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 activeTab="6"/>
  </bookViews>
  <sheets>
    <sheet name="April" sheetId="1" r:id="rId1"/>
    <sheet name="May" sheetId="2" r:id="rId2"/>
    <sheet name="June" sheetId="3" r:id="rId3"/>
    <sheet name="July" sheetId="4" r:id="rId4"/>
    <sheet name="Total" sheetId="5" r:id="rId5"/>
    <sheet name="eric" sheetId="7" r:id="rId6"/>
    <sheet name="distribution" sheetId="9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EH2" i="7"/>
  <c r="EH3" i="7"/>
  <c r="EH4" i="7"/>
  <c r="EH5" i="7"/>
  <c r="EH6" i="7"/>
  <c r="EH7" i="7"/>
  <c r="EH8" i="7"/>
  <c r="EH9" i="7"/>
  <c r="EH10" i="7"/>
  <c r="EH11" i="7"/>
  <c r="EH12" i="7"/>
  <c r="EH13" i="7"/>
  <c r="EH14" i="7"/>
  <c r="EH15" i="7"/>
  <c r="EH16" i="7"/>
  <c r="EH17" i="7"/>
  <c r="EH18" i="7"/>
  <c r="EH19" i="7"/>
  <c r="EH20" i="7"/>
  <c r="EH21" i="7"/>
  <c r="EH22" i="7"/>
  <c r="EH23" i="7"/>
  <c r="EH24" i="7"/>
  <c r="EH25" i="7"/>
  <c r="EH26" i="7"/>
  <c r="EH27" i="7"/>
  <c r="EH28" i="7"/>
  <c r="EH29" i="7"/>
  <c r="EH30" i="7"/>
  <c r="EH31" i="7"/>
  <c r="EH32" i="7"/>
  <c r="EH33" i="7"/>
  <c r="EH34" i="7"/>
  <c r="EH35" i="7"/>
  <c r="EH36" i="7"/>
  <c r="EH37" i="7"/>
  <c r="EH38" i="7"/>
  <c r="EH39" i="7"/>
  <c r="EH40" i="7"/>
  <c r="EH41" i="7"/>
  <c r="EH42" i="7"/>
  <c r="EH43" i="7"/>
  <c r="EH44" i="7"/>
  <c r="EH45" i="7"/>
  <c r="EH46" i="7"/>
  <c r="EH47" i="7"/>
  <c r="EH48" i="7"/>
  <c r="EH49" i="7"/>
  <c r="EH50" i="7"/>
  <c r="EH51" i="7"/>
  <c r="EH52" i="7"/>
  <c r="EH53" i="7"/>
  <c r="EH54" i="7"/>
  <c r="EH55" i="7"/>
  <c r="EH56" i="7"/>
  <c r="EH57" i="7"/>
  <c r="EH58" i="7"/>
  <c r="EH59" i="7"/>
  <c r="EH60" i="7"/>
  <c r="EH61" i="7"/>
  <c r="EH62" i="7"/>
  <c r="EH63" i="7"/>
  <c r="EH64" i="7"/>
  <c r="EH65" i="7"/>
  <c r="EH66" i="7"/>
  <c r="EH67" i="7"/>
  <c r="EH68" i="7"/>
  <c r="EH69" i="7"/>
  <c r="EH70" i="7"/>
  <c r="EH71" i="7"/>
  <c r="EH72" i="7"/>
  <c r="EH73" i="7"/>
  <c r="EH74" i="7"/>
  <c r="EH75" i="7"/>
  <c r="EH76" i="7"/>
  <c r="EH77" i="7"/>
  <c r="EH78" i="7"/>
  <c r="EH79" i="7"/>
  <c r="EH80" i="7"/>
  <c r="EH81" i="7"/>
  <c r="EH82" i="7"/>
  <c r="EH83" i="7"/>
  <c r="EH84" i="7"/>
  <c r="EH85" i="7"/>
  <c r="EH86" i="7"/>
  <c r="EH87" i="7"/>
  <c r="EH88" i="7"/>
  <c r="EH89" i="7"/>
  <c r="EH90" i="7"/>
  <c r="EH91" i="7"/>
  <c r="EH92" i="7"/>
  <c r="EH93" i="7"/>
  <c r="EH94" i="7"/>
  <c r="EH95" i="7"/>
  <c r="EH96" i="7"/>
  <c r="EH97" i="7"/>
  <c r="EH98" i="7"/>
  <c r="EH99" i="7"/>
  <c r="EH100" i="7"/>
  <c r="EH101" i="7"/>
  <c r="EH102" i="7"/>
  <c r="EH103" i="7"/>
  <c r="EH104" i="7"/>
  <c r="EH105" i="7"/>
  <c r="EH106" i="7"/>
  <c r="EH107" i="7"/>
  <c r="EH108" i="7"/>
  <c r="EH109" i="7"/>
  <c r="EH110" i="7"/>
  <c r="EH111" i="7"/>
  <c r="EH112" i="7"/>
  <c r="EH113" i="7"/>
  <c r="EH114" i="7"/>
  <c r="EH115" i="7"/>
  <c r="EH116" i="7"/>
  <c r="EH117" i="7"/>
  <c r="EH118" i="7"/>
  <c r="EH119" i="7"/>
  <c r="EH120" i="7"/>
  <c r="EH121" i="7"/>
  <c r="D2" i="7"/>
  <c r="EG4" i="7"/>
  <c r="EG5" i="7"/>
  <c r="EG6" i="7"/>
  <c r="EG7" i="7" s="1"/>
  <c r="EG8" i="7" s="1"/>
  <c r="EG9" i="7" s="1"/>
  <c r="EG10" i="7" s="1"/>
  <c r="EG11" i="7" s="1"/>
  <c r="EG12" i="7" s="1"/>
  <c r="EG13" i="7" s="1"/>
  <c r="EG14" i="7" s="1"/>
  <c r="EG15" i="7" s="1"/>
  <c r="EG16" i="7" s="1"/>
  <c r="EG17" i="7" s="1"/>
  <c r="EG18" i="7" s="1"/>
  <c r="EG19" i="7" s="1"/>
  <c r="EG20" i="7" s="1"/>
  <c r="EG21" i="7" s="1"/>
  <c r="EG22" i="7" s="1"/>
  <c r="EG23" i="7" s="1"/>
  <c r="EG24" i="7" s="1"/>
  <c r="EG25" i="7" s="1"/>
  <c r="EG26" i="7" s="1"/>
  <c r="EG27" i="7" s="1"/>
  <c r="EG28" i="7" s="1"/>
  <c r="EG29" i="7" s="1"/>
  <c r="EG30" i="7" s="1"/>
  <c r="EG31" i="7" s="1"/>
  <c r="EG32" i="7" s="1"/>
  <c r="EG33" i="7" s="1"/>
  <c r="EG34" i="7" s="1"/>
  <c r="EG35" i="7" s="1"/>
  <c r="EG36" i="7" s="1"/>
  <c r="EG37" i="7" s="1"/>
  <c r="EG38" i="7" s="1"/>
  <c r="EG39" i="7" s="1"/>
  <c r="EG40" i="7" s="1"/>
  <c r="EG41" i="7" s="1"/>
  <c r="EG42" i="7" s="1"/>
  <c r="EG43" i="7" s="1"/>
  <c r="EG44" i="7" s="1"/>
  <c r="EG45" i="7" s="1"/>
  <c r="EG46" i="7" s="1"/>
  <c r="EG47" i="7" s="1"/>
  <c r="EG48" i="7" s="1"/>
  <c r="EG49" i="7" s="1"/>
  <c r="EG50" i="7" s="1"/>
  <c r="EG51" i="7" s="1"/>
  <c r="EG52" i="7" s="1"/>
  <c r="EG53" i="7" s="1"/>
  <c r="EG54" i="7" s="1"/>
  <c r="EG55" i="7" s="1"/>
  <c r="EG56" i="7" s="1"/>
  <c r="EG57" i="7" s="1"/>
  <c r="EG58" i="7" s="1"/>
  <c r="EG59" i="7" s="1"/>
  <c r="EG60" i="7" s="1"/>
  <c r="EG61" i="7" s="1"/>
  <c r="EG62" i="7" s="1"/>
  <c r="EG63" i="7" s="1"/>
  <c r="EG64" i="7" s="1"/>
  <c r="EG65" i="7" s="1"/>
  <c r="EG66" i="7" s="1"/>
  <c r="EG67" i="7" s="1"/>
  <c r="EG68" i="7" s="1"/>
  <c r="EG69" i="7" s="1"/>
  <c r="EG70" i="7" s="1"/>
  <c r="EG71" i="7" s="1"/>
  <c r="EG72" i="7" s="1"/>
  <c r="EG73" i="7" s="1"/>
  <c r="EG74" i="7" s="1"/>
  <c r="EG75" i="7" s="1"/>
  <c r="EG76" i="7" s="1"/>
  <c r="EG77" i="7" s="1"/>
  <c r="EG78" i="7" s="1"/>
  <c r="EG79" i="7" s="1"/>
  <c r="EG80" i="7" s="1"/>
  <c r="EG81" i="7" s="1"/>
  <c r="EG82" i="7" s="1"/>
  <c r="EG83" i="7" s="1"/>
  <c r="EG84" i="7" s="1"/>
  <c r="EG85" i="7" s="1"/>
  <c r="EG86" i="7" s="1"/>
  <c r="EG87" i="7" s="1"/>
  <c r="EG88" i="7" s="1"/>
  <c r="EG89" i="7" s="1"/>
  <c r="EG90" i="7" s="1"/>
  <c r="EG91" i="7" s="1"/>
  <c r="EG92" i="7" s="1"/>
  <c r="EG93" i="7" s="1"/>
  <c r="EG94" i="7" s="1"/>
  <c r="EG95" i="7" s="1"/>
  <c r="EG96" i="7" s="1"/>
  <c r="EG97" i="7" s="1"/>
  <c r="EG98" i="7" s="1"/>
  <c r="EG99" i="7" s="1"/>
  <c r="EG100" i="7" s="1"/>
  <c r="EG101" i="7" s="1"/>
  <c r="EG102" i="7" s="1"/>
  <c r="EG103" i="7" s="1"/>
  <c r="EG104" i="7" s="1"/>
  <c r="EG105" i="7" s="1"/>
  <c r="EG106" i="7" s="1"/>
  <c r="EG107" i="7" s="1"/>
  <c r="EG108" i="7" s="1"/>
  <c r="EG109" i="7" s="1"/>
  <c r="EG110" i="7" s="1"/>
  <c r="EG111" i="7" s="1"/>
  <c r="EG112" i="7" s="1"/>
  <c r="EG113" i="7" s="1"/>
  <c r="EG114" i="7" s="1"/>
  <c r="EG115" i="7" s="1"/>
  <c r="EG116" i="7" s="1"/>
  <c r="EG117" i="7" s="1"/>
  <c r="EG118" i="7" s="1"/>
  <c r="EG119" i="7" s="1"/>
  <c r="EG120" i="7" s="1"/>
  <c r="EG121" i="7" s="1"/>
  <c r="EG3" i="7"/>
  <c r="EG2" i="7"/>
  <c r="EF3" i="7"/>
  <c r="EF4" i="7"/>
  <c r="EF5" i="7"/>
  <c r="EF6" i="7"/>
  <c r="EF7" i="7"/>
  <c r="EF8" i="7"/>
  <c r="EF9" i="7"/>
  <c r="EF10" i="7"/>
  <c r="EF11" i="7"/>
  <c r="EF12" i="7"/>
  <c r="EF13" i="7"/>
  <c r="EF14" i="7"/>
  <c r="EF15" i="7"/>
  <c r="EF16" i="7"/>
  <c r="EF17" i="7"/>
  <c r="EF18" i="7"/>
  <c r="EF19" i="7"/>
  <c r="EF20" i="7"/>
  <c r="EF21" i="7"/>
  <c r="EF22" i="7"/>
  <c r="EF23" i="7"/>
  <c r="EF24" i="7"/>
  <c r="EF25" i="7"/>
  <c r="EF26" i="7"/>
  <c r="EF27" i="7"/>
  <c r="EF28" i="7"/>
  <c r="EF29" i="7"/>
  <c r="EF30" i="7"/>
  <c r="EF31" i="7"/>
  <c r="EF32" i="7"/>
  <c r="EF33" i="7"/>
  <c r="EF34" i="7"/>
  <c r="EF35" i="7"/>
  <c r="EF36" i="7"/>
  <c r="EF37" i="7"/>
  <c r="EF38" i="7"/>
  <c r="EF39" i="7"/>
  <c r="EF40" i="7"/>
  <c r="EF41" i="7"/>
  <c r="EF42" i="7"/>
  <c r="EF43" i="7"/>
  <c r="EF44" i="7"/>
  <c r="EF45" i="7"/>
  <c r="EF46" i="7"/>
  <c r="EF47" i="7"/>
  <c r="EF48" i="7"/>
  <c r="EF49" i="7"/>
  <c r="EF50" i="7"/>
  <c r="EF51" i="7"/>
  <c r="EF52" i="7"/>
  <c r="EF53" i="7"/>
  <c r="EF54" i="7"/>
  <c r="EF55" i="7"/>
  <c r="EF56" i="7"/>
  <c r="EF57" i="7"/>
  <c r="EF58" i="7"/>
  <c r="EF59" i="7"/>
  <c r="EF60" i="7"/>
  <c r="EF61" i="7"/>
  <c r="EF62" i="7"/>
  <c r="EF63" i="7"/>
  <c r="EF64" i="7"/>
  <c r="EF65" i="7"/>
  <c r="EF66" i="7"/>
  <c r="EF67" i="7"/>
  <c r="EF68" i="7"/>
  <c r="EF69" i="7"/>
  <c r="EF70" i="7"/>
  <c r="EF71" i="7"/>
  <c r="EF72" i="7"/>
  <c r="EF73" i="7"/>
  <c r="EF74" i="7"/>
  <c r="EF75" i="7"/>
  <c r="EF76" i="7"/>
  <c r="EF77" i="7"/>
  <c r="EF78" i="7"/>
  <c r="EF79" i="7"/>
  <c r="EF80" i="7"/>
  <c r="EF81" i="7"/>
  <c r="EF82" i="7"/>
  <c r="EF83" i="7"/>
  <c r="EF84" i="7"/>
  <c r="EF85" i="7"/>
  <c r="EF86" i="7"/>
  <c r="EF87" i="7"/>
  <c r="EF88" i="7"/>
  <c r="EF89" i="7"/>
  <c r="EF90" i="7"/>
  <c r="EF91" i="7"/>
  <c r="EF92" i="7"/>
  <c r="EF93" i="7"/>
  <c r="EF94" i="7"/>
  <c r="EF95" i="7"/>
  <c r="EF96" i="7"/>
  <c r="EF97" i="7"/>
  <c r="EF98" i="7"/>
  <c r="EF99" i="7"/>
  <c r="EF100" i="7"/>
  <c r="EF101" i="7"/>
  <c r="EF102" i="7"/>
  <c r="EF103" i="7"/>
  <c r="EF104" i="7"/>
  <c r="EF105" i="7"/>
  <c r="EF106" i="7"/>
  <c r="EF107" i="7"/>
  <c r="EF108" i="7"/>
  <c r="EF109" i="7"/>
  <c r="EF110" i="7"/>
  <c r="EF111" i="7"/>
  <c r="EF112" i="7"/>
  <c r="EF113" i="7"/>
  <c r="EF114" i="7"/>
  <c r="EF115" i="7"/>
  <c r="EF116" i="7"/>
  <c r="EF117" i="7"/>
  <c r="EF118" i="7"/>
  <c r="EF119" i="7"/>
  <c r="EF120" i="7"/>
  <c r="EF121" i="7"/>
  <c r="EF2" i="7"/>
  <c r="EE3" i="7"/>
  <c r="EE4" i="7"/>
  <c r="EE5" i="7"/>
  <c r="EE6" i="7"/>
  <c r="EE7" i="7"/>
  <c r="EE8" i="7"/>
  <c r="EE9" i="7"/>
  <c r="EE10" i="7"/>
  <c r="EE11" i="7"/>
  <c r="EE12" i="7"/>
  <c r="EE13" i="7"/>
  <c r="EE14" i="7"/>
  <c r="EE15" i="7"/>
  <c r="EE16" i="7"/>
  <c r="EE17" i="7"/>
  <c r="EE18" i="7"/>
  <c r="EE19" i="7"/>
  <c r="EE20" i="7"/>
  <c r="EE21" i="7"/>
  <c r="EE22" i="7"/>
  <c r="EE23" i="7"/>
  <c r="EE24" i="7"/>
  <c r="EE25" i="7"/>
  <c r="EE26" i="7"/>
  <c r="EE27" i="7"/>
  <c r="EE28" i="7"/>
  <c r="EE29" i="7"/>
  <c r="EE30" i="7"/>
  <c r="EE31" i="7"/>
  <c r="EE32" i="7"/>
  <c r="EE33" i="7"/>
  <c r="EE34" i="7"/>
  <c r="EE35" i="7"/>
  <c r="EE36" i="7"/>
  <c r="EE37" i="7"/>
  <c r="EE38" i="7"/>
  <c r="EE39" i="7"/>
  <c r="EE40" i="7"/>
  <c r="EE41" i="7"/>
  <c r="EE42" i="7"/>
  <c r="EE43" i="7"/>
  <c r="EE44" i="7"/>
  <c r="EE45" i="7"/>
  <c r="EE46" i="7"/>
  <c r="EE47" i="7"/>
  <c r="EE48" i="7"/>
  <c r="EE49" i="7"/>
  <c r="EE50" i="7"/>
  <c r="EE51" i="7"/>
  <c r="EE52" i="7"/>
  <c r="EE53" i="7"/>
  <c r="EE54" i="7"/>
  <c r="EE55" i="7"/>
  <c r="EE56" i="7"/>
  <c r="EE57" i="7"/>
  <c r="EE58" i="7"/>
  <c r="EE59" i="7"/>
  <c r="EE60" i="7"/>
  <c r="EE61" i="7"/>
  <c r="EE62" i="7"/>
  <c r="EE63" i="7"/>
  <c r="EE64" i="7"/>
  <c r="EE65" i="7"/>
  <c r="EE66" i="7"/>
  <c r="EE67" i="7"/>
  <c r="EE68" i="7"/>
  <c r="EE69" i="7"/>
  <c r="EE70" i="7"/>
  <c r="EE71" i="7"/>
  <c r="EE72" i="7"/>
  <c r="EE73" i="7"/>
  <c r="EE74" i="7"/>
  <c r="EE75" i="7"/>
  <c r="EE76" i="7"/>
  <c r="EE77" i="7"/>
  <c r="EE78" i="7"/>
  <c r="EE79" i="7"/>
  <c r="EE80" i="7"/>
  <c r="EE81" i="7"/>
  <c r="EE82" i="7"/>
  <c r="EE83" i="7"/>
  <c r="EE84" i="7"/>
  <c r="EE85" i="7"/>
  <c r="EE86" i="7"/>
  <c r="EE87" i="7"/>
  <c r="EE88" i="7"/>
  <c r="EE89" i="7"/>
  <c r="EE90" i="7"/>
  <c r="EE91" i="7"/>
  <c r="EE92" i="7"/>
  <c r="EE93" i="7"/>
  <c r="EE94" i="7"/>
  <c r="EE95" i="7"/>
  <c r="EE96" i="7"/>
  <c r="EE97" i="7"/>
  <c r="EE98" i="7"/>
  <c r="EE99" i="7"/>
  <c r="EE100" i="7"/>
  <c r="EE101" i="7"/>
  <c r="EE102" i="7"/>
  <c r="EE103" i="7"/>
  <c r="EE104" i="7"/>
  <c r="EE105" i="7"/>
  <c r="EE106" i="7"/>
  <c r="EE107" i="7"/>
  <c r="EE108" i="7"/>
  <c r="EE109" i="7"/>
  <c r="EE110" i="7"/>
  <c r="EE111" i="7"/>
  <c r="EE112" i="7"/>
  <c r="EE113" i="7"/>
  <c r="EE114" i="7"/>
  <c r="EE115" i="7"/>
  <c r="EE116" i="7"/>
  <c r="EE117" i="7"/>
  <c r="EE118" i="7"/>
  <c r="EE119" i="7"/>
  <c r="EE120" i="7"/>
  <c r="EE121" i="7"/>
  <c r="EE2" i="7"/>
  <c r="ED3" i="7"/>
  <c r="ED4" i="7" s="1"/>
  <c r="ED5" i="7" s="1"/>
  <c r="ED6" i="7" s="1"/>
  <c r="ED7" i="7" s="1"/>
  <c r="ED8" i="7" s="1"/>
  <c r="ED9" i="7" s="1"/>
  <c r="ED10" i="7" s="1"/>
  <c r="ED11" i="7" s="1"/>
  <c r="ED12" i="7" s="1"/>
  <c r="ED13" i="7" s="1"/>
  <c r="ED14" i="7" s="1"/>
  <c r="ED15" i="7" s="1"/>
  <c r="ED16" i="7" s="1"/>
  <c r="ED17" i="7" s="1"/>
  <c r="ED18" i="7" s="1"/>
  <c r="ED19" i="7" s="1"/>
  <c r="ED20" i="7" s="1"/>
  <c r="ED21" i="7" s="1"/>
  <c r="ED22" i="7" s="1"/>
  <c r="ED23" i="7" s="1"/>
  <c r="ED24" i="7" s="1"/>
  <c r="ED25" i="7" s="1"/>
  <c r="ED26" i="7" s="1"/>
  <c r="ED27" i="7" s="1"/>
  <c r="ED28" i="7" s="1"/>
  <c r="ED29" i="7" s="1"/>
  <c r="ED30" i="7" s="1"/>
  <c r="ED31" i="7" s="1"/>
  <c r="ED32" i="7" s="1"/>
  <c r="ED33" i="7" s="1"/>
  <c r="ED34" i="7" s="1"/>
  <c r="ED35" i="7" s="1"/>
  <c r="ED36" i="7" s="1"/>
  <c r="ED37" i="7" s="1"/>
  <c r="ED38" i="7" s="1"/>
  <c r="ED39" i="7" s="1"/>
  <c r="ED40" i="7" s="1"/>
  <c r="ED41" i="7" s="1"/>
  <c r="ED42" i="7" s="1"/>
  <c r="ED43" i="7" s="1"/>
  <c r="ED44" i="7" s="1"/>
  <c r="ED45" i="7" s="1"/>
  <c r="ED46" i="7" s="1"/>
  <c r="ED47" i="7" s="1"/>
  <c r="ED48" i="7" s="1"/>
  <c r="ED49" i="7" s="1"/>
  <c r="ED50" i="7" s="1"/>
  <c r="ED51" i="7" s="1"/>
  <c r="ED52" i="7" s="1"/>
  <c r="ED53" i="7" s="1"/>
  <c r="ED54" i="7" s="1"/>
  <c r="ED55" i="7" s="1"/>
  <c r="ED56" i="7" s="1"/>
  <c r="ED57" i="7" s="1"/>
  <c r="ED58" i="7" s="1"/>
  <c r="ED59" i="7" s="1"/>
  <c r="ED60" i="7" s="1"/>
  <c r="ED61" i="7" s="1"/>
  <c r="ED62" i="7" s="1"/>
  <c r="ED63" i="7" s="1"/>
  <c r="ED64" i="7" s="1"/>
  <c r="ED65" i="7" s="1"/>
  <c r="ED66" i="7" s="1"/>
  <c r="ED67" i="7" s="1"/>
  <c r="ED68" i="7" s="1"/>
  <c r="ED69" i="7" s="1"/>
  <c r="ED70" i="7" s="1"/>
  <c r="ED71" i="7" s="1"/>
  <c r="ED72" i="7" s="1"/>
  <c r="ED73" i="7" s="1"/>
  <c r="ED74" i="7" s="1"/>
  <c r="ED75" i="7" s="1"/>
  <c r="ED76" i="7" s="1"/>
  <c r="ED77" i="7" s="1"/>
  <c r="ED78" i="7" s="1"/>
  <c r="ED79" i="7" s="1"/>
  <c r="ED80" i="7" s="1"/>
  <c r="ED81" i="7" s="1"/>
  <c r="ED82" i="7" s="1"/>
  <c r="ED83" i="7" s="1"/>
  <c r="ED84" i="7" s="1"/>
  <c r="ED85" i="7" s="1"/>
  <c r="ED86" i="7" s="1"/>
  <c r="ED87" i="7" s="1"/>
  <c r="ED88" i="7" s="1"/>
  <c r="ED89" i="7" s="1"/>
  <c r="ED90" i="7" s="1"/>
  <c r="ED91" i="7" s="1"/>
  <c r="ED92" i="7" s="1"/>
  <c r="ED93" i="7" s="1"/>
  <c r="ED94" i="7" s="1"/>
  <c r="ED95" i="7" s="1"/>
  <c r="ED96" i="7" s="1"/>
  <c r="ED97" i="7" s="1"/>
  <c r="ED98" i="7" s="1"/>
  <c r="ED99" i="7" s="1"/>
  <c r="ED100" i="7" s="1"/>
  <c r="ED101" i="7" s="1"/>
  <c r="ED102" i="7" s="1"/>
  <c r="ED103" i="7" s="1"/>
  <c r="ED104" i="7" s="1"/>
  <c r="ED105" i="7" s="1"/>
  <c r="ED106" i="7" s="1"/>
  <c r="ED107" i="7" s="1"/>
  <c r="ED108" i="7" s="1"/>
  <c r="ED109" i="7" s="1"/>
  <c r="ED110" i="7" s="1"/>
  <c r="ED111" i="7" s="1"/>
  <c r="ED112" i="7" s="1"/>
  <c r="ED113" i="7" s="1"/>
  <c r="ED114" i="7" s="1"/>
  <c r="ED115" i="7" s="1"/>
  <c r="ED116" i="7" s="1"/>
  <c r="ED117" i="7" s="1"/>
  <c r="ED118" i="7" s="1"/>
  <c r="ED119" i="7" s="1"/>
  <c r="ED120" i="7" s="1"/>
  <c r="ED121" i="7" s="1"/>
  <c r="G5" i="5" l="1"/>
  <c r="G6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4" i="5"/>
  <c r="G3" i="5"/>
  <c r="G2" i="5"/>
  <c r="ER124" i="7" l="1"/>
  <c r="EA5" i="7" l="1"/>
  <c r="EA6" i="7"/>
  <c r="EA7" i="7"/>
  <c r="EA8" i="7"/>
  <c r="EA9" i="7"/>
  <c r="EA10" i="7"/>
  <c r="EA11" i="7"/>
  <c r="EA12" i="7"/>
  <c r="EA13" i="7"/>
  <c r="EA14" i="7"/>
  <c r="EA15" i="7"/>
  <c r="EA16" i="7"/>
  <c r="EA17" i="7"/>
  <c r="EA18" i="7"/>
  <c r="EA19" i="7"/>
  <c r="EA20" i="7"/>
  <c r="EA21" i="7"/>
  <c r="EA22" i="7"/>
  <c r="EA23" i="7"/>
  <c r="EA24" i="7"/>
  <c r="EA25" i="7"/>
  <c r="EA26" i="7"/>
  <c r="EA27" i="7"/>
  <c r="EA28" i="7"/>
  <c r="EA29" i="7"/>
  <c r="EA30" i="7"/>
  <c r="EA31" i="7"/>
  <c r="EA32" i="7"/>
  <c r="EA33" i="7"/>
  <c r="EA34" i="7"/>
  <c r="EA35" i="7"/>
  <c r="EA36" i="7"/>
  <c r="EA37" i="7"/>
  <c r="EA38" i="7"/>
  <c r="EA39" i="7"/>
  <c r="EA40" i="7"/>
  <c r="EA41" i="7"/>
  <c r="EA42" i="7"/>
  <c r="EA43" i="7"/>
  <c r="EA44" i="7"/>
  <c r="EA45" i="7"/>
  <c r="EA46" i="7"/>
  <c r="EA47" i="7"/>
  <c r="EA48" i="7"/>
  <c r="EA49" i="7"/>
  <c r="EA50" i="7"/>
  <c r="EA51" i="7"/>
  <c r="EA52" i="7"/>
  <c r="EA53" i="7"/>
  <c r="EA54" i="7"/>
  <c r="EA55" i="7"/>
  <c r="EA56" i="7"/>
  <c r="EA57" i="7"/>
  <c r="EA58" i="7"/>
  <c r="EA59" i="7"/>
  <c r="EA60" i="7"/>
  <c r="EA61" i="7"/>
  <c r="EA62" i="7"/>
  <c r="EA63" i="7"/>
  <c r="EA64" i="7"/>
  <c r="EA65" i="7"/>
  <c r="EA66" i="7"/>
  <c r="EA67" i="7"/>
  <c r="EA68" i="7"/>
  <c r="EA69" i="7"/>
  <c r="EA70" i="7"/>
  <c r="EA71" i="7"/>
  <c r="EA72" i="7"/>
  <c r="EA73" i="7"/>
  <c r="EA74" i="7"/>
  <c r="EA75" i="7"/>
  <c r="EA76" i="7"/>
  <c r="EA77" i="7"/>
  <c r="EA78" i="7"/>
  <c r="EA79" i="7"/>
  <c r="EA80" i="7"/>
  <c r="EA81" i="7"/>
  <c r="EA82" i="7"/>
  <c r="EA83" i="7"/>
  <c r="EA84" i="7"/>
  <c r="EA85" i="7"/>
  <c r="EA86" i="7"/>
  <c r="EA87" i="7"/>
  <c r="EA88" i="7"/>
  <c r="EA89" i="7"/>
  <c r="EA90" i="7"/>
  <c r="EA91" i="7"/>
  <c r="EA92" i="7"/>
  <c r="EA93" i="7"/>
  <c r="EA94" i="7"/>
  <c r="EA95" i="7"/>
  <c r="EA96" i="7"/>
  <c r="EA97" i="7"/>
  <c r="EA98" i="7"/>
  <c r="EA99" i="7"/>
  <c r="EA100" i="7"/>
  <c r="EA101" i="7"/>
  <c r="EA102" i="7"/>
  <c r="EA103" i="7"/>
  <c r="EA104" i="7"/>
  <c r="EA105" i="7"/>
  <c r="EA106" i="7"/>
  <c r="EA107" i="7"/>
  <c r="EA108" i="7"/>
  <c r="EA109" i="7"/>
  <c r="EA110" i="7"/>
  <c r="EA111" i="7"/>
  <c r="EA112" i="7"/>
  <c r="EA113" i="7"/>
  <c r="EA114" i="7"/>
  <c r="EA115" i="7"/>
  <c r="EA116" i="7"/>
  <c r="EA117" i="7"/>
  <c r="EA118" i="7"/>
  <c r="EA119" i="7"/>
  <c r="EA120" i="7"/>
  <c r="EA121" i="7"/>
  <c r="EA122" i="7"/>
  <c r="EA123" i="7"/>
  <c r="EA124" i="7"/>
  <c r="EA3" i="7"/>
  <c r="EA4" i="7"/>
  <c r="EA2" i="7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71" i="9" l="1"/>
  <c r="B7" i="9" l="1"/>
  <c r="B3" i="9"/>
  <c r="B39" i="9"/>
  <c r="B41" i="9"/>
  <c r="B59" i="9"/>
  <c r="B37" i="9"/>
  <c r="B5" i="9"/>
  <c r="B46" i="9"/>
  <c r="B47" i="9"/>
  <c r="B48" i="9"/>
  <c r="B49" i="9"/>
  <c r="B50" i="9"/>
  <c r="B12" i="9"/>
  <c r="B58" i="9"/>
  <c r="B28" i="9"/>
  <c r="B52" i="9"/>
  <c r="B55" i="9"/>
  <c r="B56" i="9"/>
  <c r="B57" i="9"/>
  <c r="B11" i="9"/>
  <c r="B30" i="9"/>
  <c r="B20" i="9"/>
  <c r="B6" i="9"/>
  <c r="B31" i="9"/>
  <c r="B34" i="9"/>
  <c r="B14" i="9"/>
  <c r="B42" i="9"/>
  <c r="B63" i="9"/>
  <c r="B64" i="9"/>
  <c r="B4" i="9"/>
  <c r="B19" i="9"/>
  <c r="B53" i="9"/>
  <c r="B38" i="9"/>
  <c r="B29" i="9"/>
  <c r="B8" i="9"/>
  <c r="B9" i="9"/>
  <c r="B10" i="9"/>
  <c r="B27" i="9"/>
  <c r="B13" i="9"/>
  <c r="B60" i="9"/>
  <c r="B21" i="9"/>
  <c r="B32" i="9"/>
  <c r="B33" i="9"/>
  <c r="B51" i="9"/>
  <c r="B62" i="9"/>
  <c r="B40" i="9"/>
  <c r="B15" i="9"/>
  <c r="B16" i="9"/>
  <c r="B17" i="9"/>
  <c r="B18" i="9"/>
  <c r="B35" i="9"/>
  <c r="B36" i="9"/>
  <c r="B22" i="9"/>
  <c r="B44" i="9"/>
  <c r="B23" i="9"/>
  <c r="B24" i="9"/>
  <c r="B25" i="9"/>
  <c r="B26" i="9"/>
  <c r="B43" i="9"/>
  <c r="B54" i="9"/>
  <c r="B45" i="9"/>
  <c r="B61" i="9"/>
  <c r="EK3" i="7"/>
  <c r="EK4" i="7"/>
  <c r="EK5" i="7"/>
  <c r="EK6" i="7"/>
  <c r="EK7" i="7"/>
  <c r="EK8" i="7"/>
  <c r="EK9" i="7"/>
  <c r="EK10" i="7"/>
  <c r="EK11" i="7"/>
  <c r="EK12" i="7"/>
  <c r="EK13" i="7"/>
  <c r="EK14" i="7"/>
  <c r="EK15" i="7"/>
  <c r="EK16" i="7"/>
  <c r="EK17" i="7"/>
  <c r="EK18" i="7"/>
  <c r="EK19" i="7"/>
  <c r="EK20" i="7"/>
  <c r="EK21" i="7"/>
  <c r="EK22" i="7"/>
  <c r="EK23" i="7"/>
  <c r="EK24" i="7"/>
  <c r="EK25" i="7"/>
  <c r="EK26" i="7"/>
  <c r="EK27" i="7"/>
  <c r="EK28" i="7"/>
  <c r="EK29" i="7"/>
  <c r="EK30" i="7"/>
  <c r="EK31" i="7"/>
  <c r="EK32" i="7"/>
  <c r="EK33" i="7"/>
  <c r="EK34" i="7"/>
  <c r="EK35" i="7"/>
  <c r="EK36" i="7"/>
  <c r="EK37" i="7"/>
  <c r="EK38" i="7"/>
  <c r="EK39" i="7"/>
  <c r="EK40" i="7"/>
  <c r="EK41" i="7"/>
  <c r="EK42" i="7"/>
  <c r="EK43" i="7"/>
  <c r="EK44" i="7"/>
  <c r="EK45" i="7"/>
  <c r="EK46" i="7"/>
  <c r="EK47" i="7"/>
  <c r="EK48" i="7"/>
  <c r="EK49" i="7"/>
  <c r="EK50" i="7"/>
  <c r="EK51" i="7"/>
  <c r="EK52" i="7"/>
  <c r="EK53" i="7"/>
  <c r="EK54" i="7"/>
  <c r="EK55" i="7"/>
  <c r="EK56" i="7"/>
  <c r="EK57" i="7"/>
  <c r="EK58" i="7"/>
  <c r="EK59" i="7"/>
  <c r="EK60" i="7"/>
  <c r="EK61" i="7"/>
  <c r="EK62" i="7"/>
  <c r="EK63" i="7"/>
  <c r="EK64" i="7"/>
  <c r="EK65" i="7"/>
  <c r="EK66" i="7"/>
  <c r="EK67" i="7"/>
  <c r="EK68" i="7"/>
  <c r="EK69" i="7"/>
  <c r="EK70" i="7"/>
  <c r="EK71" i="7"/>
  <c r="EK72" i="7"/>
  <c r="EK73" i="7"/>
  <c r="EK74" i="7"/>
  <c r="EK75" i="7"/>
  <c r="EK76" i="7"/>
  <c r="EK77" i="7"/>
  <c r="EK78" i="7"/>
  <c r="EK79" i="7"/>
  <c r="EK80" i="7"/>
  <c r="EK81" i="7"/>
  <c r="EK82" i="7"/>
  <c r="EK83" i="7"/>
  <c r="EK84" i="7"/>
  <c r="EK85" i="7"/>
  <c r="EK86" i="7"/>
  <c r="EK87" i="7"/>
  <c r="EK88" i="7"/>
  <c r="EK89" i="7"/>
  <c r="EK90" i="7"/>
  <c r="EK91" i="7"/>
  <c r="EK92" i="7"/>
  <c r="EK93" i="7"/>
  <c r="EK94" i="7"/>
  <c r="EK95" i="7"/>
  <c r="EK96" i="7"/>
  <c r="EK97" i="7"/>
  <c r="EK98" i="7"/>
  <c r="EK99" i="7"/>
  <c r="EK100" i="7"/>
  <c r="EK101" i="7"/>
  <c r="EK102" i="7"/>
  <c r="EK103" i="7"/>
  <c r="EK104" i="7"/>
  <c r="EK105" i="7"/>
  <c r="EK106" i="7"/>
  <c r="EK107" i="7"/>
  <c r="EK108" i="7"/>
  <c r="EK109" i="7"/>
  <c r="EK110" i="7"/>
  <c r="EK111" i="7"/>
  <c r="EK112" i="7"/>
  <c r="EK113" i="7"/>
  <c r="EK114" i="7"/>
  <c r="EK115" i="7"/>
  <c r="EK116" i="7"/>
  <c r="EK117" i="7"/>
  <c r="EK118" i="7"/>
  <c r="EK119" i="7"/>
  <c r="EK120" i="7"/>
  <c r="EK121" i="7"/>
  <c r="EK122" i="7"/>
  <c r="EK123" i="7"/>
  <c r="EK124" i="7"/>
  <c r="EK126" i="7"/>
  <c r="EK128" i="7"/>
  <c r="EK129" i="7"/>
  <c r="EK130" i="7"/>
  <c r="EK131" i="7"/>
  <c r="EK132" i="7"/>
  <c r="EK133" i="7"/>
  <c r="EK134" i="7"/>
  <c r="EK135" i="7"/>
  <c r="EK136" i="7"/>
  <c r="EK137" i="7"/>
  <c r="EK138" i="7"/>
  <c r="EK139" i="7"/>
  <c r="EK140" i="7"/>
  <c r="EK141" i="7"/>
  <c r="EK142" i="7"/>
  <c r="EK143" i="7"/>
  <c r="EK144" i="7"/>
  <c r="EK145" i="7"/>
  <c r="EK146" i="7"/>
  <c r="EK147" i="7"/>
  <c r="EK148" i="7"/>
  <c r="EK149" i="7"/>
  <c r="EK150" i="7"/>
  <c r="EK151" i="7"/>
  <c r="EK152" i="7"/>
  <c r="EK153" i="7"/>
  <c r="EK154" i="7"/>
  <c r="EK155" i="7"/>
  <c r="EK156" i="7"/>
  <c r="EK157" i="7"/>
  <c r="EK158" i="7"/>
  <c r="EK159" i="7"/>
  <c r="EK160" i="7"/>
  <c r="EK161" i="7"/>
  <c r="EK162" i="7"/>
  <c r="EK163" i="7"/>
  <c r="EK164" i="7"/>
  <c r="EK165" i="7"/>
  <c r="EK166" i="7"/>
  <c r="EK167" i="7"/>
  <c r="EK168" i="7"/>
  <c r="EK169" i="7"/>
  <c r="EK170" i="7"/>
  <c r="EK171" i="7"/>
  <c r="EK172" i="7"/>
  <c r="EK173" i="7"/>
  <c r="EK174" i="7"/>
  <c r="EK175" i="7"/>
  <c r="EK176" i="7"/>
  <c r="EK177" i="7"/>
  <c r="EK178" i="7"/>
  <c r="EK179" i="7"/>
  <c r="EK180" i="7"/>
  <c r="EK181" i="7"/>
  <c r="EK182" i="7"/>
  <c r="EK183" i="7"/>
  <c r="EK2" i="7"/>
  <c r="D124" i="7" l="1"/>
  <c r="D126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64" i="7"/>
  <c r="F65" i="7"/>
  <c r="F66" i="7"/>
  <c r="F67" i="7"/>
  <c r="F68" i="7"/>
  <c r="F69" i="7"/>
  <c r="F70" i="7"/>
  <c r="F71" i="7"/>
  <c r="F72" i="7"/>
  <c r="F73" i="7"/>
  <c r="D193" i="7"/>
  <c r="F2" i="7" l="1"/>
  <c r="G1" i="7" l="1"/>
  <c r="G2" i="7" l="1"/>
  <c r="G66" i="7"/>
  <c r="G67" i="7"/>
  <c r="G75" i="7"/>
  <c r="G83" i="7"/>
  <c r="G71" i="7"/>
  <c r="G79" i="7"/>
  <c r="G77" i="7"/>
  <c r="G69" i="7"/>
  <c r="G72" i="7"/>
  <c r="G74" i="7"/>
  <c r="G76" i="7"/>
  <c r="G65" i="7"/>
  <c r="G78" i="7"/>
  <c r="G84" i="7"/>
  <c r="G97" i="7"/>
  <c r="G105" i="7"/>
  <c r="G68" i="7"/>
  <c r="G70" i="7"/>
  <c r="G73" i="7"/>
  <c r="G80" i="7"/>
  <c r="G81" i="7"/>
  <c r="G93" i="7"/>
  <c r="G101" i="7"/>
  <c r="G85" i="7"/>
  <c r="G106" i="7"/>
  <c r="G95" i="7"/>
  <c r="G87" i="7"/>
  <c r="G99" i="7"/>
  <c r="G109" i="7"/>
  <c r="G88" i="7"/>
  <c r="G103" i="7"/>
  <c r="G82" i="7"/>
  <c r="G89" i="7"/>
  <c r="G92" i="7"/>
  <c r="G94" i="7"/>
  <c r="G96" i="7"/>
  <c r="G110" i="7"/>
  <c r="G90" i="7"/>
  <c r="G98" i="7"/>
  <c r="G100" i="7"/>
  <c r="G86" i="7"/>
  <c r="G91" i="7"/>
  <c r="G102" i="7"/>
  <c r="G104" i="7"/>
  <c r="G108" i="7"/>
  <c r="G111" i="7"/>
  <c r="G116" i="7"/>
  <c r="G124" i="7"/>
  <c r="G112" i="7"/>
  <c r="G119" i="7"/>
  <c r="G126" i="7"/>
  <c r="G131" i="7"/>
  <c r="G114" i="7"/>
  <c r="G122" i="7"/>
  <c r="G107" i="7"/>
  <c r="G117" i="7"/>
  <c r="G120" i="7"/>
  <c r="G125" i="7"/>
  <c r="G115" i="7"/>
  <c r="G123" i="7"/>
  <c r="G118" i="7"/>
  <c r="G128" i="7"/>
  <c r="G129" i="7"/>
  <c r="G113" i="7"/>
  <c r="G121" i="7"/>
  <c r="G127" i="7"/>
  <c r="G130" i="7"/>
  <c r="G142" i="7"/>
  <c r="G147" i="7"/>
  <c r="G136" i="7"/>
  <c r="G137" i="7"/>
  <c r="G135" i="7"/>
  <c r="G138" i="7"/>
  <c r="G141" i="7"/>
  <c r="G148" i="7"/>
  <c r="G132" i="7"/>
  <c r="G134" i="7"/>
  <c r="G139" i="7"/>
  <c r="G144" i="7"/>
  <c r="G145" i="7"/>
  <c r="G143" i="7"/>
  <c r="G146" i="7"/>
  <c r="G133" i="7"/>
  <c r="G140" i="7"/>
  <c r="G149" i="7"/>
  <c r="G155" i="7"/>
  <c r="G160" i="7"/>
  <c r="G161" i="7"/>
  <c r="G159" i="7"/>
  <c r="G162" i="7"/>
  <c r="G156" i="7"/>
  <c r="G158" i="7"/>
  <c r="G163" i="7"/>
  <c r="G152" i="7"/>
  <c r="G153" i="7"/>
  <c r="G150" i="7"/>
  <c r="G151" i="7"/>
  <c r="G154" i="7"/>
  <c r="G157" i="7"/>
  <c r="G166" i="7"/>
  <c r="G171" i="7"/>
  <c r="G182" i="7"/>
  <c r="G188" i="7"/>
  <c r="G176" i="7"/>
  <c r="G177" i="7"/>
  <c r="G175" i="7"/>
  <c r="G178" i="7"/>
  <c r="G165" i="7"/>
  <c r="G172" i="7"/>
  <c r="G181" i="7"/>
  <c r="G174" i="7"/>
  <c r="G179" i="7"/>
  <c r="G168" i="7"/>
  <c r="G169" i="7"/>
  <c r="G184" i="7"/>
  <c r="G185" i="7"/>
  <c r="G167" i="7"/>
  <c r="G170" i="7"/>
  <c r="G183" i="7"/>
  <c r="G186" i="7"/>
  <c r="G164" i="7"/>
  <c r="G173" i="7"/>
  <c r="G180" i="7"/>
  <c r="G187" i="7"/>
  <c r="G189" i="7"/>
  <c r="G190" i="7"/>
  <c r="G191" i="7"/>
  <c r="G192" i="7"/>
  <c r="G3" i="7"/>
  <c r="H1" i="7"/>
  <c r="I1" i="7" s="1"/>
  <c r="I4" i="7" l="1"/>
  <c r="I2" i="7"/>
  <c r="I3" i="7"/>
  <c r="I68" i="7"/>
  <c r="I69" i="7"/>
  <c r="I77" i="7"/>
  <c r="I85" i="7"/>
  <c r="I73" i="7"/>
  <c r="I81" i="7"/>
  <c r="I71" i="7"/>
  <c r="I86" i="7"/>
  <c r="I87" i="7"/>
  <c r="I83" i="7"/>
  <c r="I88" i="7"/>
  <c r="I75" i="7"/>
  <c r="I76" i="7"/>
  <c r="I82" i="7"/>
  <c r="I89" i="7"/>
  <c r="I91" i="7"/>
  <c r="I99" i="7"/>
  <c r="I107" i="7"/>
  <c r="I72" i="7"/>
  <c r="I78" i="7"/>
  <c r="I79" i="7"/>
  <c r="I67" i="7"/>
  <c r="I70" i="7"/>
  <c r="I80" i="7"/>
  <c r="I90" i="7"/>
  <c r="I95" i="7"/>
  <c r="I103" i="7"/>
  <c r="I100" i="7"/>
  <c r="I102" i="7"/>
  <c r="I104" i="7"/>
  <c r="I106" i="7"/>
  <c r="I108" i="7"/>
  <c r="I74" i="7"/>
  <c r="I93" i="7"/>
  <c r="I111" i="7"/>
  <c r="I97" i="7"/>
  <c r="I101" i="7"/>
  <c r="I84" i="7"/>
  <c r="I105" i="7"/>
  <c r="I92" i="7"/>
  <c r="I94" i="7"/>
  <c r="I96" i="7"/>
  <c r="I98" i="7"/>
  <c r="I110" i="7"/>
  <c r="I118" i="7"/>
  <c r="I128" i="7"/>
  <c r="I113" i="7"/>
  <c r="I121" i="7"/>
  <c r="I127" i="7"/>
  <c r="I130" i="7"/>
  <c r="I116" i="7"/>
  <c r="I124" i="7"/>
  <c r="I112" i="7"/>
  <c r="I119" i="7"/>
  <c r="I126" i="7"/>
  <c r="I131" i="7"/>
  <c r="I114" i="7"/>
  <c r="I122" i="7"/>
  <c r="I117" i="7"/>
  <c r="I120" i="7"/>
  <c r="I125" i="7"/>
  <c r="I132" i="7"/>
  <c r="I109" i="7"/>
  <c r="I115" i="7"/>
  <c r="I123" i="7"/>
  <c r="I143" i="7"/>
  <c r="I146" i="7"/>
  <c r="I133" i="7"/>
  <c r="I140" i="7"/>
  <c r="I149" i="7"/>
  <c r="I142" i="7"/>
  <c r="I147" i="7"/>
  <c r="I136" i="7"/>
  <c r="I137" i="7"/>
  <c r="I135" i="7"/>
  <c r="I138" i="7"/>
  <c r="I141" i="7"/>
  <c r="I134" i="7"/>
  <c r="I139" i="7"/>
  <c r="I129" i="7"/>
  <c r="I144" i="7"/>
  <c r="I145" i="7"/>
  <c r="I150" i="7"/>
  <c r="I151" i="7"/>
  <c r="I154" i="7"/>
  <c r="I157" i="7"/>
  <c r="I155" i="7"/>
  <c r="I160" i="7"/>
  <c r="I161" i="7"/>
  <c r="I148" i="7"/>
  <c r="I159" i="7"/>
  <c r="I162" i="7"/>
  <c r="I156" i="7"/>
  <c r="I158" i="7"/>
  <c r="I163" i="7"/>
  <c r="I152" i="7"/>
  <c r="I153" i="7"/>
  <c r="I167" i="7"/>
  <c r="I170" i="7"/>
  <c r="I183" i="7"/>
  <c r="I186" i="7"/>
  <c r="I164" i="7"/>
  <c r="I173" i="7"/>
  <c r="I180" i="7"/>
  <c r="I187" i="7"/>
  <c r="I166" i="7"/>
  <c r="I171" i="7"/>
  <c r="I182" i="7"/>
  <c r="I176" i="7"/>
  <c r="I177" i="7"/>
  <c r="I175" i="7"/>
  <c r="I178" i="7"/>
  <c r="I165" i="7"/>
  <c r="I172" i="7"/>
  <c r="I181" i="7"/>
  <c r="I174" i="7"/>
  <c r="I179" i="7"/>
  <c r="I168" i="7"/>
  <c r="I169" i="7"/>
  <c r="I184" i="7"/>
  <c r="I185" i="7"/>
  <c r="I192" i="7"/>
  <c r="I188" i="7"/>
  <c r="I189" i="7"/>
  <c r="I190" i="7"/>
  <c r="I191" i="7"/>
  <c r="I5" i="7"/>
  <c r="H3" i="7"/>
  <c r="H2" i="7"/>
  <c r="H72" i="7"/>
  <c r="H80" i="7"/>
  <c r="H67" i="7"/>
  <c r="H68" i="7"/>
  <c r="H76" i="7"/>
  <c r="H84" i="7"/>
  <c r="H70" i="7"/>
  <c r="H73" i="7"/>
  <c r="H75" i="7"/>
  <c r="H90" i="7"/>
  <c r="H66" i="7"/>
  <c r="H85" i="7"/>
  <c r="H91" i="7"/>
  <c r="H82" i="7"/>
  <c r="H83" i="7"/>
  <c r="H69" i="7"/>
  <c r="H77" i="7"/>
  <c r="H94" i="7"/>
  <c r="H102" i="7"/>
  <c r="H79" i="7"/>
  <c r="H74" i="7"/>
  <c r="H98" i="7"/>
  <c r="H106" i="7"/>
  <c r="H86" i="7"/>
  <c r="H104" i="7"/>
  <c r="H71" i="7"/>
  <c r="H93" i="7"/>
  <c r="H111" i="7"/>
  <c r="H95" i="7"/>
  <c r="H97" i="7"/>
  <c r="H78" i="7"/>
  <c r="H87" i="7"/>
  <c r="H99" i="7"/>
  <c r="H101" i="7"/>
  <c r="H109" i="7"/>
  <c r="H81" i="7"/>
  <c r="H88" i="7"/>
  <c r="H89" i="7"/>
  <c r="H92" i="7"/>
  <c r="H107" i="7"/>
  <c r="H96" i="7"/>
  <c r="H110" i="7"/>
  <c r="H100" i="7"/>
  <c r="H103" i="7"/>
  <c r="H108" i="7"/>
  <c r="H113" i="7"/>
  <c r="H121" i="7"/>
  <c r="H127" i="7"/>
  <c r="H116" i="7"/>
  <c r="H124" i="7"/>
  <c r="H112" i="7"/>
  <c r="H119" i="7"/>
  <c r="H126" i="7"/>
  <c r="H131" i="7"/>
  <c r="H105" i="7"/>
  <c r="H114" i="7"/>
  <c r="H122" i="7"/>
  <c r="H117" i="7"/>
  <c r="H120" i="7"/>
  <c r="H125" i="7"/>
  <c r="H115" i="7"/>
  <c r="H123" i="7"/>
  <c r="H118" i="7"/>
  <c r="H128" i="7"/>
  <c r="H129" i="7"/>
  <c r="H133" i="7"/>
  <c r="H140" i="7"/>
  <c r="H149" i="7"/>
  <c r="H142" i="7"/>
  <c r="H147" i="7"/>
  <c r="H136" i="7"/>
  <c r="H137" i="7"/>
  <c r="H135" i="7"/>
  <c r="H138" i="7"/>
  <c r="H141" i="7"/>
  <c r="H148" i="7"/>
  <c r="H132" i="7"/>
  <c r="H134" i="7"/>
  <c r="H139" i="7"/>
  <c r="H144" i="7"/>
  <c r="H145" i="7"/>
  <c r="H130" i="7"/>
  <c r="H143" i="7"/>
  <c r="H146" i="7"/>
  <c r="H157" i="7"/>
  <c r="H155" i="7"/>
  <c r="H160" i="7"/>
  <c r="H161" i="7"/>
  <c r="H159" i="7"/>
  <c r="H162" i="7"/>
  <c r="H156" i="7"/>
  <c r="H158" i="7"/>
  <c r="H163" i="7"/>
  <c r="H152" i="7"/>
  <c r="H153" i="7"/>
  <c r="H150" i="7"/>
  <c r="H151" i="7"/>
  <c r="H154" i="7"/>
  <c r="H164" i="7"/>
  <c r="H173" i="7"/>
  <c r="H180" i="7"/>
  <c r="H187" i="7"/>
  <c r="H166" i="7"/>
  <c r="H171" i="7"/>
  <c r="H182" i="7"/>
  <c r="H188" i="7"/>
  <c r="H176" i="7"/>
  <c r="H177" i="7"/>
  <c r="H175" i="7"/>
  <c r="H178" i="7"/>
  <c r="H165" i="7"/>
  <c r="H172" i="7"/>
  <c r="H181" i="7"/>
  <c r="H174" i="7"/>
  <c r="H179" i="7"/>
  <c r="H168" i="7"/>
  <c r="H169" i="7"/>
  <c r="H184" i="7"/>
  <c r="H185" i="7"/>
  <c r="H167" i="7"/>
  <c r="H170" i="7"/>
  <c r="H183" i="7"/>
  <c r="H186" i="7"/>
  <c r="H189" i="7"/>
  <c r="H190" i="7"/>
  <c r="H191" i="7"/>
  <c r="H192" i="7"/>
  <c r="H4" i="7"/>
  <c r="J1" i="7"/>
  <c r="J5" i="7" l="1"/>
  <c r="J2" i="7"/>
  <c r="J4" i="7"/>
  <c r="J3" i="7"/>
  <c r="J74" i="7"/>
  <c r="J82" i="7"/>
  <c r="J69" i="7"/>
  <c r="J70" i="7"/>
  <c r="J78" i="7"/>
  <c r="J86" i="7"/>
  <c r="J84" i="7"/>
  <c r="J79" i="7"/>
  <c r="J81" i="7"/>
  <c r="J75" i="7"/>
  <c r="J76" i="7"/>
  <c r="J83" i="7"/>
  <c r="J87" i="7"/>
  <c r="J96" i="7"/>
  <c r="J104" i="7"/>
  <c r="J71" i="7"/>
  <c r="J68" i="7"/>
  <c r="J72" i="7"/>
  <c r="J73" i="7"/>
  <c r="J88" i="7"/>
  <c r="J92" i="7"/>
  <c r="J100" i="7"/>
  <c r="J91" i="7"/>
  <c r="J98" i="7"/>
  <c r="J85" i="7"/>
  <c r="J102" i="7"/>
  <c r="J106" i="7"/>
  <c r="J108" i="7"/>
  <c r="J77" i="7"/>
  <c r="J93" i="7"/>
  <c r="J95" i="7"/>
  <c r="J111" i="7"/>
  <c r="J80" i="7"/>
  <c r="J97" i="7"/>
  <c r="J99" i="7"/>
  <c r="J101" i="7"/>
  <c r="J103" i="7"/>
  <c r="J109" i="7"/>
  <c r="J89" i="7"/>
  <c r="J105" i="7"/>
  <c r="J107" i="7"/>
  <c r="J90" i="7"/>
  <c r="J94" i="7"/>
  <c r="J115" i="7"/>
  <c r="J123" i="7"/>
  <c r="J118" i="7"/>
  <c r="J128" i="7"/>
  <c r="J129" i="7"/>
  <c r="J113" i="7"/>
  <c r="J121" i="7"/>
  <c r="J127" i="7"/>
  <c r="J130" i="7"/>
  <c r="J116" i="7"/>
  <c r="J124" i="7"/>
  <c r="J112" i="7"/>
  <c r="J119" i="7"/>
  <c r="J114" i="7"/>
  <c r="J122" i="7"/>
  <c r="J110" i="7"/>
  <c r="J117" i="7"/>
  <c r="J120" i="7"/>
  <c r="J125" i="7"/>
  <c r="J132" i="7"/>
  <c r="J131" i="7"/>
  <c r="J144" i="7"/>
  <c r="J145" i="7"/>
  <c r="J143" i="7"/>
  <c r="J146" i="7"/>
  <c r="J133" i="7"/>
  <c r="J140" i="7"/>
  <c r="J149" i="7"/>
  <c r="J126" i="7"/>
  <c r="J142" i="7"/>
  <c r="J147" i="7"/>
  <c r="J136" i="7"/>
  <c r="J137" i="7"/>
  <c r="J135" i="7"/>
  <c r="J138" i="7"/>
  <c r="J141" i="7"/>
  <c r="J148" i="7"/>
  <c r="J134" i="7"/>
  <c r="J139" i="7"/>
  <c r="J152" i="7"/>
  <c r="J153" i="7"/>
  <c r="J150" i="7"/>
  <c r="J151" i="7"/>
  <c r="J154" i="7"/>
  <c r="J157" i="7"/>
  <c r="J155" i="7"/>
  <c r="J160" i="7"/>
  <c r="J161" i="7"/>
  <c r="J159" i="7"/>
  <c r="J162" i="7"/>
  <c r="J156" i="7"/>
  <c r="J158" i="7"/>
  <c r="J163" i="7"/>
  <c r="J168" i="7"/>
  <c r="J169" i="7"/>
  <c r="J184" i="7"/>
  <c r="J185" i="7"/>
  <c r="J167" i="7"/>
  <c r="J170" i="7"/>
  <c r="J183" i="7"/>
  <c r="J186" i="7"/>
  <c r="J164" i="7"/>
  <c r="J173" i="7"/>
  <c r="J180" i="7"/>
  <c r="J187" i="7"/>
  <c r="J166" i="7"/>
  <c r="J171" i="7"/>
  <c r="J182" i="7"/>
  <c r="J176" i="7"/>
  <c r="J177" i="7"/>
  <c r="J175" i="7"/>
  <c r="J178" i="7"/>
  <c r="J165" i="7"/>
  <c r="J172" i="7"/>
  <c r="J181" i="7"/>
  <c r="J174" i="7"/>
  <c r="J179" i="7"/>
  <c r="J191" i="7"/>
  <c r="J192" i="7"/>
  <c r="J188" i="7"/>
  <c r="J189" i="7"/>
  <c r="J190" i="7"/>
  <c r="J6" i="7"/>
  <c r="K1" i="7"/>
  <c r="K2" i="7" l="1"/>
  <c r="K3" i="7"/>
  <c r="K6" i="7"/>
  <c r="K5" i="7"/>
  <c r="K4" i="7"/>
  <c r="K70" i="7"/>
  <c r="K71" i="7"/>
  <c r="K79" i="7"/>
  <c r="K75" i="7"/>
  <c r="K83" i="7"/>
  <c r="K80" i="7"/>
  <c r="K82" i="7"/>
  <c r="K89" i="7"/>
  <c r="K77" i="7"/>
  <c r="K90" i="7"/>
  <c r="K74" i="7"/>
  <c r="K81" i="7"/>
  <c r="K93" i="7"/>
  <c r="K101" i="7"/>
  <c r="K84" i="7"/>
  <c r="K78" i="7"/>
  <c r="K72" i="7"/>
  <c r="K86" i="7"/>
  <c r="K97" i="7"/>
  <c r="K105" i="7"/>
  <c r="K94" i="7"/>
  <c r="K96" i="7"/>
  <c r="K91" i="7"/>
  <c r="K98" i="7"/>
  <c r="K100" i="7"/>
  <c r="K110" i="7"/>
  <c r="K73" i="7"/>
  <c r="K85" i="7"/>
  <c r="K102" i="7"/>
  <c r="K104" i="7"/>
  <c r="K69" i="7"/>
  <c r="K76" i="7"/>
  <c r="K106" i="7"/>
  <c r="K108" i="7"/>
  <c r="K87" i="7"/>
  <c r="K95" i="7"/>
  <c r="K88" i="7"/>
  <c r="K99" i="7"/>
  <c r="K103" i="7"/>
  <c r="K109" i="7"/>
  <c r="K92" i="7"/>
  <c r="K107" i="7"/>
  <c r="K112" i="7"/>
  <c r="K120" i="7"/>
  <c r="K125" i="7"/>
  <c r="K111" i="7"/>
  <c r="K115" i="7"/>
  <c r="K123" i="7"/>
  <c r="K118" i="7"/>
  <c r="K128" i="7"/>
  <c r="K129" i="7"/>
  <c r="K113" i="7"/>
  <c r="K121" i="7"/>
  <c r="K127" i="7"/>
  <c r="K130" i="7"/>
  <c r="K116" i="7"/>
  <c r="K124" i="7"/>
  <c r="K119" i="7"/>
  <c r="K126" i="7"/>
  <c r="K131" i="7"/>
  <c r="K114" i="7"/>
  <c r="K122" i="7"/>
  <c r="K117" i="7"/>
  <c r="K134" i="7"/>
  <c r="K139" i="7"/>
  <c r="K150" i="7"/>
  <c r="K144" i="7"/>
  <c r="K145" i="7"/>
  <c r="K143" i="7"/>
  <c r="K146" i="7"/>
  <c r="K133" i="7"/>
  <c r="K140" i="7"/>
  <c r="K142" i="7"/>
  <c r="K147" i="7"/>
  <c r="K136" i="7"/>
  <c r="K137" i="7"/>
  <c r="K132" i="7"/>
  <c r="K135" i="7"/>
  <c r="K138" i="7"/>
  <c r="K141" i="7"/>
  <c r="K148" i="7"/>
  <c r="K158" i="7"/>
  <c r="K163" i="7"/>
  <c r="K149" i="7"/>
  <c r="K152" i="7"/>
  <c r="K153" i="7"/>
  <c r="K151" i="7"/>
  <c r="K154" i="7"/>
  <c r="K157" i="7"/>
  <c r="K155" i="7"/>
  <c r="K160" i="7"/>
  <c r="K161" i="7"/>
  <c r="K159" i="7"/>
  <c r="K162" i="7"/>
  <c r="K156" i="7"/>
  <c r="K174" i="7"/>
  <c r="K179" i="7"/>
  <c r="K168" i="7"/>
  <c r="K169" i="7"/>
  <c r="K184" i="7"/>
  <c r="K185" i="7"/>
  <c r="K167" i="7"/>
  <c r="K170" i="7"/>
  <c r="K183" i="7"/>
  <c r="K186" i="7"/>
  <c r="K164" i="7"/>
  <c r="K173" i="7"/>
  <c r="K180" i="7"/>
  <c r="K187" i="7"/>
  <c r="K166" i="7"/>
  <c r="K171" i="7"/>
  <c r="K182" i="7"/>
  <c r="K176" i="7"/>
  <c r="K177" i="7"/>
  <c r="K175" i="7"/>
  <c r="K178" i="7"/>
  <c r="K165" i="7"/>
  <c r="K172" i="7"/>
  <c r="K181" i="7"/>
  <c r="K190" i="7"/>
  <c r="K191" i="7"/>
  <c r="K192" i="7"/>
  <c r="K188" i="7"/>
  <c r="K189" i="7"/>
  <c r="K7" i="7"/>
  <c r="L1" i="7"/>
  <c r="E125" i="5"/>
  <c r="E127" i="5" s="1"/>
  <c r="D125" i="5"/>
  <c r="C125" i="5"/>
  <c r="C127" i="5" s="1"/>
  <c r="D35" i="4"/>
  <c r="D34" i="3"/>
  <c r="D35" i="2"/>
  <c r="D35" i="1"/>
  <c r="L4" i="7" l="1"/>
  <c r="L6" i="7"/>
  <c r="L7" i="7"/>
  <c r="L2" i="7"/>
  <c r="L3" i="7"/>
  <c r="L5" i="7"/>
  <c r="L76" i="7"/>
  <c r="L84" i="7"/>
  <c r="L72" i="7"/>
  <c r="L80" i="7"/>
  <c r="L78" i="7"/>
  <c r="L73" i="7"/>
  <c r="L75" i="7"/>
  <c r="L87" i="7"/>
  <c r="L74" i="7"/>
  <c r="L81" i="7"/>
  <c r="L82" i="7"/>
  <c r="L98" i="7"/>
  <c r="L106" i="7"/>
  <c r="L77" i="7"/>
  <c r="L71" i="7"/>
  <c r="L79" i="7"/>
  <c r="L85" i="7"/>
  <c r="L94" i="7"/>
  <c r="L102" i="7"/>
  <c r="L90" i="7"/>
  <c r="L92" i="7"/>
  <c r="L86" i="7"/>
  <c r="L96" i="7"/>
  <c r="L70" i="7"/>
  <c r="L91" i="7"/>
  <c r="L100" i="7"/>
  <c r="L110" i="7"/>
  <c r="L104" i="7"/>
  <c r="L93" i="7"/>
  <c r="L83" i="7"/>
  <c r="L95" i="7"/>
  <c r="L97" i="7"/>
  <c r="L88" i="7"/>
  <c r="L99" i="7"/>
  <c r="L101" i="7"/>
  <c r="L89" i="7"/>
  <c r="L103" i="7"/>
  <c r="L105" i="7"/>
  <c r="L109" i="7"/>
  <c r="L117" i="7"/>
  <c r="L108" i="7"/>
  <c r="L120" i="7"/>
  <c r="L125" i="7"/>
  <c r="L132" i="7"/>
  <c r="L111" i="7"/>
  <c r="L115" i="7"/>
  <c r="L123" i="7"/>
  <c r="L118" i="7"/>
  <c r="L128" i="7"/>
  <c r="L129" i="7"/>
  <c r="L107" i="7"/>
  <c r="L113" i="7"/>
  <c r="L121" i="7"/>
  <c r="L112" i="7"/>
  <c r="L116" i="7"/>
  <c r="L124" i="7"/>
  <c r="L119" i="7"/>
  <c r="L126" i="7"/>
  <c r="L131" i="7"/>
  <c r="L114" i="7"/>
  <c r="L122" i="7"/>
  <c r="L130" i="7"/>
  <c r="L141" i="7"/>
  <c r="L148" i="7"/>
  <c r="L134" i="7"/>
  <c r="L139" i="7"/>
  <c r="L150" i="7"/>
  <c r="L144" i="7"/>
  <c r="L145" i="7"/>
  <c r="L127" i="7"/>
  <c r="L143" i="7"/>
  <c r="L146" i="7"/>
  <c r="L133" i="7"/>
  <c r="L140" i="7"/>
  <c r="L149" i="7"/>
  <c r="L142" i="7"/>
  <c r="L136" i="7"/>
  <c r="L137" i="7"/>
  <c r="L135" i="7"/>
  <c r="L138" i="7"/>
  <c r="L156" i="7"/>
  <c r="L158" i="7"/>
  <c r="L163" i="7"/>
  <c r="L147" i="7"/>
  <c r="L152" i="7"/>
  <c r="L153" i="7"/>
  <c r="L151" i="7"/>
  <c r="L154" i="7"/>
  <c r="L157" i="7"/>
  <c r="L155" i="7"/>
  <c r="L160" i="7"/>
  <c r="L161" i="7"/>
  <c r="L159" i="7"/>
  <c r="L162" i="7"/>
  <c r="L165" i="7"/>
  <c r="L172" i="7"/>
  <c r="L181" i="7"/>
  <c r="L174" i="7"/>
  <c r="L179" i="7"/>
  <c r="L168" i="7"/>
  <c r="L169" i="7"/>
  <c r="L184" i="7"/>
  <c r="L185" i="7"/>
  <c r="L167" i="7"/>
  <c r="L170" i="7"/>
  <c r="L183" i="7"/>
  <c r="L186" i="7"/>
  <c r="L164" i="7"/>
  <c r="L173" i="7"/>
  <c r="L180" i="7"/>
  <c r="L187" i="7"/>
  <c r="L166" i="7"/>
  <c r="L171" i="7"/>
  <c r="L182" i="7"/>
  <c r="L176" i="7"/>
  <c r="L177" i="7"/>
  <c r="L175" i="7"/>
  <c r="L178" i="7"/>
  <c r="L188" i="7"/>
  <c r="L189" i="7"/>
  <c r="L190" i="7"/>
  <c r="L191" i="7"/>
  <c r="L192" i="7"/>
  <c r="L8" i="7"/>
  <c r="M1" i="7"/>
  <c r="P136" i="4"/>
  <c r="U7" i="4"/>
  <c r="V7" i="4" s="1"/>
  <c r="T7" i="4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P139" i="4" s="1"/>
  <c r="M7" i="7" l="1"/>
  <c r="M2" i="7"/>
  <c r="M3" i="7"/>
  <c r="M6" i="7"/>
  <c r="M8" i="7"/>
  <c r="M4" i="7"/>
  <c r="M5" i="7"/>
  <c r="M73" i="7"/>
  <c r="M81" i="7"/>
  <c r="M77" i="7"/>
  <c r="M85" i="7"/>
  <c r="M74" i="7"/>
  <c r="M76" i="7"/>
  <c r="M91" i="7"/>
  <c r="M71" i="7"/>
  <c r="M86" i="7"/>
  <c r="M80" i="7"/>
  <c r="M75" i="7"/>
  <c r="M95" i="7"/>
  <c r="M103" i="7"/>
  <c r="M83" i="7"/>
  <c r="M84" i="7"/>
  <c r="M78" i="7"/>
  <c r="M99" i="7"/>
  <c r="M107" i="7"/>
  <c r="M89" i="7"/>
  <c r="M105" i="7"/>
  <c r="M90" i="7"/>
  <c r="M92" i="7"/>
  <c r="M94" i="7"/>
  <c r="M112" i="7"/>
  <c r="M72" i="7"/>
  <c r="M96" i="7"/>
  <c r="M98" i="7"/>
  <c r="M100" i="7"/>
  <c r="M102" i="7"/>
  <c r="M110" i="7"/>
  <c r="M79" i="7"/>
  <c r="M82" i="7"/>
  <c r="M87" i="7"/>
  <c r="M93" i="7"/>
  <c r="M108" i="7"/>
  <c r="M97" i="7"/>
  <c r="M111" i="7"/>
  <c r="M88" i="7"/>
  <c r="M101" i="7"/>
  <c r="M109" i="7"/>
  <c r="M114" i="7"/>
  <c r="M122" i="7"/>
  <c r="M106" i="7"/>
  <c r="M117" i="7"/>
  <c r="M120" i="7"/>
  <c r="M125" i="7"/>
  <c r="M132" i="7"/>
  <c r="M115" i="7"/>
  <c r="M123" i="7"/>
  <c r="M118" i="7"/>
  <c r="M113" i="7"/>
  <c r="M121" i="7"/>
  <c r="M127" i="7"/>
  <c r="M130" i="7"/>
  <c r="M104" i="7"/>
  <c r="M116" i="7"/>
  <c r="M124" i="7"/>
  <c r="M119" i="7"/>
  <c r="M126" i="7"/>
  <c r="M131" i="7"/>
  <c r="M129" i="7"/>
  <c r="M135" i="7"/>
  <c r="M138" i="7"/>
  <c r="M141" i="7"/>
  <c r="M148" i="7"/>
  <c r="M134" i="7"/>
  <c r="M139" i="7"/>
  <c r="M128" i="7"/>
  <c r="M144" i="7"/>
  <c r="M145" i="7"/>
  <c r="M143" i="7"/>
  <c r="M146" i="7"/>
  <c r="M133" i="7"/>
  <c r="M140" i="7"/>
  <c r="M142" i="7"/>
  <c r="M147" i="7"/>
  <c r="M136" i="7"/>
  <c r="M137" i="7"/>
  <c r="M159" i="7"/>
  <c r="M162" i="7"/>
  <c r="M156" i="7"/>
  <c r="M149" i="7"/>
  <c r="M150" i="7"/>
  <c r="M158" i="7"/>
  <c r="M163" i="7"/>
  <c r="M152" i="7"/>
  <c r="M153" i="7"/>
  <c r="M151" i="7"/>
  <c r="M154" i="7"/>
  <c r="M157" i="7"/>
  <c r="M155" i="7"/>
  <c r="M160" i="7"/>
  <c r="M161" i="7"/>
  <c r="M175" i="7"/>
  <c r="M178" i="7"/>
  <c r="M165" i="7"/>
  <c r="M172" i="7"/>
  <c r="M181" i="7"/>
  <c r="M174" i="7"/>
  <c r="M179" i="7"/>
  <c r="M168" i="7"/>
  <c r="M169" i="7"/>
  <c r="M184" i="7"/>
  <c r="M185" i="7"/>
  <c r="M167" i="7"/>
  <c r="M170" i="7"/>
  <c r="M183" i="7"/>
  <c r="M186" i="7"/>
  <c r="M164" i="7"/>
  <c r="M173" i="7"/>
  <c r="M180" i="7"/>
  <c r="M166" i="7"/>
  <c r="M171" i="7"/>
  <c r="M182" i="7"/>
  <c r="M176" i="7"/>
  <c r="M177" i="7"/>
  <c r="M188" i="7"/>
  <c r="M189" i="7"/>
  <c r="M190" i="7"/>
  <c r="M191" i="7"/>
  <c r="M192" i="7"/>
  <c r="M187" i="7"/>
  <c r="M9" i="7"/>
  <c r="N1" i="7"/>
  <c r="G1048576" i="5"/>
  <c r="U8" i="4"/>
  <c r="E14" i="4"/>
  <c r="N5" i="7" l="1"/>
  <c r="N4" i="7"/>
  <c r="N2" i="7"/>
  <c r="N3" i="7"/>
  <c r="N7" i="7"/>
  <c r="N6" i="7"/>
  <c r="N8" i="7"/>
  <c r="N9" i="7"/>
  <c r="N78" i="7"/>
  <c r="N86" i="7"/>
  <c r="N74" i="7"/>
  <c r="N82" i="7"/>
  <c r="N72" i="7"/>
  <c r="N88" i="7"/>
  <c r="N84" i="7"/>
  <c r="N89" i="7"/>
  <c r="N73" i="7"/>
  <c r="N79" i="7"/>
  <c r="N80" i="7"/>
  <c r="N81" i="7"/>
  <c r="N90" i="7"/>
  <c r="N92" i="7"/>
  <c r="N100" i="7"/>
  <c r="N76" i="7"/>
  <c r="N77" i="7"/>
  <c r="N83" i="7"/>
  <c r="N91" i="7"/>
  <c r="N96" i="7"/>
  <c r="N104" i="7"/>
  <c r="N101" i="7"/>
  <c r="N103" i="7"/>
  <c r="N105" i="7"/>
  <c r="N107" i="7"/>
  <c r="N109" i="7"/>
  <c r="N94" i="7"/>
  <c r="N75" i="7"/>
  <c r="N85" i="7"/>
  <c r="N98" i="7"/>
  <c r="N106" i="7"/>
  <c r="N87" i="7"/>
  <c r="N93" i="7"/>
  <c r="N95" i="7"/>
  <c r="N108" i="7"/>
  <c r="N97" i="7"/>
  <c r="N99" i="7"/>
  <c r="N111" i="7"/>
  <c r="N119" i="7"/>
  <c r="N126" i="7"/>
  <c r="N114" i="7"/>
  <c r="N122" i="7"/>
  <c r="N117" i="7"/>
  <c r="N102" i="7"/>
  <c r="N120" i="7"/>
  <c r="N125" i="7"/>
  <c r="N132" i="7"/>
  <c r="N115" i="7"/>
  <c r="N123" i="7"/>
  <c r="N118" i="7"/>
  <c r="N128" i="7"/>
  <c r="N129" i="7"/>
  <c r="N112" i="7"/>
  <c r="N113" i="7"/>
  <c r="N121" i="7"/>
  <c r="N127" i="7"/>
  <c r="N130" i="7"/>
  <c r="N110" i="7"/>
  <c r="N116" i="7"/>
  <c r="N124" i="7"/>
  <c r="N136" i="7"/>
  <c r="N137" i="7"/>
  <c r="N131" i="7"/>
  <c r="N135" i="7"/>
  <c r="N138" i="7"/>
  <c r="N141" i="7"/>
  <c r="N148" i="7"/>
  <c r="N134" i="7"/>
  <c r="N139" i="7"/>
  <c r="N144" i="7"/>
  <c r="N145" i="7"/>
  <c r="N143" i="7"/>
  <c r="N146" i="7"/>
  <c r="N133" i="7"/>
  <c r="N140" i="7"/>
  <c r="N142" i="7"/>
  <c r="N147" i="7"/>
  <c r="N160" i="7"/>
  <c r="N161" i="7"/>
  <c r="N159" i="7"/>
  <c r="N162" i="7"/>
  <c r="N156" i="7"/>
  <c r="N149" i="7"/>
  <c r="N150" i="7"/>
  <c r="N158" i="7"/>
  <c r="N163" i="7"/>
  <c r="N152" i="7"/>
  <c r="N153" i="7"/>
  <c r="N151" i="7"/>
  <c r="N154" i="7"/>
  <c r="N157" i="7"/>
  <c r="N155" i="7"/>
  <c r="N176" i="7"/>
  <c r="N177" i="7"/>
  <c r="N175" i="7"/>
  <c r="N178" i="7"/>
  <c r="N165" i="7"/>
  <c r="N172" i="7"/>
  <c r="N181" i="7"/>
  <c r="N174" i="7"/>
  <c r="N179" i="7"/>
  <c r="N168" i="7"/>
  <c r="N169" i="7"/>
  <c r="N184" i="7"/>
  <c r="N185" i="7"/>
  <c r="N167" i="7"/>
  <c r="N170" i="7"/>
  <c r="N183" i="7"/>
  <c r="N164" i="7"/>
  <c r="N173" i="7"/>
  <c r="N180" i="7"/>
  <c r="N166" i="7"/>
  <c r="N171" i="7"/>
  <c r="N182" i="7"/>
  <c r="N188" i="7"/>
  <c r="N189" i="7"/>
  <c r="N186" i="7"/>
  <c r="N190" i="7"/>
  <c r="N191" i="7"/>
  <c r="N192" i="7"/>
  <c r="N187" i="7"/>
  <c r="N10" i="7"/>
  <c r="O1" i="7"/>
  <c r="V8" i="4"/>
  <c r="U9" i="4"/>
  <c r="O4" i="7" l="1"/>
  <c r="O2" i="7"/>
  <c r="O3" i="7"/>
  <c r="O9" i="7"/>
  <c r="O6" i="7"/>
  <c r="O8" i="7"/>
  <c r="O10" i="7"/>
  <c r="O5" i="7"/>
  <c r="O7" i="7"/>
  <c r="O75" i="7"/>
  <c r="O83" i="7"/>
  <c r="O79" i="7"/>
  <c r="O85" i="7"/>
  <c r="O80" i="7"/>
  <c r="O82" i="7"/>
  <c r="O73" i="7"/>
  <c r="O74" i="7"/>
  <c r="O88" i="7"/>
  <c r="O97" i="7"/>
  <c r="O105" i="7"/>
  <c r="O76" i="7"/>
  <c r="O77" i="7"/>
  <c r="O84" i="7"/>
  <c r="O87" i="7"/>
  <c r="O89" i="7"/>
  <c r="O93" i="7"/>
  <c r="O101" i="7"/>
  <c r="O99" i="7"/>
  <c r="O103" i="7"/>
  <c r="O86" i="7"/>
  <c r="O90" i="7"/>
  <c r="O92" i="7"/>
  <c r="O107" i="7"/>
  <c r="O109" i="7"/>
  <c r="O91" i="7"/>
  <c r="O94" i="7"/>
  <c r="O96" i="7"/>
  <c r="O78" i="7"/>
  <c r="O98" i="7"/>
  <c r="O100" i="7"/>
  <c r="O81" i="7"/>
  <c r="O102" i="7"/>
  <c r="O104" i="7"/>
  <c r="O110" i="7"/>
  <c r="O106" i="7"/>
  <c r="O95" i="7"/>
  <c r="O108" i="7"/>
  <c r="O116" i="7"/>
  <c r="O124" i="7"/>
  <c r="O119" i="7"/>
  <c r="O126" i="7"/>
  <c r="O131" i="7"/>
  <c r="O114" i="7"/>
  <c r="O122" i="7"/>
  <c r="O111" i="7"/>
  <c r="O117" i="7"/>
  <c r="O120" i="7"/>
  <c r="O125" i="7"/>
  <c r="O115" i="7"/>
  <c r="O123" i="7"/>
  <c r="O118" i="7"/>
  <c r="O128" i="7"/>
  <c r="O129" i="7"/>
  <c r="O112" i="7"/>
  <c r="O113" i="7"/>
  <c r="O121" i="7"/>
  <c r="O127" i="7"/>
  <c r="O130" i="7"/>
  <c r="O142" i="7"/>
  <c r="O147" i="7"/>
  <c r="O136" i="7"/>
  <c r="O137" i="7"/>
  <c r="O135" i="7"/>
  <c r="O138" i="7"/>
  <c r="O141" i="7"/>
  <c r="O148" i="7"/>
  <c r="O134" i="7"/>
  <c r="O139" i="7"/>
  <c r="O144" i="7"/>
  <c r="O145" i="7"/>
  <c r="O143" i="7"/>
  <c r="O146" i="7"/>
  <c r="O132" i="7"/>
  <c r="O133" i="7"/>
  <c r="O140" i="7"/>
  <c r="O155" i="7"/>
  <c r="O160" i="7"/>
  <c r="O161" i="7"/>
  <c r="O159" i="7"/>
  <c r="O162" i="7"/>
  <c r="O156" i="7"/>
  <c r="O149" i="7"/>
  <c r="O150" i="7"/>
  <c r="O158" i="7"/>
  <c r="O163" i="7"/>
  <c r="O152" i="7"/>
  <c r="O153" i="7"/>
  <c r="O151" i="7"/>
  <c r="O154" i="7"/>
  <c r="O157" i="7"/>
  <c r="O166" i="7"/>
  <c r="O171" i="7"/>
  <c r="O182" i="7"/>
  <c r="O188" i="7"/>
  <c r="O176" i="7"/>
  <c r="O177" i="7"/>
  <c r="O175" i="7"/>
  <c r="O178" i="7"/>
  <c r="O165" i="7"/>
  <c r="O172" i="7"/>
  <c r="O181" i="7"/>
  <c r="O174" i="7"/>
  <c r="O179" i="7"/>
  <c r="O168" i="7"/>
  <c r="O169" i="7"/>
  <c r="O184" i="7"/>
  <c r="O185" i="7"/>
  <c r="O167" i="7"/>
  <c r="O170" i="7"/>
  <c r="O183" i="7"/>
  <c r="O186" i="7"/>
  <c r="O164" i="7"/>
  <c r="O173" i="7"/>
  <c r="O180" i="7"/>
  <c r="O187" i="7"/>
  <c r="O189" i="7"/>
  <c r="O190" i="7"/>
  <c r="O191" i="7"/>
  <c r="O192" i="7"/>
  <c r="O11" i="7"/>
  <c r="P1" i="7"/>
  <c r="V9" i="4"/>
  <c r="U10" i="4"/>
  <c r="P5" i="7" l="1"/>
  <c r="P4" i="7"/>
  <c r="P2" i="7"/>
  <c r="P3" i="7"/>
  <c r="P6" i="7"/>
  <c r="P7" i="7"/>
  <c r="P8" i="7"/>
  <c r="P9" i="7"/>
  <c r="P10" i="7"/>
  <c r="P11" i="7"/>
  <c r="P80" i="7"/>
  <c r="P76" i="7"/>
  <c r="P84" i="7"/>
  <c r="P81" i="7"/>
  <c r="P83" i="7"/>
  <c r="P90" i="7"/>
  <c r="P78" i="7"/>
  <c r="P91" i="7"/>
  <c r="P85" i="7"/>
  <c r="P79" i="7"/>
  <c r="P94" i="7"/>
  <c r="P102" i="7"/>
  <c r="P75" i="7"/>
  <c r="P82" i="7"/>
  <c r="P98" i="7"/>
  <c r="P106" i="7"/>
  <c r="P88" i="7"/>
  <c r="P95" i="7"/>
  <c r="P97" i="7"/>
  <c r="P89" i="7"/>
  <c r="P99" i="7"/>
  <c r="P101" i="7"/>
  <c r="P111" i="7"/>
  <c r="P103" i="7"/>
  <c r="P105" i="7"/>
  <c r="P74" i="7"/>
  <c r="P86" i="7"/>
  <c r="P92" i="7"/>
  <c r="P107" i="7"/>
  <c r="P109" i="7"/>
  <c r="P77" i="7"/>
  <c r="P96" i="7"/>
  <c r="P100" i="7"/>
  <c r="P104" i="7"/>
  <c r="P110" i="7"/>
  <c r="P87" i="7"/>
  <c r="P93" i="7"/>
  <c r="P112" i="7"/>
  <c r="P113" i="7"/>
  <c r="P121" i="7"/>
  <c r="P127" i="7"/>
  <c r="P116" i="7"/>
  <c r="P124" i="7"/>
  <c r="P108" i="7"/>
  <c r="P119" i="7"/>
  <c r="P126" i="7"/>
  <c r="P131" i="7"/>
  <c r="P114" i="7"/>
  <c r="P122" i="7"/>
  <c r="P117" i="7"/>
  <c r="P120" i="7"/>
  <c r="P125" i="7"/>
  <c r="P115" i="7"/>
  <c r="P123" i="7"/>
  <c r="P118" i="7"/>
  <c r="P128" i="7"/>
  <c r="P129" i="7"/>
  <c r="P132" i="7"/>
  <c r="P133" i="7"/>
  <c r="P140" i="7"/>
  <c r="P149" i="7"/>
  <c r="P130" i="7"/>
  <c r="P142" i="7"/>
  <c r="P147" i="7"/>
  <c r="P136" i="7"/>
  <c r="P137" i="7"/>
  <c r="P135" i="7"/>
  <c r="P138" i="7"/>
  <c r="P141" i="7"/>
  <c r="P148" i="7"/>
  <c r="P134" i="7"/>
  <c r="P139" i="7"/>
  <c r="P144" i="7"/>
  <c r="P145" i="7"/>
  <c r="P143" i="7"/>
  <c r="P146" i="7"/>
  <c r="P157" i="7"/>
  <c r="P155" i="7"/>
  <c r="P160" i="7"/>
  <c r="P161" i="7"/>
  <c r="P159" i="7"/>
  <c r="P162" i="7"/>
  <c r="P156" i="7"/>
  <c r="P150" i="7"/>
  <c r="P158" i="7"/>
  <c r="P163" i="7"/>
  <c r="P152" i="7"/>
  <c r="P153" i="7"/>
  <c r="P151" i="7"/>
  <c r="P154" i="7"/>
  <c r="P164" i="7"/>
  <c r="P173" i="7"/>
  <c r="P180" i="7"/>
  <c r="P187" i="7"/>
  <c r="P166" i="7"/>
  <c r="P171" i="7"/>
  <c r="P182" i="7"/>
  <c r="P188" i="7"/>
  <c r="P176" i="7"/>
  <c r="P177" i="7"/>
  <c r="P175" i="7"/>
  <c r="P178" i="7"/>
  <c r="P165" i="7"/>
  <c r="P172" i="7"/>
  <c r="P181" i="7"/>
  <c r="P174" i="7"/>
  <c r="P179" i="7"/>
  <c r="P168" i="7"/>
  <c r="P169" i="7"/>
  <c r="P184" i="7"/>
  <c r="P185" i="7"/>
  <c r="P167" i="7"/>
  <c r="P170" i="7"/>
  <c r="P183" i="7"/>
  <c r="P186" i="7"/>
  <c r="P189" i="7"/>
  <c r="P190" i="7"/>
  <c r="P191" i="7"/>
  <c r="P192" i="7"/>
  <c r="P12" i="7"/>
  <c r="Q1" i="7"/>
  <c r="U11" i="4"/>
  <c r="V10" i="4"/>
  <c r="Q6" i="7" l="1"/>
  <c r="Q5" i="7"/>
  <c r="Q4" i="7"/>
  <c r="Q8" i="7"/>
  <c r="Q3" i="7"/>
  <c r="Q10" i="7"/>
  <c r="Q7" i="7"/>
  <c r="Q9" i="7"/>
  <c r="Q12" i="7"/>
  <c r="Q2" i="7"/>
  <c r="Q11" i="7"/>
  <c r="Q77" i="7"/>
  <c r="Q85" i="7"/>
  <c r="Q81" i="7"/>
  <c r="Q79" i="7"/>
  <c r="Q87" i="7"/>
  <c r="Q76" i="7"/>
  <c r="Q88" i="7"/>
  <c r="Q78" i="7"/>
  <c r="Q80" i="7"/>
  <c r="Q86" i="7"/>
  <c r="Q99" i="7"/>
  <c r="Q107" i="7"/>
  <c r="Q75" i="7"/>
  <c r="Q82" i="7"/>
  <c r="Q83" i="7"/>
  <c r="Q95" i="7"/>
  <c r="Q103" i="7"/>
  <c r="Q93" i="7"/>
  <c r="Q97" i="7"/>
  <c r="Q108" i="7"/>
  <c r="Q89" i="7"/>
  <c r="Q101" i="7"/>
  <c r="Q111" i="7"/>
  <c r="Q90" i="7"/>
  <c r="Q105" i="7"/>
  <c r="Q91" i="7"/>
  <c r="Q92" i="7"/>
  <c r="Q94" i="7"/>
  <c r="Q96" i="7"/>
  <c r="Q98" i="7"/>
  <c r="Q84" i="7"/>
  <c r="Q100" i="7"/>
  <c r="Q102" i="7"/>
  <c r="Q104" i="7"/>
  <c r="Q106" i="7"/>
  <c r="Q110" i="7"/>
  <c r="Q118" i="7"/>
  <c r="Q128" i="7"/>
  <c r="Q109" i="7"/>
  <c r="Q112" i="7"/>
  <c r="Q113" i="7"/>
  <c r="Q121" i="7"/>
  <c r="Q127" i="7"/>
  <c r="Q130" i="7"/>
  <c r="Q116" i="7"/>
  <c r="Q124" i="7"/>
  <c r="Q119" i="7"/>
  <c r="Q126" i="7"/>
  <c r="Q131" i="7"/>
  <c r="Q114" i="7"/>
  <c r="Q122" i="7"/>
  <c r="Q117" i="7"/>
  <c r="Q120" i="7"/>
  <c r="Q125" i="7"/>
  <c r="Q132" i="7"/>
  <c r="Q115" i="7"/>
  <c r="Q123" i="7"/>
  <c r="Q143" i="7"/>
  <c r="Q146" i="7"/>
  <c r="Q129" i="7"/>
  <c r="Q133" i="7"/>
  <c r="Q140" i="7"/>
  <c r="Q149" i="7"/>
  <c r="Q142" i="7"/>
  <c r="Q147" i="7"/>
  <c r="Q136" i="7"/>
  <c r="Q137" i="7"/>
  <c r="Q135" i="7"/>
  <c r="Q138" i="7"/>
  <c r="Q141" i="7"/>
  <c r="Q134" i="7"/>
  <c r="Q139" i="7"/>
  <c r="Q144" i="7"/>
  <c r="Q145" i="7"/>
  <c r="Q151" i="7"/>
  <c r="Q154" i="7"/>
  <c r="Q157" i="7"/>
  <c r="Q155" i="7"/>
  <c r="Q160" i="7"/>
  <c r="Q161" i="7"/>
  <c r="Q159" i="7"/>
  <c r="Q162" i="7"/>
  <c r="Q148" i="7"/>
  <c r="Q156" i="7"/>
  <c r="Q150" i="7"/>
  <c r="Q158" i="7"/>
  <c r="Q163" i="7"/>
  <c r="Q152" i="7"/>
  <c r="Q153" i="7"/>
  <c r="Q167" i="7"/>
  <c r="Q170" i="7"/>
  <c r="Q183" i="7"/>
  <c r="Q186" i="7"/>
  <c r="Q164" i="7"/>
  <c r="Q173" i="7"/>
  <c r="Q180" i="7"/>
  <c r="Q187" i="7"/>
  <c r="Q166" i="7"/>
  <c r="Q171" i="7"/>
  <c r="Q182" i="7"/>
  <c r="Q176" i="7"/>
  <c r="Q177" i="7"/>
  <c r="Q175" i="7"/>
  <c r="Q178" i="7"/>
  <c r="Q165" i="7"/>
  <c r="Q172" i="7"/>
  <c r="Q181" i="7"/>
  <c r="Q174" i="7"/>
  <c r="Q179" i="7"/>
  <c r="Q168" i="7"/>
  <c r="Q169" i="7"/>
  <c r="Q184" i="7"/>
  <c r="Q185" i="7"/>
  <c r="Q192" i="7"/>
  <c r="Q188" i="7"/>
  <c r="Q189" i="7"/>
  <c r="Q190" i="7"/>
  <c r="Q191" i="7"/>
  <c r="Q13" i="7"/>
  <c r="R1" i="7"/>
  <c r="V11" i="4"/>
  <c r="U12" i="4"/>
  <c r="R5" i="7" l="1"/>
  <c r="R10" i="7"/>
  <c r="R7" i="7"/>
  <c r="R2" i="7"/>
  <c r="R9" i="7"/>
  <c r="R11" i="7"/>
  <c r="R3" i="7"/>
  <c r="R6" i="7"/>
  <c r="R13" i="7"/>
  <c r="R8" i="7"/>
  <c r="R4" i="7"/>
  <c r="R12" i="7"/>
  <c r="R82" i="7"/>
  <c r="R78" i="7"/>
  <c r="R86" i="7"/>
  <c r="R77" i="7"/>
  <c r="R84" i="7"/>
  <c r="R79" i="7"/>
  <c r="R96" i="7"/>
  <c r="R104" i="7"/>
  <c r="R81" i="7"/>
  <c r="R76" i="7"/>
  <c r="R92" i="7"/>
  <c r="R100" i="7"/>
  <c r="R87" i="7"/>
  <c r="R88" i="7"/>
  <c r="R93" i="7"/>
  <c r="R95" i="7"/>
  <c r="R97" i="7"/>
  <c r="R99" i="7"/>
  <c r="R108" i="7"/>
  <c r="R89" i="7"/>
  <c r="R101" i="7"/>
  <c r="R103" i="7"/>
  <c r="R111" i="7"/>
  <c r="R85" i="7"/>
  <c r="R90" i="7"/>
  <c r="R80" i="7"/>
  <c r="R91" i="7"/>
  <c r="R94" i="7"/>
  <c r="R109" i="7"/>
  <c r="R83" i="7"/>
  <c r="R98" i="7"/>
  <c r="R102" i="7"/>
  <c r="R110" i="7"/>
  <c r="R115" i="7"/>
  <c r="R123" i="7"/>
  <c r="R118" i="7"/>
  <c r="R128" i="7"/>
  <c r="R129" i="7"/>
  <c r="R106" i="7"/>
  <c r="R112" i="7"/>
  <c r="R113" i="7"/>
  <c r="R121" i="7"/>
  <c r="R127" i="7"/>
  <c r="R130" i="7"/>
  <c r="R116" i="7"/>
  <c r="R124" i="7"/>
  <c r="R105" i="7"/>
  <c r="R119" i="7"/>
  <c r="R107" i="7"/>
  <c r="R114" i="7"/>
  <c r="R122" i="7"/>
  <c r="R117" i="7"/>
  <c r="R120" i="7"/>
  <c r="R125" i="7"/>
  <c r="R132" i="7"/>
  <c r="R144" i="7"/>
  <c r="R145" i="7"/>
  <c r="R143" i="7"/>
  <c r="R146" i="7"/>
  <c r="R131" i="7"/>
  <c r="R133" i="7"/>
  <c r="R140" i="7"/>
  <c r="R142" i="7"/>
  <c r="R147" i="7"/>
  <c r="R126" i="7"/>
  <c r="R136" i="7"/>
  <c r="R137" i="7"/>
  <c r="R135" i="7"/>
  <c r="R138" i="7"/>
  <c r="R141" i="7"/>
  <c r="R134" i="7"/>
  <c r="R139" i="7"/>
  <c r="R152" i="7"/>
  <c r="R153" i="7"/>
  <c r="R151" i="7"/>
  <c r="R154" i="7"/>
  <c r="R157" i="7"/>
  <c r="R155" i="7"/>
  <c r="R160" i="7"/>
  <c r="R161" i="7"/>
  <c r="R149" i="7"/>
  <c r="R159" i="7"/>
  <c r="R162" i="7"/>
  <c r="R148" i="7"/>
  <c r="R156" i="7"/>
  <c r="R150" i="7"/>
  <c r="R158" i="7"/>
  <c r="R163" i="7"/>
  <c r="R168" i="7"/>
  <c r="R169" i="7"/>
  <c r="R184" i="7"/>
  <c r="R185" i="7"/>
  <c r="R167" i="7"/>
  <c r="R170" i="7"/>
  <c r="R183" i="7"/>
  <c r="R186" i="7"/>
  <c r="R164" i="7"/>
  <c r="R173" i="7"/>
  <c r="R180" i="7"/>
  <c r="R187" i="7"/>
  <c r="R166" i="7"/>
  <c r="R171" i="7"/>
  <c r="R182" i="7"/>
  <c r="R176" i="7"/>
  <c r="R177" i="7"/>
  <c r="R175" i="7"/>
  <c r="R178" i="7"/>
  <c r="R165" i="7"/>
  <c r="R172" i="7"/>
  <c r="R181" i="7"/>
  <c r="R174" i="7"/>
  <c r="R179" i="7"/>
  <c r="R191" i="7"/>
  <c r="R192" i="7"/>
  <c r="R188" i="7"/>
  <c r="R189" i="7"/>
  <c r="R190" i="7"/>
  <c r="R14" i="7"/>
  <c r="S1" i="7"/>
  <c r="U13" i="4"/>
  <c r="V12" i="4"/>
  <c r="S2" i="7" l="1"/>
  <c r="S3" i="7"/>
  <c r="S6" i="7"/>
  <c r="S9" i="7"/>
  <c r="S5" i="7"/>
  <c r="S7" i="7"/>
  <c r="S12" i="7"/>
  <c r="S11" i="7"/>
  <c r="S14" i="7"/>
  <c r="S13" i="7"/>
  <c r="S10" i="7"/>
  <c r="S8" i="7"/>
  <c r="S4" i="7"/>
  <c r="S79" i="7"/>
  <c r="S83" i="7"/>
  <c r="S89" i="7"/>
  <c r="S85" i="7"/>
  <c r="S90" i="7"/>
  <c r="S77" i="7"/>
  <c r="S78" i="7"/>
  <c r="S84" i="7"/>
  <c r="S91" i="7"/>
  <c r="S93" i="7"/>
  <c r="S101" i="7"/>
  <c r="S80" i="7"/>
  <c r="S81" i="7"/>
  <c r="S82" i="7"/>
  <c r="S97" i="7"/>
  <c r="S105" i="7"/>
  <c r="S102" i="7"/>
  <c r="S104" i="7"/>
  <c r="S87" i="7"/>
  <c r="S106" i="7"/>
  <c r="S110" i="7"/>
  <c r="S88" i="7"/>
  <c r="S95" i="7"/>
  <c r="S99" i="7"/>
  <c r="S108" i="7"/>
  <c r="S86" i="7"/>
  <c r="S92" i="7"/>
  <c r="S107" i="7"/>
  <c r="S94" i="7"/>
  <c r="S96" i="7"/>
  <c r="S109" i="7"/>
  <c r="S98" i="7"/>
  <c r="S100" i="7"/>
  <c r="S112" i="7"/>
  <c r="S120" i="7"/>
  <c r="S125" i="7"/>
  <c r="S103" i="7"/>
  <c r="S115" i="7"/>
  <c r="S123" i="7"/>
  <c r="S118" i="7"/>
  <c r="S128" i="7"/>
  <c r="S129" i="7"/>
  <c r="S113" i="7"/>
  <c r="S121" i="7"/>
  <c r="S127" i="7"/>
  <c r="S130" i="7"/>
  <c r="S111" i="7"/>
  <c r="S116" i="7"/>
  <c r="S124" i="7"/>
  <c r="S119" i="7"/>
  <c r="S126" i="7"/>
  <c r="S131" i="7"/>
  <c r="S114" i="7"/>
  <c r="S122" i="7"/>
  <c r="S117" i="7"/>
  <c r="S134" i="7"/>
  <c r="S139" i="7"/>
  <c r="S150" i="7"/>
  <c r="S132" i="7"/>
  <c r="S144" i="7"/>
  <c r="S145" i="7"/>
  <c r="S143" i="7"/>
  <c r="S146" i="7"/>
  <c r="S133" i="7"/>
  <c r="S140" i="7"/>
  <c r="S142" i="7"/>
  <c r="S147" i="7"/>
  <c r="S136" i="7"/>
  <c r="S137" i="7"/>
  <c r="S135" i="7"/>
  <c r="S138" i="7"/>
  <c r="S141" i="7"/>
  <c r="S148" i="7"/>
  <c r="S158" i="7"/>
  <c r="S163" i="7"/>
  <c r="S152" i="7"/>
  <c r="S153" i="7"/>
  <c r="S151" i="7"/>
  <c r="S154" i="7"/>
  <c r="S157" i="7"/>
  <c r="S155" i="7"/>
  <c r="S160" i="7"/>
  <c r="S161" i="7"/>
  <c r="S149" i="7"/>
  <c r="S159" i="7"/>
  <c r="S162" i="7"/>
  <c r="S156" i="7"/>
  <c r="S174" i="7"/>
  <c r="S179" i="7"/>
  <c r="S168" i="7"/>
  <c r="S169" i="7"/>
  <c r="S184" i="7"/>
  <c r="S185" i="7"/>
  <c r="S167" i="7"/>
  <c r="S170" i="7"/>
  <c r="S183" i="7"/>
  <c r="S186" i="7"/>
  <c r="S164" i="7"/>
  <c r="S173" i="7"/>
  <c r="S180" i="7"/>
  <c r="S187" i="7"/>
  <c r="S166" i="7"/>
  <c r="S171" i="7"/>
  <c r="S182" i="7"/>
  <c r="S176" i="7"/>
  <c r="S177" i="7"/>
  <c r="S175" i="7"/>
  <c r="S178" i="7"/>
  <c r="S165" i="7"/>
  <c r="S172" i="7"/>
  <c r="S181" i="7"/>
  <c r="S190" i="7"/>
  <c r="S191" i="7"/>
  <c r="S192" i="7"/>
  <c r="S188" i="7"/>
  <c r="S189" i="7"/>
  <c r="S15" i="7"/>
  <c r="T1" i="7"/>
  <c r="U14" i="4"/>
  <c r="V13" i="4"/>
  <c r="T4" i="7" l="1"/>
  <c r="T6" i="7"/>
  <c r="T14" i="7"/>
  <c r="T8" i="7"/>
  <c r="T15" i="7"/>
  <c r="T7" i="7"/>
  <c r="T3" i="7"/>
  <c r="T12" i="7"/>
  <c r="T2" i="7"/>
  <c r="T5" i="7"/>
  <c r="T11" i="7"/>
  <c r="T13" i="7"/>
  <c r="T9" i="7"/>
  <c r="T10" i="7"/>
  <c r="T84" i="7"/>
  <c r="T80" i="7"/>
  <c r="T86" i="7"/>
  <c r="T81" i="7"/>
  <c r="T83" i="7"/>
  <c r="T87" i="7"/>
  <c r="T78" i="7"/>
  <c r="T85" i="7"/>
  <c r="T89" i="7"/>
  <c r="T98" i="7"/>
  <c r="T106" i="7"/>
  <c r="T88" i="7"/>
  <c r="T90" i="7"/>
  <c r="T94" i="7"/>
  <c r="T102" i="7"/>
  <c r="T100" i="7"/>
  <c r="T104" i="7"/>
  <c r="T93" i="7"/>
  <c r="T110" i="7"/>
  <c r="T95" i="7"/>
  <c r="T97" i="7"/>
  <c r="T99" i="7"/>
  <c r="T101" i="7"/>
  <c r="T79" i="7"/>
  <c r="T103" i="7"/>
  <c r="T105" i="7"/>
  <c r="T82" i="7"/>
  <c r="T91" i="7"/>
  <c r="T92" i="7"/>
  <c r="T107" i="7"/>
  <c r="T96" i="7"/>
  <c r="T109" i="7"/>
  <c r="T117" i="7"/>
  <c r="T120" i="7"/>
  <c r="T125" i="7"/>
  <c r="T132" i="7"/>
  <c r="T115" i="7"/>
  <c r="T123" i="7"/>
  <c r="T108" i="7"/>
  <c r="T112" i="7"/>
  <c r="T118" i="7"/>
  <c r="T128" i="7"/>
  <c r="T129" i="7"/>
  <c r="T113" i="7"/>
  <c r="T121" i="7"/>
  <c r="T111" i="7"/>
  <c r="T116" i="7"/>
  <c r="T124" i="7"/>
  <c r="T119" i="7"/>
  <c r="T126" i="7"/>
  <c r="T131" i="7"/>
  <c r="T114" i="7"/>
  <c r="T122" i="7"/>
  <c r="T141" i="7"/>
  <c r="T148" i="7"/>
  <c r="T134" i="7"/>
  <c r="T139" i="7"/>
  <c r="T150" i="7"/>
  <c r="T130" i="7"/>
  <c r="T144" i="7"/>
  <c r="T145" i="7"/>
  <c r="T143" i="7"/>
  <c r="T146" i="7"/>
  <c r="T127" i="7"/>
  <c r="T133" i="7"/>
  <c r="T140" i="7"/>
  <c r="T149" i="7"/>
  <c r="T142" i="7"/>
  <c r="T136" i="7"/>
  <c r="T137" i="7"/>
  <c r="T135" i="7"/>
  <c r="T138" i="7"/>
  <c r="T156" i="7"/>
  <c r="T158" i="7"/>
  <c r="T163" i="7"/>
  <c r="T152" i="7"/>
  <c r="T153" i="7"/>
  <c r="T147" i="7"/>
  <c r="T151" i="7"/>
  <c r="T154" i="7"/>
  <c r="T157" i="7"/>
  <c r="T155" i="7"/>
  <c r="T160" i="7"/>
  <c r="T161" i="7"/>
  <c r="T159" i="7"/>
  <c r="T162" i="7"/>
  <c r="T165" i="7"/>
  <c r="T172" i="7"/>
  <c r="T181" i="7"/>
  <c r="T174" i="7"/>
  <c r="T179" i="7"/>
  <c r="T168" i="7"/>
  <c r="T169" i="7"/>
  <c r="T184" i="7"/>
  <c r="T185" i="7"/>
  <c r="T167" i="7"/>
  <c r="T170" i="7"/>
  <c r="T183" i="7"/>
  <c r="T186" i="7"/>
  <c r="T164" i="7"/>
  <c r="T173" i="7"/>
  <c r="T180" i="7"/>
  <c r="T187" i="7"/>
  <c r="T166" i="7"/>
  <c r="T171" i="7"/>
  <c r="T182" i="7"/>
  <c r="T176" i="7"/>
  <c r="T177" i="7"/>
  <c r="T175" i="7"/>
  <c r="T178" i="7"/>
  <c r="T189" i="7"/>
  <c r="T190" i="7"/>
  <c r="T191" i="7"/>
  <c r="T192" i="7"/>
  <c r="T188" i="7"/>
  <c r="T16" i="7"/>
  <c r="U1" i="7"/>
  <c r="U15" i="4"/>
  <c r="V14" i="4"/>
  <c r="U7" i="7" l="1"/>
  <c r="U2" i="7"/>
  <c r="U3" i="7"/>
  <c r="U6" i="7"/>
  <c r="U8" i="7"/>
  <c r="U16" i="7"/>
  <c r="U13" i="7"/>
  <c r="U5" i="7"/>
  <c r="U9" i="7"/>
  <c r="U10" i="7"/>
  <c r="U4" i="7"/>
  <c r="U11" i="7"/>
  <c r="U12" i="7"/>
  <c r="U15" i="7"/>
  <c r="U14" i="7"/>
  <c r="U81" i="7"/>
  <c r="U85" i="7"/>
  <c r="U82" i="7"/>
  <c r="U84" i="7"/>
  <c r="U91" i="7"/>
  <c r="U79" i="7"/>
  <c r="U83" i="7"/>
  <c r="U87" i="7"/>
  <c r="U95" i="7"/>
  <c r="U103" i="7"/>
  <c r="U80" i="7"/>
  <c r="U99" i="7"/>
  <c r="U107" i="7"/>
  <c r="U96" i="7"/>
  <c r="U98" i="7"/>
  <c r="U100" i="7"/>
  <c r="U102" i="7"/>
  <c r="U112" i="7"/>
  <c r="U104" i="7"/>
  <c r="U106" i="7"/>
  <c r="U88" i="7"/>
  <c r="U93" i="7"/>
  <c r="U110" i="7"/>
  <c r="U89" i="7"/>
  <c r="U97" i="7"/>
  <c r="U86" i="7"/>
  <c r="U90" i="7"/>
  <c r="U101" i="7"/>
  <c r="U108" i="7"/>
  <c r="U105" i="7"/>
  <c r="U111" i="7"/>
  <c r="U92" i="7"/>
  <c r="U94" i="7"/>
  <c r="U114" i="7"/>
  <c r="U122" i="7"/>
  <c r="U117" i="7"/>
  <c r="U109" i="7"/>
  <c r="U120" i="7"/>
  <c r="U125" i="7"/>
  <c r="U132" i="7"/>
  <c r="U115" i="7"/>
  <c r="U123" i="7"/>
  <c r="U118" i="7"/>
  <c r="U113" i="7"/>
  <c r="U121" i="7"/>
  <c r="U127" i="7"/>
  <c r="U130" i="7"/>
  <c r="U116" i="7"/>
  <c r="U124" i="7"/>
  <c r="U119" i="7"/>
  <c r="U126" i="7"/>
  <c r="U131" i="7"/>
  <c r="U135" i="7"/>
  <c r="U138" i="7"/>
  <c r="U141" i="7"/>
  <c r="U148" i="7"/>
  <c r="U129" i="7"/>
  <c r="U134" i="7"/>
  <c r="U139" i="7"/>
  <c r="U144" i="7"/>
  <c r="U145" i="7"/>
  <c r="U128" i="7"/>
  <c r="U143" i="7"/>
  <c r="U146" i="7"/>
  <c r="U133" i="7"/>
  <c r="U140" i="7"/>
  <c r="U142" i="7"/>
  <c r="U147" i="7"/>
  <c r="U136" i="7"/>
  <c r="U137" i="7"/>
  <c r="U150" i="7"/>
  <c r="U159" i="7"/>
  <c r="U162" i="7"/>
  <c r="U156" i="7"/>
  <c r="U158" i="7"/>
  <c r="U163" i="7"/>
  <c r="U152" i="7"/>
  <c r="U153" i="7"/>
  <c r="U151" i="7"/>
  <c r="U154" i="7"/>
  <c r="U157" i="7"/>
  <c r="U155" i="7"/>
  <c r="U149" i="7"/>
  <c r="U160" i="7"/>
  <c r="U161" i="7"/>
  <c r="U175" i="7"/>
  <c r="U178" i="7"/>
  <c r="U165" i="7"/>
  <c r="U172" i="7"/>
  <c r="U181" i="7"/>
  <c r="U174" i="7"/>
  <c r="U179" i="7"/>
  <c r="U168" i="7"/>
  <c r="U169" i="7"/>
  <c r="U184" i="7"/>
  <c r="U185" i="7"/>
  <c r="U167" i="7"/>
  <c r="U170" i="7"/>
  <c r="U183" i="7"/>
  <c r="U186" i="7"/>
  <c r="U164" i="7"/>
  <c r="U173" i="7"/>
  <c r="U180" i="7"/>
  <c r="U166" i="7"/>
  <c r="U171" i="7"/>
  <c r="U182" i="7"/>
  <c r="U176" i="7"/>
  <c r="U177" i="7"/>
  <c r="U187" i="7"/>
  <c r="U189" i="7"/>
  <c r="U190" i="7"/>
  <c r="U191" i="7"/>
  <c r="U192" i="7"/>
  <c r="U188" i="7"/>
  <c r="U17" i="7"/>
  <c r="V1" i="7"/>
  <c r="U16" i="4"/>
  <c r="V15" i="4"/>
  <c r="V5" i="7" l="1"/>
  <c r="V4" i="7"/>
  <c r="V2" i="7"/>
  <c r="V3" i="7"/>
  <c r="V6" i="7"/>
  <c r="V10" i="7"/>
  <c r="V11" i="7"/>
  <c r="V13" i="7"/>
  <c r="V8" i="7"/>
  <c r="V12" i="7"/>
  <c r="V15" i="7"/>
  <c r="V7" i="7"/>
  <c r="V14" i="7"/>
  <c r="V16" i="7"/>
  <c r="V9" i="7"/>
  <c r="V17" i="7"/>
  <c r="V86" i="7"/>
  <c r="V82" i="7"/>
  <c r="V80" i="7"/>
  <c r="V88" i="7"/>
  <c r="V89" i="7"/>
  <c r="V83" i="7"/>
  <c r="V84" i="7"/>
  <c r="V92" i="7"/>
  <c r="V100" i="7"/>
  <c r="V81" i="7"/>
  <c r="V96" i="7"/>
  <c r="V104" i="7"/>
  <c r="V94" i="7"/>
  <c r="V98" i="7"/>
  <c r="V109" i="7"/>
  <c r="V87" i="7"/>
  <c r="V102" i="7"/>
  <c r="V106" i="7"/>
  <c r="V93" i="7"/>
  <c r="V95" i="7"/>
  <c r="V85" i="7"/>
  <c r="V97" i="7"/>
  <c r="V99" i="7"/>
  <c r="V90" i="7"/>
  <c r="V101" i="7"/>
  <c r="V103" i="7"/>
  <c r="V108" i="7"/>
  <c r="V91" i="7"/>
  <c r="V105" i="7"/>
  <c r="V107" i="7"/>
  <c r="V111" i="7"/>
  <c r="V119" i="7"/>
  <c r="V126" i="7"/>
  <c r="V110" i="7"/>
  <c r="V114" i="7"/>
  <c r="V122" i="7"/>
  <c r="V117" i="7"/>
  <c r="V120" i="7"/>
  <c r="V125" i="7"/>
  <c r="V132" i="7"/>
  <c r="V112" i="7"/>
  <c r="V115" i="7"/>
  <c r="V123" i="7"/>
  <c r="V118" i="7"/>
  <c r="V128" i="7"/>
  <c r="V129" i="7"/>
  <c r="V113" i="7"/>
  <c r="V121" i="7"/>
  <c r="V127" i="7"/>
  <c r="V130" i="7"/>
  <c r="V116" i="7"/>
  <c r="V124" i="7"/>
  <c r="V136" i="7"/>
  <c r="V137" i="7"/>
  <c r="V135" i="7"/>
  <c r="V138" i="7"/>
  <c r="V141" i="7"/>
  <c r="V148" i="7"/>
  <c r="V131" i="7"/>
  <c r="V134" i="7"/>
  <c r="V139" i="7"/>
  <c r="V144" i="7"/>
  <c r="V145" i="7"/>
  <c r="V143" i="7"/>
  <c r="V146" i="7"/>
  <c r="V133" i="7"/>
  <c r="V140" i="7"/>
  <c r="V142" i="7"/>
  <c r="V147" i="7"/>
  <c r="V149" i="7"/>
  <c r="V160" i="7"/>
  <c r="V161" i="7"/>
  <c r="V150" i="7"/>
  <c r="V159" i="7"/>
  <c r="V162" i="7"/>
  <c r="V156" i="7"/>
  <c r="V158" i="7"/>
  <c r="V163" i="7"/>
  <c r="V152" i="7"/>
  <c r="V153" i="7"/>
  <c r="V151" i="7"/>
  <c r="V154" i="7"/>
  <c r="V157" i="7"/>
  <c r="V155" i="7"/>
  <c r="V176" i="7"/>
  <c r="V177" i="7"/>
  <c r="V175" i="7"/>
  <c r="V178" i="7"/>
  <c r="V165" i="7"/>
  <c r="V172" i="7"/>
  <c r="V181" i="7"/>
  <c r="V174" i="7"/>
  <c r="V179" i="7"/>
  <c r="V168" i="7"/>
  <c r="V169" i="7"/>
  <c r="V184" i="7"/>
  <c r="V185" i="7"/>
  <c r="V167" i="7"/>
  <c r="V170" i="7"/>
  <c r="V183" i="7"/>
  <c r="V164" i="7"/>
  <c r="V173" i="7"/>
  <c r="V180" i="7"/>
  <c r="V166" i="7"/>
  <c r="V171" i="7"/>
  <c r="V182" i="7"/>
  <c r="V188" i="7"/>
  <c r="V187" i="7"/>
  <c r="V189" i="7"/>
  <c r="V190" i="7"/>
  <c r="V186" i="7"/>
  <c r="V191" i="7"/>
  <c r="V192" i="7"/>
  <c r="V18" i="7"/>
  <c r="W1" i="7"/>
  <c r="U17" i="4"/>
  <c r="V16" i="4"/>
  <c r="W4" i="7" l="1"/>
  <c r="W2" i="7"/>
  <c r="W3" i="7"/>
  <c r="W7" i="7"/>
  <c r="W9" i="7"/>
  <c r="W5" i="7"/>
  <c r="W10" i="7"/>
  <c r="W12" i="7"/>
  <c r="W17" i="7"/>
  <c r="W15" i="7"/>
  <c r="W16" i="7"/>
  <c r="W6" i="7"/>
  <c r="W11" i="7"/>
  <c r="W18" i="7"/>
  <c r="W14" i="7"/>
  <c r="W13" i="7"/>
  <c r="W8" i="7"/>
  <c r="W83" i="7"/>
  <c r="W82" i="7"/>
  <c r="W97" i="7"/>
  <c r="W105" i="7"/>
  <c r="W93" i="7"/>
  <c r="W101" i="7"/>
  <c r="W91" i="7"/>
  <c r="W92" i="7"/>
  <c r="W94" i="7"/>
  <c r="W96" i="7"/>
  <c r="W98" i="7"/>
  <c r="W100" i="7"/>
  <c r="W109" i="7"/>
  <c r="W87" i="7"/>
  <c r="W102" i="7"/>
  <c r="W104" i="7"/>
  <c r="W88" i="7"/>
  <c r="W89" i="7"/>
  <c r="W95" i="7"/>
  <c r="W110" i="7"/>
  <c r="W81" i="7"/>
  <c r="W85" i="7"/>
  <c r="W86" i="7"/>
  <c r="W99" i="7"/>
  <c r="W84" i="7"/>
  <c r="W90" i="7"/>
  <c r="W103" i="7"/>
  <c r="W108" i="7"/>
  <c r="W116" i="7"/>
  <c r="W124" i="7"/>
  <c r="W119" i="7"/>
  <c r="W126" i="7"/>
  <c r="W131" i="7"/>
  <c r="W114" i="7"/>
  <c r="W122" i="7"/>
  <c r="W106" i="7"/>
  <c r="W117" i="7"/>
  <c r="W120" i="7"/>
  <c r="W125" i="7"/>
  <c r="W112" i="7"/>
  <c r="W115" i="7"/>
  <c r="W123" i="7"/>
  <c r="W107" i="7"/>
  <c r="W111" i="7"/>
  <c r="W118" i="7"/>
  <c r="W128" i="7"/>
  <c r="W129" i="7"/>
  <c r="W113" i="7"/>
  <c r="W121" i="7"/>
  <c r="W127" i="7"/>
  <c r="W130" i="7"/>
  <c r="W142" i="7"/>
  <c r="W147" i="7"/>
  <c r="W136" i="7"/>
  <c r="W137" i="7"/>
  <c r="W132" i="7"/>
  <c r="W135" i="7"/>
  <c r="W138" i="7"/>
  <c r="W141" i="7"/>
  <c r="W148" i="7"/>
  <c r="W134" i="7"/>
  <c r="W139" i="7"/>
  <c r="W144" i="7"/>
  <c r="W145" i="7"/>
  <c r="W143" i="7"/>
  <c r="W146" i="7"/>
  <c r="W133" i="7"/>
  <c r="W140" i="7"/>
  <c r="W155" i="7"/>
  <c r="W149" i="7"/>
  <c r="W160" i="7"/>
  <c r="W161" i="7"/>
  <c r="W150" i="7"/>
  <c r="W159" i="7"/>
  <c r="W162" i="7"/>
  <c r="W156" i="7"/>
  <c r="W158" i="7"/>
  <c r="W163" i="7"/>
  <c r="W152" i="7"/>
  <c r="W153" i="7"/>
  <c r="W151" i="7"/>
  <c r="W154" i="7"/>
  <c r="W157" i="7"/>
  <c r="W166" i="7"/>
  <c r="W171" i="7"/>
  <c r="W182" i="7"/>
  <c r="W188" i="7"/>
  <c r="W176" i="7"/>
  <c r="W177" i="7"/>
  <c r="W175" i="7"/>
  <c r="W178" i="7"/>
  <c r="W165" i="7"/>
  <c r="W172" i="7"/>
  <c r="W181" i="7"/>
  <c r="W174" i="7"/>
  <c r="W179" i="7"/>
  <c r="W168" i="7"/>
  <c r="W169" i="7"/>
  <c r="W184" i="7"/>
  <c r="W185" i="7"/>
  <c r="W167" i="7"/>
  <c r="W170" i="7"/>
  <c r="W183" i="7"/>
  <c r="W186" i="7"/>
  <c r="W164" i="7"/>
  <c r="W173" i="7"/>
  <c r="W180" i="7"/>
  <c r="W187" i="7"/>
  <c r="W189" i="7"/>
  <c r="W190" i="7"/>
  <c r="W191" i="7"/>
  <c r="W192" i="7"/>
  <c r="W19" i="7"/>
  <c r="X1" i="7"/>
  <c r="V17" i="4"/>
  <c r="U18" i="4"/>
  <c r="X5" i="7" l="1"/>
  <c r="X4" i="7"/>
  <c r="X3" i="7"/>
  <c r="X2" i="7"/>
  <c r="X15" i="7"/>
  <c r="X6" i="7"/>
  <c r="X9" i="7"/>
  <c r="X14" i="7"/>
  <c r="X11" i="7"/>
  <c r="X17" i="7"/>
  <c r="X8" i="7"/>
  <c r="X12" i="7"/>
  <c r="X7" i="7"/>
  <c r="X10" i="7"/>
  <c r="X13" i="7"/>
  <c r="X18" i="7"/>
  <c r="X16" i="7"/>
  <c r="X19" i="7"/>
  <c r="X84" i="7"/>
  <c r="X90" i="7"/>
  <c r="X86" i="7"/>
  <c r="X91" i="7"/>
  <c r="X82" i="7"/>
  <c r="X83" i="7"/>
  <c r="X94" i="7"/>
  <c r="X102" i="7"/>
  <c r="X98" i="7"/>
  <c r="X106" i="7"/>
  <c r="X103" i="7"/>
  <c r="X105" i="7"/>
  <c r="X92" i="7"/>
  <c r="X107" i="7"/>
  <c r="X111" i="7"/>
  <c r="X96" i="7"/>
  <c r="X100" i="7"/>
  <c r="X109" i="7"/>
  <c r="X87" i="7"/>
  <c r="X88" i="7"/>
  <c r="X93" i="7"/>
  <c r="X89" i="7"/>
  <c r="X95" i="7"/>
  <c r="X97" i="7"/>
  <c r="X110" i="7"/>
  <c r="X85" i="7"/>
  <c r="X99" i="7"/>
  <c r="X101" i="7"/>
  <c r="X113" i="7"/>
  <c r="X121" i="7"/>
  <c r="X127" i="7"/>
  <c r="X116" i="7"/>
  <c r="X124" i="7"/>
  <c r="X119" i="7"/>
  <c r="X126" i="7"/>
  <c r="X131" i="7"/>
  <c r="X114" i="7"/>
  <c r="X122" i="7"/>
  <c r="X108" i="7"/>
  <c r="X117" i="7"/>
  <c r="X120" i="7"/>
  <c r="X125" i="7"/>
  <c r="X112" i="7"/>
  <c r="X115" i="7"/>
  <c r="X123" i="7"/>
  <c r="X104" i="7"/>
  <c r="X118" i="7"/>
  <c r="X128" i="7"/>
  <c r="X129" i="7"/>
  <c r="X133" i="7"/>
  <c r="X140" i="7"/>
  <c r="X149" i="7"/>
  <c r="X142" i="7"/>
  <c r="X147" i="7"/>
  <c r="X136" i="7"/>
  <c r="X137" i="7"/>
  <c r="X130" i="7"/>
  <c r="X132" i="7"/>
  <c r="X135" i="7"/>
  <c r="X138" i="7"/>
  <c r="X141" i="7"/>
  <c r="X148" i="7"/>
  <c r="X134" i="7"/>
  <c r="X139" i="7"/>
  <c r="X144" i="7"/>
  <c r="X145" i="7"/>
  <c r="X143" i="7"/>
  <c r="X146" i="7"/>
  <c r="X157" i="7"/>
  <c r="X155" i="7"/>
  <c r="X160" i="7"/>
  <c r="X161" i="7"/>
  <c r="X150" i="7"/>
  <c r="X159" i="7"/>
  <c r="X162" i="7"/>
  <c r="X156" i="7"/>
  <c r="X158" i="7"/>
  <c r="X163" i="7"/>
  <c r="X152" i="7"/>
  <c r="X153" i="7"/>
  <c r="X151" i="7"/>
  <c r="X154" i="7"/>
  <c r="X164" i="7"/>
  <c r="X173" i="7"/>
  <c r="X180" i="7"/>
  <c r="X187" i="7"/>
  <c r="X166" i="7"/>
  <c r="X171" i="7"/>
  <c r="X182" i="7"/>
  <c r="X188" i="7"/>
  <c r="X176" i="7"/>
  <c r="X177" i="7"/>
  <c r="X175" i="7"/>
  <c r="X178" i="7"/>
  <c r="X165" i="7"/>
  <c r="X172" i="7"/>
  <c r="X181" i="7"/>
  <c r="X174" i="7"/>
  <c r="X179" i="7"/>
  <c r="X168" i="7"/>
  <c r="X169" i="7"/>
  <c r="X184" i="7"/>
  <c r="X185" i="7"/>
  <c r="X167" i="7"/>
  <c r="X170" i="7"/>
  <c r="X183" i="7"/>
  <c r="X186" i="7"/>
  <c r="X189" i="7"/>
  <c r="X190" i="7"/>
  <c r="X191" i="7"/>
  <c r="X192" i="7"/>
  <c r="X20" i="7"/>
  <c r="Y1" i="7"/>
  <c r="V18" i="4"/>
  <c r="U19" i="4"/>
  <c r="Y6" i="7" l="1"/>
  <c r="Y5" i="7"/>
  <c r="Y4" i="7"/>
  <c r="Y8" i="7"/>
  <c r="Y7" i="7"/>
  <c r="Y13" i="7"/>
  <c r="Y16" i="7"/>
  <c r="Y2" i="7"/>
  <c r="Y12" i="7"/>
  <c r="Y14" i="7"/>
  <c r="Y18" i="7"/>
  <c r="Y9" i="7"/>
  <c r="Y10" i="7"/>
  <c r="Y3" i="7"/>
  <c r="Y15" i="7"/>
  <c r="Y11" i="7"/>
  <c r="Y20" i="7"/>
  <c r="Y17" i="7"/>
  <c r="Y19" i="7"/>
  <c r="Y85" i="7"/>
  <c r="Y87" i="7"/>
  <c r="Y84" i="7"/>
  <c r="Y88" i="7"/>
  <c r="Y90" i="7"/>
  <c r="Y99" i="7"/>
  <c r="Y107" i="7"/>
  <c r="Y86" i="7"/>
  <c r="Y89" i="7"/>
  <c r="Y91" i="7"/>
  <c r="Y95" i="7"/>
  <c r="Y103" i="7"/>
  <c r="Y101" i="7"/>
  <c r="Y105" i="7"/>
  <c r="Y108" i="7"/>
  <c r="Y92" i="7"/>
  <c r="Y94" i="7"/>
  <c r="Y111" i="7"/>
  <c r="Y96" i="7"/>
  <c r="Y98" i="7"/>
  <c r="Y100" i="7"/>
  <c r="Y104" i="7"/>
  <c r="Y106" i="7"/>
  <c r="Y93" i="7"/>
  <c r="Y83" i="7"/>
  <c r="Y97" i="7"/>
  <c r="Y110" i="7"/>
  <c r="Y118" i="7"/>
  <c r="Y128" i="7"/>
  <c r="Y113" i="7"/>
  <c r="Y121" i="7"/>
  <c r="Y127" i="7"/>
  <c r="Y130" i="7"/>
  <c r="Y116" i="7"/>
  <c r="Y124" i="7"/>
  <c r="Y109" i="7"/>
  <c r="Y119" i="7"/>
  <c r="Y126" i="7"/>
  <c r="Y131" i="7"/>
  <c r="Y102" i="7"/>
  <c r="Y114" i="7"/>
  <c r="Y122" i="7"/>
  <c r="Y117" i="7"/>
  <c r="Y120" i="7"/>
  <c r="Y125" i="7"/>
  <c r="Y132" i="7"/>
  <c r="Y112" i="7"/>
  <c r="Y115" i="7"/>
  <c r="Y123" i="7"/>
  <c r="Y143" i="7"/>
  <c r="Y146" i="7"/>
  <c r="Y133" i="7"/>
  <c r="Y140" i="7"/>
  <c r="Y149" i="7"/>
  <c r="Y142" i="7"/>
  <c r="Y147" i="7"/>
  <c r="Y129" i="7"/>
  <c r="Y136" i="7"/>
  <c r="Y137" i="7"/>
  <c r="Y135" i="7"/>
  <c r="Y138" i="7"/>
  <c r="Y141" i="7"/>
  <c r="Y134" i="7"/>
  <c r="Y139" i="7"/>
  <c r="Y144" i="7"/>
  <c r="Y145" i="7"/>
  <c r="Y151" i="7"/>
  <c r="Y154" i="7"/>
  <c r="Y157" i="7"/>
  <c r="Y155" i="7"/>
  <c r="Y160" i="7"/>
  <c r="Y161" i="7"/>
  <c r="Y150" i="7"/>
  <c r="Y159" i="7"/>
  <c r="Y162" i="7"/>
  <c r="Y156" i="7"/>
  <c r="Y158" i="7"/>
  <c r="Y163" i="7"/>
  <c r="Y148" i="7"/>
  <c r="Y152" i="7"/>
  <c r="Y153" i="7"/>
  <c r="Y167" i="7"/>
  <c r="Y170" i="7"/>
  <c r="Y183" i="7"/>
  <c r="Y186" i="7"/>
  <c r="Y164" i="7"/>
  <c r="Y173" i="7"/>
  <c r="Y180" i="7"/>
  <c r="Y187" i="7"/>
  <c r="Y166" i="7"/>
  <c r="Y171" i="7"/>
  <c r="Y182" i="7"/>
  <c r="Y176" i="7"/>
  <c r="Y177" i="7"/>
  <c r="Y175" i="7"/>
  <c r="Y178" i="7"/>
  <c r="Y165" i="7"/>
  <c r="Y172" i="7"/>
  <c r="Y181" i="7"/>
  <c r="Y174" i="7"/>
  <c r="Y179" i="7"/>
  <c r="Y168" i="7"/>
  <c r="Y169" i="7"/>
  <c r="Y184" i="7"/>
  <c r="Y185" i="7"/>
  <c r="Y192" i="7"/>
  <c r="Y188" i="7"/>
  <c r="Y189" i="7"/>
  <c r="Y190" i="7"/>
  <c r="Y191" i="7"/>
  <c r="Y21" i="7"/>
  <c r="Z1" i="7"/>
  <c r="U20" i="4"/>
  <c r="V19" i="4"/>
  <c r="Z5" i="7" l="1"/>
  <c r="Z10" i="7"/>
  <c r="Z3" i="7"/>
  <c r="Z8" i="7"/>
  <c r="Z18" i="7"/>
  <c r="Z4" i="7"/>
  <c r="Z11" i="7"/>
  <c r="Z2" i="7"/>
  <c r="Z19" i="7"/>
  <c r="Z13" i="7"/>
  <c r="Z9" i="7"/>
  <c r="Z6" i="7"/>
  <c r="Z12" i="7"/>
  <c r="Z7" i="7"/>
  <c r="Z15" i="7"/>
  <c r="Z14" i="7"/>
  <c r="Z17" i="7"/>
  <c r="Z20" i="7"/>
  <c r="Z16" i="7"/>
  <c r="Z21" i="7"/>
  <c r="Z86" i="7"/>
  <c r="Z85" i="7"/>
  <c r="Z88" i="7"/>
  <c r="Z96" i="7"/>
  <c r="Z104" i="7"/>
  <c r="Z84" i="7"/>
  <c r="Z87" i="7"/>
  <c r="Z92" i="7"/>
  <c r="Z100" i="7"/>
  <c r="Z90" i="7"/>
  <c r="Z97" i="7"/>
  <c r="Z99" i="7"/>
  <c r="Z91" i="7"/>
  <c r="Z101" i="7"/>
  <c r="Z103" i="7"/>
  <c r="Z105" i="7"/>
  <c r="Z107" i="7"/>
  <c r="Z108" i="7"/>
  <c r="Z94" i="7"/>
  <c r="Z111" i="7"/>
  <c r="Z98" i="7"/>
  <c r="Z102" i="7"/>
  <c r="Z109" i="7"/>
  <c r="Z106" i="7"/>
  <c r="Z89" i="7"/>
  <c r="Z93" i="7"/>
  <c r="Z95" i="7"/>
  <c r="Z112" i="7"/>
  <c r="Z115" i="7"/>
  <c r="Z123" i="7"/>
  <c r="Z118" i="7"/>
  <c r="Z128" i="7"/>
  <c r="Z129" i="7"/>
  <c r="Z110" i="7"/>
  <c r="Z113" i="7"/>
  <c r="Z121" i="7"/>
  <c r="Z127" i="7"/>
  <c r="Z130" i="7"/>
  <c r="Z116" i="7"/>
  <c r="Z124" i="7"/>
  <c r="Z119" i="7"/>
  <c r="Z114" i="7"/>
  <c r="Z122" i="7"/>
  <c r="Z117" i="7"/>
  <c r="Z120" i="7"/>
  <c r="Z125" i="7"/>
  <c r="Z132" i="7"/>
  <c r="Z144" i="7"/>
  <c r="Z145" i="7"/>
  <c r="Z143" i="7"/>
  <c r="Z146" i="7"/>
  <c r="Z133" i="7"/>
  <c r="Z140" i="7"/>
  <c r="Z142" i="7"/>
  <c r="Z147" i="7"/>
  <c r="Z131" i="7"/>
  <c r="Z136" i="7"/>
  <c r="Z137" i="7"/>
  <c r="Z126" i="7"/>
  <c r="Z135" i="7"/>
  <c r="Z138" i="7"/>
  <c r="Z141" i="7"/>
  <c r="Z134" i="7"/>
  <c r="Z139" i="7"/>
  <c r="Z148" i="7"/>
  <c r="Z152" i="7"/>
  <c r="Z153" i="7"/>
  <c r="Z151" i="7"/>
  <c r="Z154" i="7"/>
  <c r="Z149" i="7"/>
  <c r="Z157" i="7"/>
  <c r="Z155" i="7"/>
  <c r="Z160" i="7"/>
  <c r="Z161" i="7"/>
  <c r="Z150" i="7"/>
  <c r="Z159" i="7"/>
  <c r="Z162" i="7"/>
  <c r="Z156" i="7"/>
  <c r="Z158" i="7"/>
  <c r="Z163" i="7"/>
  <c r="Z168" i="7"/>
  <c r="Z169" i="7"/>
  <c r="Z184" i="7"/>
  <c r="Z185" i="7"/>
  <c r="Z167" i="7"/>
  <c r="Z170" i="7"/>
  <c r="Z183" i="7"/>
  <c r="Z186" i="7"/>
  <c r="Z164" i="7"/>
  <c r="Z173" i="7"/>
  <c r="Z180" i="7"/>
  <c r="Z187" i="7"/>
  <c r="Z166" i="7"/>
  <c r="Z171" i="7"/>
  <c r="Z182" i="7"/>
  <c r="Z176" i="7"/>
  <c r="Z177" i="7"/>
  <c r="Z175" i="7"/>
  <c r="Z178" i="7"/>
  <c r="Z165" i="7"/>
  <c r="Z172" i="7"/>
  <c r="Z181" i="7"/>
  <c r="Z174" i="7"/>
  <c r="Z179" i="7"/>
  <c r="Z191" i="7"/>
  <c r="Z192" i="7"/>
  <c r="Z188" i="7"/>
  <c r="Z189" i="7"/>
  <c r="Z190" i="7"/>
  <c r="Z22" i="7"/>
  <c r="AA1" i="7"/>
  <c r="V20" i="4"/>
  <c r="U21" i="4"/>
  <c r="AA2" i="7" l="1"/>
  <c r="AA3" i="7"/>
  <c r="AA6" i="7"/>
  <c r="AA5" i="7"/>
  <c r="AA9" i="7"/>
  <c r="AA7" i="7"/>
  <c r="AA17" i="7"/>
  <c r="AA12" i="7"/>
  <c r="AA4" i="7"/>
  <c r="AA13" i="7"/>
  <c r="AA20" i="7"/>
  <c r="AA8" i="7"/>
  <c r="AA10" i="7"/>
  <c r="AA15" i="7"/>
  <c r="AA19" i="7"/>
  <c r="AA11" i="7"/>
  <c r="AA14" i="7"/>
  <c r="AA16" i="7"/>
  <c r="AA21" i="7"/>
  <c r="AA18" i="7"/>
  <c r="AA22" i="7"/>
  <c r="AA89" i="7"/>
  <c r="AA90" i="7"/>
  <c r="AA93" i="7"/>
  <c r="AA101" i="7"/>
  <c r="AA85" i="7"/>
  <c r="AA97" i="7"/>
  <c r="AA105" i="7"/>
  <c r="AA95" i="7"/>
  <c r="AA99" i="7"/>
  <c r="AA110" i="7"/>
  <c r="AA91" i="7"/>
  <c r="AA103" i="7"/>
  <c r="AA92" i="7"/>
  <c r="AA107" i="7"/>
  <c r="AA108" i="7"/>
  <c r="AA94" i="7"/>
  <c r="AA96" i="7"/>
  <c r="AA87" i="7"/>
  <c r="AA98" i="7"/>
  <c r="AA100" i="7"/>
  <c r="AA88" i="7"/>
  <c r="AA102" i="7"/>
  <c r="AA104" i="7"/>
  <c r="AA109" i="7"/>
  <c r="AA86" i="7"/>
  <c r="AA106" i="7"/>
  <c r="AA112" i="7"/>
  <c r="AA120" i="7"/>
  <c r="AA125" i="7"/>
  <c r="AA115" i="7"/>
  <c r="AA123" i="7"/>
  <c r="AA118" i="7"/>
  <c r="AA128" i="7"/>
  <c r="AA129" i="7"/>
  <c r="AA113" i="7"/>
  <c r="AA121" i="7"/>
  <c r="AA127" i="7"/>
  <c r="AA130" i="7"/>
  <c r="AA116" i="7"/>
  <c r="AA124" i="7"/>
  <c r="AA119" i="7"/>
  <c r="AA126" i="7"/>
  <c r="AA131" i="7"/>
  <c r="AA114" i="7"/>
  <c r="AA122" i="7"/>
  <c r="AA111" i="7"/>
  <c r="AA117" i="7"/>
  <c r="AA134" i="7"/>
  <c r="AA139" i="7"/>
  <c r="AA150" i="7"/>
  <c r="AA144" i="7"/>
  <c r="AA145" i="7"/>
  <c r="AA143" i="7"/>
  <c r="AA146" i="7"/>
  <c r="AA133" i="7"/>
  <c r="AA140" i="7"/>
  <c r="AA132" i="7"/>
  <c r="AA142" i="7"/>
  <c r="AA147" i="7"/>
  <c r="AA136" i="7"/>
  <c r="AA137" i="7"/>
  <c r="AA135" i="7"/>
  <c r="AA138" i="7"/>
  <c r="AA141" i="7"/>
  <c r="AA148" i="7"/>
  <c r="AA158" i="7"/>
  <c r="AA163" i="7"/>
  <c r="AA152" i="7"/>
  <c r="AA153" i="7"/>
  <c r="AA151" i="7"/>
  <c r="AA154" i="7"/>
  <c r="AA149" i="7"/>
  <c r="AA157" i="7"/>
  <c r="AA155" i="7"/>
  <c r="AA160" i="7"/>
  <c r="AA161" i="7"/>
  <c r="AA159" i="7"/>
  <c r="AA162" i="7"/>
  <c r="AA156" i="7"/>
  <c r="AA174" i="7"/>
  <c r="AA179" i="7"/>
  <c r="AA168" i="7"/>
  <c r="AA169" i="7"/>
  <c r="AA184" i="7"/>
  <c r="AA185" i="7"/>
  <c r="AA167" i="7"/>
  <c r="AA170" i="7"/>
  <c r="AA183" i="7"/>
  <c r="AA186" i="7"/>
  <c r="AA164" i="7"/>
  <c r="AA173" i="7"/>
  <c r="AA180" i="7"/>
  <c r="AA187" i="7"/>
  <c r="AA166" i="7"/>
  <c r="AA171" i="7"/>
  <c r="AA182" i="7"/>
  <c r="AA176" i="7"/>
  <c r="AA177" i="7"/>
  <c r="AA175" i="7"/>
  <c r="AA178" i="7"/>
  <c r="AA165" i="7"/>
  <c r="AA172" i="7"/>
  <c r="AA181" i="7"/>
  <c r="AA190" i="7"/>
  <c r="AA191" i="7"/>
  <c r="AA192" i="7"/>
  <c r="AA188" i="7"/>
  <c r="AA189" i="7"/>
  <c r="AA23" i="7"/>
  <c r="AB1" i="7"/>
  <c r="U22" i="4"/>
  <c r="V21" i="4"/>
  <c r="AB4" i="7" l="1"/>
  <c r="AB6" i="7"/>
  <c r="AB14" i="7"/>
  <c r="AB2" i="7"/>
  <c r="AB10" i="7"/>
  <c r="AB15" i="7"/>
  <c r="AB8" i="7"/>
  <c r="AB9" i="7"/>
  <c r="AB16" i="7"/>
  <c r="AB7" i="7"/>
  <c r="AB5" i="7"/>
  <c r="AB13" i="7"/>
  <c r="AB3" i="7"/>
  <c r="AB12" i="7"/>
  <c r="AB17" i="7"/>
  <c r="AB22" i="7"/>
  <c r="AB11" i="7"/>
  <c r="AB23" i="7"/>
  <c r="AB19" i="7"/>
  <c r="AB21" i="7"/>
  <c r="AB20" i="7"/>
  <c r="AB18" i="7"/>
  <c r="AB87" i="7"/>
  <c r="AB98" i="7"/>
  <c r="AB106" i="7"/>
  <c r="AB94" i="7"/>
  <c r="AB102" i="7"/>
  <c r="AB86" i="7"/>
  <c r="AB89" i="7"/>
  <c r="AB93" i="7"/>
  <c r="AB90" i="7"/>
  <c r="AB95" i="7"/>
  <c r="AB97" i="7"/>
  <c r="AB99" i="7"/>
  <c r="AB101" i="7"/>
  <c r="AB110" i="7"/>
  <c r="AB91" i="7"/>
  <c r="AB103" i="7"/>
  <c r="AB105" i="7"/>
  <c r="AB92" i="7"/>
  <c r="AB96" i="7"/>
  <c r="AB100" i="7"/>
  <c r="AB88" i="7"/>
  <c r="AB104" i="7"/>
  <c r="AB109" i="7"/>
  <c r="AB111" i="7"/>
  <c r="AB117" i="7"/>
  <c r="AB112" i="7"/>
  <c r="AB120" i="7"/>
  <c r="AB125" i="7"/>
  <c r="AB132" i="7"/>
  <c r="AB115" i="7"/>
  <c r="AB123" i="7"/>
  <c r="AB118" i="7"/>
  <c r="AB128" i="7"/>
  <c r="AB129" i="7"/>
  <c r="AB113" i="7"/>
  <c r="AB121" i="7"/>
  <c r="AB108" i="7"/>
  <c r="AB116" i="7"/>
  <c r="AB124" i="7"/>
  <c r="AB119" i="7"/>
  <c r="AB126" i="7"/>
  <c r="AB131" i="7"/>
  <c r="AB107" i="7"/>
  <c r="AB114" i="7"/>
  <c r="AB122" i="7"/>
  <c r="AB141" i="7"/>
  <c r="AB148" i="7"/>
  <c r="AB134" i="7"/>
  <c r="AB139" i="7"/>
  <c r="AB150" i="7"/>
  <c r="AB144" i="7"/>
  <c r="AB145" i="7"/>
  <c r="AB143" i="7"/>
  <c r="AB146" i="7"/>
  <c r="AB130" i="7"/>
  <c r="AB133" i="7"/>
  <c r="AB140" i="7"/>
  <c r="AB149" i="7"/>
  <c r="AB127" i="7"/>
  <c r="AB142" i="7"/>
  <c r="AB136" i="7"/>
  <c r="AB137" i="7"/>
  <c r="AB135" i="7"/>
  <c r="AB138" i="7"/>
  <c r="AB156" i="7"/>
  <c r="AB158" i="7"/>
  <c r="AB163" i="7"/>
  <c r="AB152" i="7"/>
  <c r="AB153" i="7"/>
  <c r="AB151" i="7"/>
  <c r="AB154" i="7"/>
  <c r="AB147" i="7"/>
  <c r="AB157" i="7"/>
  <c r="AB155" i="7"/>
  <c r="AB160" i="7"/>
  <c r="AB161" i="7"/>
  <c r="AB159" i="7"/>
  <c r="AB162" i="7"/>
  <c r="AB165" i="7"/>
  <c r="AB172" i="7"/>
  <c r="AB181" i="7"/>
  <c r="AB174" i="7"/>
  <c r="AB179" i="7"/>
  <c r="AB168" i="7"/>
  <c r="AB169" i="7"/>
  <c r="AB184" i="7"/>
  <c r="AB185" i="7"/>
  <c r="AB167" i="7"/>
  <c r="AB170" i="7"/>
  <c r="AB183" i="7"/>
  <c r="AB186" i="7"/>
  <c r="AB164" i="7"/>
  <c r="AB173" i="7"/>
  <c r="AB180" i="7"/>
  <c r="AB187" i="7"/>
  <c r="AB166" i="7"/>
  <c r="AB171" i="7"/>
  <c r="AB182" i="7"/>
  <c r="AB176" i="7"/>
  <c r="AB177" i="7"/>
  <c r="AB175" i="7"/>
  <c r="AB178" i="7"/>
  <c r="AB189" i="7"/>
  <c r="AB190" i="7"/>
  <c r="AB191" i="7"/>
  <c r="AB192" i="7"/>
  <c r="AB188" i="7"/>
  <c r="AB24" i="7"/>
  <c r="AC1" i="7"/>
  <c r="U23" i="4"/>
  <c r="V22" i="4"/>
  <c r="AC7" i="7" l="1"/>
  <c r="AC2" i="7"/>
  <c r="AC3" i="7"/>
  <c r="AC6" i="7"/>
  <c r="AC8" i="7"/>
  <c r="AC9" i="7"/>
  <c r="AC16" i="7"/>
  <c r="AC13" i="7"/>
  <c r="AC10" i="7"/>
  <c r="AC11" i="7"/>
  <c r="AC15" i="7"/>
  <c r="AC17" i="7"/>
  <c r="AC21" i="7"/>
  <c r="AC4" i="7"/>
  <c r="AC5" i="7"/>
  <c r="AC24" i="7"/>
  <c r="AC12" i="7"/>
  <c r="AC14" i="7"/>
  <c r="AC18" i="7"/>
  <c r="AC20" i="7"/>
  <c r="AC23" i="7"/>
  <c r="AC19" i="7"/>
  <c r="AC22" i="7"/>
  <c r="AC91" i="7"/>
  <c r="AC95" i="7"/>
  <c r="AC103" i="7"/>
  <c r="AC99" i="7"/>
  <c r="AC107" i="7"/>
  <c r="AC88" i="7"/>
  <c r="AC104" i="7"/>
  <c r="AC89" i="7"/>
  <c r="AC93" i="7"/>
  <c r="AC112" i="7"/>
  <c r="AC90" i="7"/>
  <c r="AC97" i="7"/>
  <c r="AC101" i="7"/>
  <c r="AC110" i="7"/>
  <c r="AC92" i="7"/>
  <c r="AC94" i="7"/>
  <c r="AC108" i="7"/>
  <c r="AC87" i="7"/>
  <c r="AC96" i="7"/>
  <c r="AC98" i="7"/>
  <c r="AC111" i="7"/>
  <c r="AC100" i="7"/>
  <c r="AC102" i="7"/>
  <c r="AC114" i="7"/>
  <c r="AC122" i="7"/>
  <c r="AC117" i="7"/>
  <c r="AC120" i="7"/>
  <c r="AC125" i="7"/>
  <c r="AC132" i="7"/>
  <c r="AC115" i="7"/>
  <c r="AC123" i="7"/>
  <c r="AC106" i="7"/>
  <c r="AC109" i="7"/>
  <c r="AC118" i="7"/>
  <c r="AC105" i="7"/>
  <c r="AC113" i="7"/>
  <c r="AC121" i="7"/>
  <c r="AC127" i="7"/>
  <c r="AC130" i="7"/>
  <c r="AC116" i="7"/>
  <c r="AC124" i="7"/>
  <c r="AC119" i="7"/>
  <c r="AC126" i="7"/>
  <c r="AC131" i="7"/>
  <c r="AC135" i="7"/>
  <c r="AC138" i="7"/>
  <c r="AC141" i="7"/>
  <c r="AC148" i="7"/>
  <c r="AC134" i="7"/>
  <c r="AC139" i="7"/>
  <c r="AC144" i="7"/>
  <c r="AC145" i="7"/>
  <c r="AC129" i="7"/>
  <c r="AC143" i="7"/>
  <c r="AC146" i="7"/>
  <c r="AC128" i="7"/>
  <c r="AC133" i="7"/>
  <c r="AC140" i="7"/>
  <c r="AC142" i="7"/>
  <c r="AC147" i="7"/>
  <c r="AC136" i="7"/>
  <c r="AC137" i="7"/>
  <c r="AC159" i="7"/>
  <c r="AC162" i="7"/>
  <c r="AC156" i="7"/>
  <c r="AC158" i="7"/>
  <c r="AC163" i="7"/>
  <c r="AC152" i="7"/>
  <c r="AC153" i="7"/>
  <c r="AC149" i="7"/>
  <c r="AC151" i="7"/>
  <c r="AC154" i="7"/>
  <c r="AC157" i="7"/>
  <c r="AC150" i="7"/>
  <c r="AC155" i="7"/>
  <c r="AC160" i="7"/>
  <c r="AC161" i="7"/>
  <c r="AC175" i="7"/>
  <c r="AC178" i="7"/>
  <c r="AC165" i="7"/>
  <c r="AC172" i="7"/>
  <c r="AC181" i="7"/>
  <c r="AC174" i="7"/>
  <c r="AC179" i="7"/>
  <c r="AC168" i="7"/>
  <c r="AC169" i="7"/>
  <c r="AC184" i="7"/>
  <c r="AC185" i="7"/>
  <c r="AC167" i="7"/>
  <c r="AC170" i="7"/>
  <c r="AC183" i="7"/>
  <c r="AC186" i="7"/>
  <c r="AC164" i="7"/>
  <c r="AC173" i="7"/>
  <c r="AC180" i="7"/>
  <c r="AC166" i="7"/>
  <c r="AC171" i="7"/>
  <c r="AC182" i="7"/>
  <c r="AC176" i="7"/>
  <c r="AC177" i="7"/>
  <c r="AC189" i="7"/>
  <c r="AC187" i="7"/>
  <c r="AC190" i="7"/>
  <c r="AC191" i="7"/>
  <c r="AC192" i="7"/>
  <c r="AC188" i="7"/>
  <c r="AC25" i="7"/>
  <c r="AD1" i="7"/>
  <c r="U24" i="4"/>
  <c r="V23" i="4"/>
  <c r="AD5" i="7" l="1"/>
  <c r="AD4" i="7"/>
  <c r="AD2" i="7"/>
  <c r="AD3" i="7"/>
  <c r="AD6" i="7"/>
  <c r="AD10" i="7"/>
  <c r="AD11" i="7"/>
  <c r="AD14" i="7"/>
  <c r="AD18" i="7"/>
  <c r="AD19" i="7"/>
  <c r="AD12" i="7"/>
  <c r="AD16" i="7"/>
  <c r="AD8" i="7"/>
  <c r="AD9" i="7"/>
  <c r="AD13" i="7"/>
  <c r="AD20" i="7"/>
  <c r="AD15" i="7"/>
  <c r="AD7" i="7"/>
  <c r="AD21" i="7"/>
  <c r="AD24" i="7"/>
  <c r="AD22" i="7"/>
  <c r="AD17" i="7"/>
  <c r="AD25" i="7"/>
  <c r="AD23" i="7"/>
  <c r="AD88" i="7"/>
  <c r="AD89" i="7"/>
  <c r="AD91" i="7"/>
  <c r="AD92" i="7"/>
  <c r="AD100" i="7"/>
  <c r="AD90" i="7"/>
  <c r="AD96" i="7"/>
  <c r="AD104" i="7"/>
  <c r="AD102" i="7"/>
  <c r="AD106" i="7"/>
  <c r="AD109" i="7"/>
  <c r="AD93" i="7"/>
  <c r="AD95" i="7"/>
  <c r="AD97" i="7"/>
  <c r="AD99" i="7"/>
  <c r="AD105" i="7"/>
  <c r="AD107" i="7"/>
  <c r="AD94" i="7"/>
  <c r="AD108" i="7"/>
  <c r="AD98" i="7"/>
  <c r="AD111" i="7"/>
  <c r="AD119" i="7"/>
  <c r="AD126" i="7"/>
  <c r="AD114" i="7"/>
  <c r="AD122" i="7"/>
  <c r="AD103" i="7"/>
  <c r="AD112" i="7"/>
  <c r="AD117" i="7"/>
  <c r="AD110" i="7"/>
  <c r="AD120" i="7"/>
  <c r="AD125" i="7"/>
  <c r="AD132" i="7"/>
  <c r="AD115" i="7"/>
  <c r="AD123" i="7"/>
  <c r="AD118" i="7"/>
  <c r="AD128" i="7"/>
  <c r="AD129" i="7"/>
  <c r="AD113" i="7"/>
  <c r="AD121" i="7"/>
  <c r="AD127" i="7"/>
  <c r="AD130" i="7"/>
  <c r="AD101" i="7"/>
  <c r="AD116" i="7"/>
  <c r="AD124" i="7"/>
  <c r="AD136" i="7"/>
  <c r="AD137" i="7"/>
  <c r="AD135" i="7"/>
  <c r="AD138" i="7"/>
  <c r="AD141" i="7"/>
  <c r="AD148" i="7"/>
  <c r="AD134" i="7"/>
  <c r="AD139" i="7"/>
  <c r="AD144" i="7"/>
  <c r="AD145" i="7"/>
  <c r="AD131" i="7"/>
  <c r="AD143" i="7"/>
  <c r="AD146" i="7"/>
  <c r="AD133" i="7"/>
  <c r="AD140" i="7"/>
  <c r="AD142" i="7"/>
  <c r="AD147" i="7"/>
  <c r="AD160" i="7"/>
  <c r="AD161" i="7"/>
  <c r="AD159" i="7"/>
  <c r="AD162" i="7"/>
  <c r="AD156" i="7"/>
  <c r="AD158" i="7"/>
  <c r="AD163" i="7"/>
  <c r="AD152" i="7"/>
  <c r="AD153" i="7"/>
  <c r="AD149" i="7"/>
  <c r="AD151" i="7"/>
  <c r="AD154" i="7"/>
  <c r="AD157" i="7"/>
  <c r="AD150" i="7"/>
  <c r="AD155" i="7"/>
  <c r="AD176" i="7"/>
  <c r="AD177" i="7"/>
  <c r="AD175" i="7"/>
  <c r="AD178" i="7"/>
  <c r="AD165" i="7"/>
  <c r="AD172" i="7"/>
  <c r="AD181" i="7"/>
  <c r="AD174" i="7"/>
  <c r="AD179" i="7"/>
  <c r="AD168" i="7"/>
  <c r="AD169" i="7"/>
  <c r="AD184" i="7"/>
  <c r="AD185" i="7"/>
  <c r="AD167" i="7"/>
  <c r="AD170" i="7"/>
  <c r="AD183" i="7"/>
  <c r="AD164" i="7"/>
  <c r="AD173" i="7"/>
  <c r="AD180" i="7"/>
  <c r="AD166" i="7"/>
  <c r="AD171" i="7"/>
  <c r="AD182" i="7"/>
  <c r="AD189" i="7"/>
  <c r="AD187" i="7"/>
  <c r="AD190" i="7"/>
  <c r="AD191" i="7"/>
  <c r="AD186" i="7"/>
  <c r="AD192" i="7"/>
  <c r="AD188" i="7"/>
  <c r="AD26" i="7"/>
  <c r="AE1" i="7"/>
  <c r="U25" i="4"/>
  <c r="V24" i="4"/>
  <c r="AE4" i="7" l="1"/>
  <c r="AE2" i="7"/>
  <c r="AE3" i="7"/>
  <c r="AE9" i="7"/>
  <c r="AE12" i="7"/>
  <c r="AE7" i="7"/>
  <c r="AE8" i="7"/>
  <c r="AE17" i="7"/>
  <c r="AE20" i="7"/>
  <c r="AE14" i="7"/>
  <c r="AE10" i="7"/>
  <c r="AE5" i="7"/>
  <c r="AE6" i="7"/>
  <c r="AE13" i="7"/>
  <c r="AE11" i="7"/>
  <c r="AE25" i="7"/>
  <c r="AE16" i="7"/>
  <c r="AE26" i="7"/>
  <c r="AE22" i="7"/>
  <c r="AE18" i="7"/>
  <c r="AE23" i="7"/>
  <c r="AE21" i="7"/>
  <c r="AE15" i="7"/>
  <c r="AE24" i="7"/>
  <c r="AE19" i="7"/>
  <c r="AE89" i="7"/>
  <c r="AE97" i="7"/>
  <c r="AE105" i="7"/>
  <c r="AE93" i="7"/>
  <c r="AE101" i="7"/>
  <c r="AE98" i="7"/>
  <c r="AE100" i="7"/>
  <c r="AE102" i="7"/>
  <c r="AE104" i="7"/>
  <c r="AE106" i="7"/>
  <c r="AE109" i="7"/>
  <c r="AE90" i="7"/>
  <c r="AE95" i="7"/>
  <c r="AE91" i="7"/>
  <c r="AE99" i="7"/>
  <c r="AE103" i="7"/>
  <c r="AE110" i="7"/>
  <c r="AE92" i="7"/>
  <c r="AE107" i="7"/>
  <c r="AE94" i="7"/>
  <c r="AE96" i="7"/>
  <c r="AE108" i="7"/>
  <c r="AE116" i="7"/>
  <c r="AE124" i="7"/>
  <c r="AE111" i="7"/>
  <c r="AE119" i="7"/>
  <c r="AE126" i="7"/>
  <c r="AE131" i="7"/>
  <c r="AE114" i="7"/>
  <c r="AE122" i="7"/>
  <c r="AE112" i="7"/>
  <c r="AE117" i="7"/>
  <c r="AE120" i="7"/>
  <c r="AE125" i="7"/>
  <c r="AE115" i="7"/>
  <c r="AE123" i="7"/>
  <c r="AE118" i="7"/>
  <c r="AE128" i="7"/>
  <c r="AE129" i="7"/>
  <c r="AE113" i="7"/>
  <c r="AE121" i="7"/>
  <c r="AE127" i="7"/>
  <c r="AE130" i="7"/>
  <c r="AE142" i="7"/>
  <c r="AE147" i="7"/>
  <c r="AE136" i="7"/>
  <c r="AE137" i="7"/>
  <c r="AE135" i="7"/>
  <c r="AE138" i="7"/>
  <c r="AE141" i="7"/>
  <c r="AE148" i="7"/>
  <c r="AE134" i="7"/>
  <c r="AE139" i="7"/>
  <c r="AE132" i="7"/>
  <c r="AE144" i="7"/>
  <c r="AE145" i="7"/>
  <c r="AE143" i="7"/>
  <c r="AE146" i="7"/>
  <c r="AE133" i="7"/>
  <c r="AE140" i="7"/>
  <c r="AE150" i="7"/>
  <c r="AE155" i="7"/>
  <c r="AE160" i="7"/>
  <c r="AE161" i="7"/>
  <c r="AE159" i="7"/>
  <c r="AE162" i="7"/>
  <c r="AE156" i="7"/>
  <c r="AE158" i="7"/>
  <c r="AE163" i="7"/>
  <c r="AE152" i="7"/>
  <c r="AE153" i="7"/>
  <c r="AE149" i="7"/>
  <c r="AE151" i="7"/>
  <c r="AE154" i="7"/>
  <c r="AE157" i="7"/>
  <c r="AE166" i="7"/>
  <c r="AE171" i="7"/>
  <c r="AE182" i="7"/>
  <c r="AE188" i="7"/>
  <c r="AE176" i="7"/>
  <c r="AE177" i="7"/>
  <c r="AE175" i="7"/>
  <c r="AE178" i="7"/>
  <c r="AE165" i="7"/>
  <c r="AE172" i="7"/>
  <c r="AE181" i="7"/>
  <c r="AE174" i="7"/>
  <c r="AE179" i="7"/>
  <c r="AE168" i="7"/>
  <c r="AE169" i="7"/>
  <c r="AE184" i="7"/>
  <c r="AE185" i="7"/>
  <c r="AE167" i="7"/>
  <c r="AE170" i="7"/>
  <c r="AE183" i="7"/>
  <c r="AE186" i="7"/>
  <c r="AE164" i="7"/>
  <c r="AE173" i="7"/>
  <c r="AE180" i="7"/>
  <c r="AE187" i="7"/>
  <c r="AE189" i="7"/>
  <c r="AE190" i="7"/>
  <c r="AE191" i="7"/>
  <c r="AE192" i="7"/>
  <c r="AE27" i="7"/>
  <c r="AF1" i="7"/>
  <c r="U26" i="4"/>
  <c r="V25" i="4"/>
  <c r="AF5" i="7" l="1"/>
  <c r="AF4" i="7"/>
  <c r="AF2" i="7"/>
  <c r="AF7" i="7"/>
  <c r="AF3" i="7"/>
  <c r="AF15" i="7"/>
  <c r="AF14" i="7"/>
  <c r="AF6" i="7"/>
  <c r="AF13" i="7"/>
  <c r="AF8" i="7"/>
  <c r="AF9" i="7"/>
  <c r="AF10" i="7"/>
  <c r="AF23" i="7"/>
  <c r="AF12" i="7"/>
  <c r="AF11" i="7"/>
  <c r="AF19" i="7"/>
  <c r="AF22" i="7"/>
  <c r="AF18" i="7"/>
  <c r="AF17" i="7"/>
  <c r="AF25" i="7"/>
  <c r="AF16" i="7"/>
  <c r="AF20" i="7"/>
  <c r="AF26" i="7"/>
  <c r="AF24" i="7"/>
  <c r="AF27" i="7"/>
  <c r="AF21" i="7"/>
  <c r="AF90" i="7"/>
  <c r="AF91" i="7"/>
  <c r="AF94" i="7"/>
  <c r="AF102" i="7"/>
  <c r="AF98" i="7"/>
  <c r="AF106" i="7"/>
  <c r="AF96" i="7"/>
  <c r="AF100" i="7"/>
  <c r="AF111" i="7"/>
  <c r="AF104" i="7"/>
  <c r="AF93" i="7"/>
  <c r="AF109" i="7"/>
  <c r="AF95" i="7"/>
  <c r="AF97" i="7"/>
  <c r="AF99" i="7"/>
  <c r="AF101" i="7"/>
  <c r="AF103" i="7"/>
  <c r="AF105" i="7"/>
  <c r="AF110" i="7"/>
  <c r="AF92" i="7"/>
  <c r="AF107" i="7"/>
  <c r="AF113" i="7"/>
  <c r="AF121" i="7"/>
  <c r="AF127" i="7"/>
  <c r="AF116" i="7"/>
  <c r="AF124" i="7"/>
  <c r="AF119" i="7"/>
  <c r="AF126" i="7"/>
  <c r="AF131" i="7"/>
  <c r="AF114" i="7"/>
  <c r="AF122" i="7"/>
  <c r="AF112" i="7"/>
  <c r="AF117" i="7"/>
  <c r="AF120" i="7"/>
  <c r="AF125" i="7"/>
  <c r="AF108" i="7"/>
  <c r="AF115" i="7"/>
  <c r="AF123" i="7"/>
  <c r="AF118" i="7"/>
  <c r="AF128" i="7"/>
  <c r="AF129" i="7"/>
  <c r="AF133" i="7"/>
  <c r="AF140" i="7"/>
  <c r="AF149" i="7"/>
  <c r="AF142" i="7"/>
  <c r="AF147" i="7"/>
  <c r="AF136" i="7"/>
  <c r="AF137" i="7"/>
  <c r="AF135" i="7"/>
  <c r="AF138" i="7"/>
  <c r="AF141" i="7"/>
  <c r="AF148" i="7"/>
  <c r="AF130" i="7"/>
  <c r="AF134" i="7"/>
  <c r="AF139" i="7"/>
  <c r="AF132" i="7"/>
  <c r="AF144" i="7"/>
  <c r="AF145" i="7"/>
  <c r="AF143" i="7"/>
  <c r="AF146" i="7"/>
  <c r="AF157" i="7"/>
  <c r="AF150" i="7"/>
  <c r="AF155" i="7"/>
  <c r="AF160" i="7"/>
  <c r="AF161" i="7"/>
  <c r="AF159" i="7"/>
  <c r="AF162" i="7"/>
  <c r="AF156" i="7"/>
  <c r="AF158" i="7"/>
  <c r="AF163" i="7"/>
  <c r="AF152" i="7"/>
  <c r="AF153" i="7"/>
  <c r="AF151" i="7"/>
  <c r="AF154" i="7"/>
  <c r="AF164" i="7"/>
  <c r="AF173" i="7"/>
  <c r="AF180" i="7"/>
  <c r="AF187" i="7"/>
  <c r="AF166" i="7"/>
  <c r="AF171" i="7"/>
  <c r="AF182" i="7"/>
  <c r="AF188" i="7"/>
  <c r="AF176" i="7"/>
  <c r="AF177" i="7"/>
  <c r="AF175" i="7"/>
  <c r="AF178" i="7"/>
  <c r="AF165" i="7"/>
  <c r="AF172" i="7"/>
  <c r="AF181" i="7"/>
  <c r="AF174" i="7"/>
  <c r="AF179" i="7"/>
  <c r="AF168" i="7"/>
  <c r="AF169" i="7"/>
  <c r="AF184" i="7"/>
  <c r="AF185" i="7"/>
  <c r="AF167" i="7"/>
  <c r="AF170" i="7"/>
  <c r="AF183" i="7"/>
  <c r="AF186" i="7"/>
  <c r="AF189" i="7"/>
  <c r="AF190" i="7"/>
  <c r="AF191" i="7"/>
  <c r="AF192" i="7"/>
  <c r="AF28" i="7"/>
  <c r="AG1" i="7"/>
  <c r="U27" i="4"/>
  <c r="V26" i="4"/>
  <c r="AG6" i="7" l="1"/>
  <c r="AG5" i="7"/>
  <c r="AG4" i="7"/>
  <c r="AG8" i="7"/>
  <c r="AG10" i="7"/>
  <c r="AG13" i="7"/>
  <c r="AG16" i="7"/>
  <c r="AG21" i="7"/>
  <c r="AG3" i="7"/>
  <c r="AG11" i="7"/>
  <c r="AG2" i="7"/>
  <c r="AG14" i="7"/>
  <c r="AG9" i="7"/>
  <c r="AG7" i="7"/>
  <c r="AG12" i="7"/>
  <c r="AG24" i="7"/>
  <c r="AG23" i="7"/>
  <c r="AG19" i="7"/>
  <c r="AG17" i="7"/>
  <c r="AG25" i="7"/>
  <c r="AG26" i="7"/>
  <c r="AG18" i="7"/>
  <c r="AG20" i="7"/>
  <c r="AG22" i="7"/>
  <c r="AG27" i="7"/>
  <c r="AG15" i="7"/>
  <c r="AG28" i="7"/>
  <c r="AG99" i="7"/>
  <c r="AG107" i="7"/>
  <c r="AG95" i="7"/>
  <c r="AG103" i="7"/>
  <c r="AG92" i="7"/>
  <c r="AG94" i="7"/>
  <c r="AG96" i="7"/>
  <c r="AG98" i="7"/>
  <c r="AG108" i="7"/>
  <c r="AG100" i="7"/>
  <c r="AG102" i="7"/>
  <c r="AG111" i="7"/>
  <c r="AG104" i="7"/>
  <c r="AG106" i="7"/>
  <c r="AG93" i="7"/>
  <c r="AG91" i="7"/>
  <c r="AG97" i="7"/>
  <c r="AG101" i="7"/>
  <c r="AG105" i="7"/>
  <c r="AG110" i="7"/>
  <c r="AG118" i="7"/>
  <c r="AG128" i="7"/>
  <c r="AG113" i="7"/>
  <c r="AG121" i="7"/>
  <c r="AG127" i="7"/>
  <c r="AG130" i="7"/>
  <c r="AG116" i="7"/>
  <c r="AG124" i="7"/>
  <c r="AG119" i="7"/>
  <c r="AG126" i="7"/>
  <c r="AG131" i="7"/>
  <c r="AG114" i="7"/>
  <c r="AG122" i="7"/>
  <c r="AG109" i="7"/>
  <c r="AG112" i="7"/>
  <c r="AG117" i="7"/>
  <c r="AG120" i="7"/>
  <c r="AG125" i="7"/>
  <c r="AG132" i="7"/>
  <c r="AG115" i="7"/>
  <c r="AG123" i="7"/>
  <c r="AG143" i="7"/>
  <c r="AG146" i="7"/>
  <c r="AG133" i="7"/>
  <c r="AG140" i="7"/>
  <c r="AG149" i="7"/>
  <c r="AG142" i="7"/>
  <c r="AG147" i="7"/>
  <c r="AG136" i="7"/>
  <c r="AG137" i="7"/>
  <c r="AG135" i="7"/>
  <c r="AG138" i="7"/>
  <c r="AG129" i="7"/>
  <c r="AG141" i="7"/>
  <c r="AG134" i="7"/>
  <c r="AG139" i="7"/>
  <c r="AG144" i="7"/>
  <c r="AG145" i="7"/>
  <c r="AG151" i="7"/>
  <c r="AG154" i="7"/>
  <c r="AG148" i="7"/>
  <c r="AG157" i="7"/>
  <c r="AG150" i="7"/>
  <c r="AG155" i="7"/>
  <c r="AG160" i="7"/>
  <c r="AG161" i="7"/>
  <c r="AG159" i="7"/>
  <c r="AG162" i="7"/>
  <c r="AG156" i="7"/>
  <c r="AG158" i="7"/>
  <c r="AG163" i="7"/>
  <c r="AG152" i="7"/>
  <c r="AG153" i="7"/>
  <c r="AG167" i="7"/>
  <c r="AG170" i="7"/>
  <c r="AG183" i="7"/>
  <c r="AG186" i="7"/>
  <c r="AG164" i="7"/>
  <c r="AG173" i="7"/>
  <c r="AG180" i="7"/>
  <c r="AG187" i="7"/>
  <c r="AG166" i="7"/>
  <c r="AG171" i="7"/>
  <c r="AG182" i="7"/>
  <c r="AG176" i="7"/>
  <c r="AG177" i="7"/>
  <c r="AG175" i="7"/>
  <c r="AG178" i="7"/>
  <c r="AG165" i="7"/>
  <c r="AG172" i="7"/>
  <c r="AG181" i="7"/>
  <c r="AG174" i="7"/>
  <c r="AG179" i="7"/>
  <c r="AG168" i="7"/>
  <c r="AG169" i="7"/>
  <c r="AG184" i="7"/>
  <c r="AG185" i="7"/>
  <c r="AG192" i="7"/>
  <c r="AG189" i="7"/>
  <c r="AG190" i="7"/>
  <c r="AG188" i="7"/>
  <c r="AG191" i="7"/>
  <c r="AG29" i="7"/>
  <c r="AH1" i="7"/>
  <c r="U28" i="4"/>
  <c r="V27" i="4"/>
  <c r="AH5" i="7" l="1"/>
  <c r="AH10" i="7"/>
  <c r="AH6" i="7"/>
  <c r="AH9" i="7"/>
  <c r="AH11" i="7"/>
  <c r="AH3" i="7"/>
  <c r="AH15" i="7"/>
  <c r="AH16" i="7"/>
  <c r="AH17" i="7"/>
  <c r="AH18" i="7"/>
  <c r="AH19" i="7"/>
  <c r="AH2" i="7"/>
  <c r="AH4" i="7"/>
  <c r="AH26" i="7"/>
  <c r="AH27" i="7"/>
  <c r="AH8" i="7"/>
  <c r="AH13" i="7"/>
  <c r="AH7" i="7"/>
  <c r="AH12" i="7"/>
  <c r="AH24" i="7"/>
  <c r="AH29" i="7"/>
  <c r="AH21" i="7"/>
  <c r="AH23" i="7"/>
  <c r="AH25" i="7"/>
  <c r="AH28" i="7"/>
  <c r="AH20" i="7"/>
  <c r="AH22" i="7"/>
  <c r="AH14" i="7"/>
  <c r="AH96" i="7"/>
  <c r="AH104" i="7"/>
  <c r="AH92" i="7"/>
  <c r="AH100" i="7"/>
  <c r="AH105" i="7"/>
  <c r="AH94" i="7"/>
  <c r="AH98" i="7"/>
  <c r="AH108" i="7"/>
  <c r="AH102" i="7"/>
  <c r="AH111" i="7"/>
  <c r="AH93" i="7"/>
  <c r="AH95" i="7"/>
  <c r="AH109" i="7"/>
  <c r="AH97" i="7"/>
  <c r="AH99" i="7"/>
  <c r="AH101" i="7"/>
  <c r="AH103" i="7"/>
  <c r="AH107" i="7"/>
  <c r="AH115" i="7"/>
  <c r="AH123" i="7"/>
  <c r="AH118" i="7"/>
  <c r="AH128" i="7"/>
  <c r="AH129" i="7"/>
  <c r="AH113" i="7"/>
  <c r="AH121" i="7"/>
  <c r="AH127" i="7"/>
  <c r="AH130" i="7"/>
  <c r="AH116" i="7"/>
  <c r="AH124" i="7"/>
  <c r="AH110" i="7"/>
  <c r="AH119" i="7"/>
  <c r="AH106" i="7"/>
  <c r="AH114" i="7"/>
  <c r="AH122" i="7"/>
  <c r="AH112" i="7"/>
  <c r="AH117" i="7"/>
  <c r="AH120" i="7"/>
  <c r="AH125" i="7"/>
  <c r="AH132" i="7"/>
  <c r="AH144" i="7"/>
  <c r="AH145" i="7"/>
  <c r="AH143" i="7"/>
  <c r="AH146" i="7"/>
  <c r="AH133" i="7"/>
  <c r="AH140" i="7"/>
  <c r="AH142" i="7"/>
  <c r="AH147" i="7"/>
  <c r="AH136" i="7"/>
  <c r="AH137" i="7"/>
  <c r="AH135" i="7"/>
  <c r="AH138" i="7"/>
  <c r="AH126" i="7"/>
  <c r="AH131" i="7"/>
  <c r="AH141" i="7"/>
  <c r="AH134" i="7"/>
  <c r="AH139" i="7"/>
  <c r="AH152" i="7"/>
  <c r="AH153" i="7"/>
  <c r="AH151" i="7"/>
  <c r="AH154" i="7"/>
  <c r="AH148" i="7"/>
  <c r="AH157" i="7"/>
  <c r="AH150" i="7"/>
  <c r="AH155" i="7"/>
  <c r="AH160" i="7"/>
  <c r="AH161" i="7"/>
  <c r="AH159" i="7"/>
  <c r="AH162" i="7"/>
  <c r="AH156" i="7"/>
  <c r="AH149" i="7"/>
  <c r="AH158" i="7"/>
  <c r="AH163" i="7"/>
  <c r="AH168" i="7"/>
  <c r="AH169" i="7"/>
  <c r="AH184" i="7"/>
  <c r="AH185" i="7"/>
  <c r="AH167" i="7"/>
  <c r="AH170" i="7"/>
  <c r="AH183" i="7"/>
  <c r="AH186" i="7"/>
  <c r="AH164" i="7"/>
  <c r="AH173" i="7"/>
  <c r="AH180" i="7"/>
  <c r="AH187" i="7"/>
  <c r="AH166" i="7"/>
  <c r="AH171" i="7"/>
  <c r="AH182" i="7"/>
  <c r="AH176" i="7"/>
  <c r="AH177" i="7"/>
  <c r="AH175" i="7"/>
  <c r="AH178" i="7"/>
  <c r="AH165" i="7"/>
  <c r="AH172" i="7"/>
  <c r="AH181" i="7"/>
  <c r="AH174" i="7"/>
  <c r="AH179" i="7"/>
  <c r="AH188" i="7"/>
  <c r="AH191" i="7"/>
  <c r="AH192" i="7"/>
  <c r="AH189" i="7"/>
  <c r="AH190" i="7"/>
  <c r="AH30" i="7"/>
  <c r="AI1" i="7"/>
  <c r="V28" i="4"/>
  <c r="U29" i="4"/>
  <c r="AI2" i="7" l="1"/>
  <c r="AI3" i="7"/>
  <c r="AI6" i="7"/>
  <c r="AI9" i="7"/>
  <c r="AI5" i="7"/>
  <c r="AI4" i="7"/>
  <c r="AI17" i="7"/>
  <c r="AI12" i="7"/>
  <c r="AI7" i="7"/>
  <c r="AI8" i="7"/>
  <c r="AI11" i="7"/>
  <c r="AI14" i="7"/>
  <c r="AI20" i="7"/>
  <c r="AI16" i="7"/>
  <c r="AI18" i="7"/>
  <c r="AI21" i="7"/>
  <c r="AI25" i="7"/>
  <c r="AI28" i="7"/>
  <c r="AI10" i="7"/>
  <c r="AI13" i="7"/>
  <c r="AI15" i="7"/>
  <c r="AI19" i="7"/>
  <c r="AI24" i="7"/>
  <c r="AI22" i="7"/>
  <c r="AI30" i="7"/>
  <c r="AI23" i="7"/>
  <c r="AI27" i="7"/>
  <c r="AI26" i="7"/>
  <c r="AI29" i="7"/>
  <c r="AI93" i="7"/>
  <c r="AI101" i="7"/>
  <c r="AI97" i="7"/>
  <c r="AI105" i="7"/>
  <c r="AI103" i="7"/>
  <c r="AI107" i="7"/>
  <c r="AI110" i="7"/>
  <c r="AI94" i="7"/>
  <c r="AI96" i="7"/>
  <c r="AI98" i="7"/>
  <c r="AI100" i="7"/>
  <c r="AI108" i="7"/>
  <c r="AI106" i="7"/>
  <c r="AI95" i="7"/>
  <c r="AI109" i="7"/>
  <c r="AI99" i="7"/>
  <c r="AI112" i="7"/>
  <c r="AI104" i="7"/>
  <c r="AI120" i="7"/>
  <c r="AI125" i="7"/>
  <c r="AI115" i="7"/>
  <c r="AI123" i="7"/>
  <c r="AI111" i="7"/>
  <c r="AI118" i="7"/>
  <c r="AI128" i="7"/>
  <c r="AI129" i="7"/>
  <c r="AI113" i="7"/>
  <c r="AI121" i="7"/>
  <c r="AI127" i="7"/>
  <c r="AI130" i="7"/>
  <c r="AI116" i="7"/>
  <c r="AI124" i="7"/>
  <c r="AI102" i="7"/>
  <c r="AI119" i="7"/>
  <c r="AI126" i="7"/>
  <c r="AI131" i="7"/>
  <c r="AI114" i="7"/>
  <c r="AI122" i="7"/>
  <c r="AI117" i="7"/>
  <c r="AI134" i="7"/>
  <c r="AI139" i="7"/>
  <c r="AI150" i="7"/>
  <c r="AI144" i="7"/>
  <c r="AI145" i="7"/>
  <c r="AI143" i="7"/>
  <c r="AI146" i="7"/>
  <c r="AI133" i="7"/>
  <c r="AI140" i="7"/>
  <c r="AI142" i="7"/>
  <c r="AI147" i="7"/>
  <c r="AI136" i="7"/>
  <c r="AI137" i="7"/>
  <c r="AI135" i="7"/>
  <c r="AI138" i="7"/>
  <c r="AI132" i="7"/>
  <c r="AI141" i="7"/>
  <c r="AI148" i="7"/>
  <c r="AI149" i="7"/>
  <c r="AI158" i="7"/>
  <c r="AI163" i="7"/>
  <c r="AI152" i="7"/>
  <c r="AI153" i="7"/>
  <c r="AI151" i="7"/>
  <c r="AI154" i="7"/>
  <c r="AI157" i="7"/>
  <c r="AI155" i="7"/>
  <c r="AI160" i="7"/>
  <c r="AI161" i="7"/>
  <c r="AI159" i="7"/>
  <c r="AI162" i="7"/>
  <c r="AI156" i="7"/>
  <c r="AI174" i="7"/>
  <c r="AI179" i="7"/>
  <c r="AI168" i="7"/>
  <c r="AI169" i="7"/>
  <c r="AI184" i="7"/>
  <c r="AI185" i="7"/>
  <c r="AI167" i="7"/>
  <c r="AI170" i="7"/>
  <c r="AI183" i="7"/>
  <c r="AI186" i="7"/>
  <c r="AI164" i="7"/>
  <c r="AI173" i="7"/>
  <c r="AI180" i="7"/>
  <c r="AI187" i="7"/>
  <c r="AI166" i="7"/>
  <c r="AI171" i="7"/>
  <c r="AI182" i="7"/>
  <c r="AI176" i="7"/>
  <c r="AI177" i="7"/>
  <c r="AI175" i="7"/>
  <c r="AI178" i="7"/>
  <c r="AI165" i="7"/>
  <c r="AI172" i="7"/>
  <c r="AI181" i="7"/>
  <c r="AI190" i="7"/>
  <c r="AI188" i="7"/>
  <c r="AI191" i="7"/>
  <c r="AI192" i="7"/>
  <c r="AI189" i="7"/>
  <c r="AI31" i="7"/>
  <c r="AJ1" i="7"/>
  <c r="U30" i="4"/>
  <c r="V29" i="4"/>
  <c r="AJ4" i="7" l="1"/>
  <c r="AJ6" i="7"/>
  <c r="AJ7" i="7"/>
  <c r="AJ8" i="7"/>
  <c r="AJ14" i="7"/>
  <c r="AJ3" i="7"/>
  <c r="AJ5" i="7"/>
  <c r="AJ15" i="7"/>
  <c r="AJ12" i="7"/>
  <c r="AJ2" i="7"/>
  <c r="AJ9" i="7"/>
  <c r="AJ10" i="7"/>
  <c r="AJ11" i="7"/>
  <c r="AJ22" i="7"/>
  <c r="AJ31" i="7"/>
  <c r="AJ13" i="7"/>
  <c r="AJ17" i="7"/>
  <c r="AJ20" i="7"/>
  <c r="AJ23" i="7"/>
  <c r="AJ30" i="7"/>
  <c r="AJ21" i="7"/>
  <c r="AJ26" i="7"/>
  <c r="AJ27" i="7"/>
  <c r="AJ16" i="7"/>
  <c r="AJ19" i="7"/>
  <c r="AJ24" i="7"/>
  <c r="AJ29" i="7"/>
  <c r="AJ18" i="7"/>
  <c r="AJ25" i="7"/>
  <c r="AJ28" i="7"/>
  <c r="AJ98" i="7"/>
  <c r="AJ106" i="7"/>
  <c r="AJ94" i="7"/>
  <c r="AJ102" i="7"/>
  <c r="AJ99" i="7"/>
  <c r="AJ101" i="7"/>
  <c r="AJ103" i="7"/>
  <c r="AJ105" i="7"/>
  <c r="AJ107" i="7"/>
  <c r="AJ110" i="7"/>
  <c r="AJ96" i="7"/>
  <c r="AJ100" i="7"/>
  <c r="AJ104" i="7"/>
  <c r="AJ95" i="7"/>
  <c r="AJ97" i="7"/>
  <c r="AJ109" i="7"/>
  <c r="AJ117" i="7"/>
  <c r="AJ120" i="7"/>
  <c r="AJ125" i="7"/>
  <c r="AJ132" i="7"/>
  <c r="AJ115" i="7"/>
  <c r="AJ123" i="7"/>
  <c r="AJ111" i="7"/>
  <c r="AJ118" i="7"/>
  <c r="AJ128" i="7"/>
  <c r="AJ129" i="7"/>
  <c r="AJ113" i="7"/>
  <c r="AJ121" i="7"/>
  <c r="AJ116" i="7"/>
  <c r="AJ124" i="7"/>
  <c r="AJ119" i="7"/>
  <c r="AJ126" i="7"/>
  <c r="AJ131" i="7"/>
  <c r="AJ108" i="7"/>
  <c r="AJ112" i="7"/>
  <c r="AJ114" i="7"/>
  <c r="AJ122" i="7"/>
  <c r="AJ141" i="7"/>
  <c r="AJ148" i="7"/>
  <c r="AJ134" i="7"/>
  <c r="AJ139" i="7"/>
  <c r="AJ150" i="7"/>
  <c r="AJ144" i="7"/>
  <c r="AJ145" i="7"/>
  <c r="AJ143" i="7"/>
  <c r="AJ146" i="7"/>
  <c r="AJ133" i="7"/>
  <c r="AJ140" i="7"/>
  <c r="AJ149" i="7"/>
  <c r="AJ142" i="7"/>
  <c r="AJ127" i="7"/>
  <c r="AJ130" i="7"/>
  <c r="AJ136" i="7"/>
  <c r="AJ137" i="7"/>
  <c r="AJ135" i="7"/>
  <c r="AJ138" i="7"/>
  <c r="AJ156" i="7"/>
  <c r="AJ158" i="7"/>
  <c r="AJ163" i="7"/>
  <c r="AJ152" i="7"/>
  <c r="AJ153" i="7"/>
  <c r="AJ151" i="7"/>
  <c r="AJ154" i="7"/>
  <c r="AJ157" i="7"/>
  <c r="AJ147" i="7"/>
  <c r="AJ155" i="7"/>
  <c r="AJ160" i="7"/>
  <c r="AJ161" i="7"/>
  <c r="AJ159" i="7"/>
  <c r="AJ162" i="7"/>
  <c r="AJ165" i="7"/>
  <c r="AJ172" i="7"/>
  <c r="AJ181" i="7"/>
  <c r="AJ174" i="7"/>
  <c r="AJ179" i="7"/>
  <c r="AJ168" i="7"/>
  <c r="AJ169" i="7"/>
  <c r="AJ184" i="7"/>
  <c r="AJ185" i="7"/>
  <c r="AJ167" i="7"/>
  <c r="AJ170" i="7"/>
  <c r="AJ183" i="7"/>
  <c r="AJ186" i="7"/>
  <c r="AJ164" i="7"/>
  <c r="AJ173" i="7"/>
  <c r="AJ180" i="7"/>
  <c r="AJ187" i="7"/>
  <c r="AJ166" i="7"/>
  <c r="AJ171" i="7"/>
  <c r="AJ182" i="7"/>
  <c r="AJ176" i="7"/>
  <c r="AJ177" i="7"/>
  <c r="AJ175" i="7"/>
  <c r="AJ178" i="7"/>
  <c r="AJ189" i="7"/>
  <c r="AJ190" i="7"/>
  <c r="AJ188" i="7"/>
  <c r="AJ191" i="7"/>
  <c r="AJ192" i="7"/>
  <c r="AJ32" i="7"/>
  <c r="AK1" i="7"/>
  <c r="U31" i="4"/>
  <c r="V30" i="4"/>
  <c r="AK7" i="7" l="1"/>
  <c r="AK2" i="7"/>
  <c r="AK3" i="7"/>
  <c r="AK6" i="7"/>
  <c r="AK8" i="7"/>
  <c r="AK16" i="7"/>
  <c r="AK13" i="7"/>
  <c r="AK5" i="7"/>
  <c r="AK21" i="7"/>
  <c r="AK12" i="7"/>
  <c r="AK15" i="7"/>
  <c r="AK11" i="7"/>
  <c r="AK4" i="7"/>
  <c r="AK14" i="7"/>
  <c r="AK19" i="7"/>
  <c r="AK24" i="7"/>
  <c r="AK29" i="7"/>
  <c r="AK9" i="7"/>
  <c r="AK10" i="7"/>
  <c r="AK32" i="7"/>
  <c r="AK22" i="7"/>
  <c r="AK18" i="7"/>
  <c r="AK23" i="7"/>
  <c r="AK30" i="7"/>
  <c r="AK20" i="7"/>
  <c r="AK25" i="7"/>
  <c r="AK28" i="7"/>
  <c r="AK27" i="7"/>
  <c r="AK26" i="7"/>
  <c r="AK31" i="7"/>
  <c r="AK17" i="7"/>
  <c r="AK95" i="7"/>
  <c r="AK103" i="7"/>
  <c r="AK99" i="7"/>
  <c r="AK107" i="7"/>
  <c r="AK97" i="7"/>
  <c r="AK101" i="7"/>
  <c r="AK112" i="7"/>
  <c r="AK105" i="7"/>
  <c r="AK110" i="7"/>
  <c r="AK96" i="7"/>
  <c r="AK98" i="7"/>
  <c r="AK100" i="7"/>
  <c r="AK102" i="7"/>
  <c r="AK108" i="7"/>
  <c r="AK104" i="7"/>
  <c r="AK106" i="7"/>
  <c r="AK111" i="7"/>
  <c r="AK114" i="7"/>
  <c r="AK122" i="7"/>
  <c r="AK117" i="7"/>
  <c r="AK120" i="7"/>
  <c r="AK125" i="7"/>
  <c r="AK132" i="7"/>
  <c r="AK115" i="7"/>
  <c r="AK123" i="7"/>
  <c r="AK118" i="7"/>
  <c r="AK113" i="7"/>
  <c r="AK121" i="7"/>
  <c r="AK127" i="7"/>
  <c r="AK130" i="7"/>
  <c r="AK109" i="7"/>
  <c r="AK116" i="7"/>
  <c r="AK124" i="7"/>
  <c r="AK119" i="7"/>
  <c r="AK126" i="7"/>
  <c r="AK131" i="7"/>
  <c r="AK135" i="7"/>
  <c r="AK138" i="7"/>
  <c r="AK141" i="7"/>
  <c r="AK148" i="7"/>
  <c r="AK134" i="7"/>
  <c r="AK139" i="7"/>
  <c r="AK144" i="7"/>
  <c r="AK145" i="7"/>
  <c r="AK143" i="7"/>
  <c r="AK146" i="7"/>
  <c r="AK133" i="7"/>
  <c r="AK140" i="7"/>
  <c r="AK128" i="7"/>
  <c r="AK129" i="7"/>
  <c r="AK142" i="7"/>
  <c r="AK147" i="7"/>
  <c r="AK136" i="7"/>
  <c r="AK137" i="7"/>
  <c r="AK159" i="7"/>
  <c r="AK162" i="7"/>
  <c r="AK149" i="7"/>
  <c r="AK156" i="7"/>
  <c r="AK158" i="7"/>
  <c r="AK163" i="7"/>
  <c r="AK152" i="7"/>
  <c r="AK153" i="7"/>
  <c r="AK150" i="7"/>
  <c r="AK151" i="7"/>
  <c r="AK154" i="7"/>
  <c r="AK157" i="7"/>
  <c r="AK155" i="7"/>
  <c r="AK160" i="7"/>
  <c r="AK161" i="7"/>
  <c r="AK175" i="7"/>
  <c r="AK178" i="7"/>
  <c r="AK165" i="7"/>
  <c r="AK172" i="7"/>
  <c r="AK181" i="7"/>
  <c r="AK174" i="7"/>
  <c r="AK179" i="7"/>
  <c r="AK168" i="7"/>
  <c r="AK169" i="7"/>
  <c r="AK184" i="7"/>
  <c r="AK185" i="7"/>
  <c r="AK167" i="7"/>
  <c r="AK170" i="7"/>
  <c r="AK183" i="7"/>
  <c r="AK186" i="7"/>
  <c r="AK164" i="7"/>
  <c r="AK173" i="7"/>
  <c r="AK180" i="7"/>
  <c r="AK166" i="7"/>
  <c r="AK171" i="7"/>
  <c r="AK182" i="7"/>
  <c r="AK176" i="7"/>
  <c r="AK177" i="7"/>
  <c r="AK189" i="7"/>
  <c r="AK190" i="7"/>
  <c r="AK188" i="7"/>
  <c r="AK191" i="7"/>
  <c r="AK187" i="7"/>
  <c r="AK192" i="7"/>
  <c r="AK33" i="7"/>
  <c r="AL1" i="7"/>
  <c r="U32" i="4"/>
  <c r="V31" i="4"/>
  <c r="AL5" i="7" l="1"/>
  <c r="AL4" i="7"/>
  <c r="AL2" i="7"/>
  <c r="AL3" i="7"/>
  <c r="AL6" i="7"/>
  <c r="AL10" i="7"/>
  <c r="AL7" i="7"/>
  <c r="AL11" i="7"/>
  <c r="AL18" i="7"/>
  <c r="AL19" i="7"/>
  <c r="AL13" i="7"/>
  <c r="AL12" i="7"/>
  <c r="AL15" i="7"/>
  <c r="AL14" i="7"/>
  <c r="AL8" i="7"/>
  <c r="AL9" i="7"/>
  <c r="AL26" i="7"/>
  <c r="AL27" i="7"/>
  <c r="AL20" i="7"/>
  <c r="AL25" i="7"/>
  <c r="AL23" i="7"/>
  <c r="AL21" i="7"/>
  <c r="AL22" i="7"/>
  <c r="AL28" i="7"/>
  <c r="AL32" i="7"/>
  <c r="AL29" i="7"/>
  <c r="AL30" i="7"/>
  <c r="AL31" i="7"/>
  <c r="AL24" i="7"/>
  <c r="AL17" i="7"/>
  <c r="AL33" i="7"/>
  <c r="AL16" i="7"/>
  <c r="AL100" i="7"/>
  <c r="AL96" i="7"/>
  <c r="AL104" i="7"/>
  <c r="AL97" i="7"/>
  <c r="AL99" i="7"/>
  <c r="AL109" i="7"/>
  <c r="AL101" i="7"/>
  <c r="AL103" i="7"/>
  <c r="AL105" i="7"/>
  <c r="AL107" i="7"/>
  <c r="AL98" i="7"/>
  <c r="AL102" i="7"/>
  <c r="AL108" i="7"/>
  <c r="AL106" i="7"/>
  <c r="AL111" i="7"/>
  <c r="AL112" i="7"/>
  <c r="AL119" i="7"/>
  <c r="AL126" i="7"/>
  <c r="AL114" i="7"/>
  <c r="AL122" i="7"/>
  <c r="AL117" i="7"/>
  <c r="AL120" i="7"/>
  <c r="AL125" i="7"/>
  <c r="AL132" i="7"/>
  <c r="AL115" i="7"/>
  <c r="AL123" i="7"/>
  <c r="AL110" i="7"/>
  <c r="AL118" i="7"/>
  <c r="AL128" i="7"/>
  <c r="AL129" i="7"/>
  <c r="AL113" i="7"/>
  <c r="AL121" i="7"/>
  <c r="AL127" i="7"/>
  <c r="AL130" i="7"/>
  <c r="AL116" i="7"/>
  <c r="AL124" i="7"/>
  <c r="AL136" i="7"/>
  <c r="AL137" i="7"/>
  <c r="AL135" i="7"/>
  <c r="AL138" i="7"/>
  <c r="AL141" i="7"/>
  <c r="AL148" i="7"/>
  <c r="AL134" i="7"/>
  <c r="AL139" i="7"/>
  <c r="AL144" i="7"/>
  <c r="AL145" i="7"/>
  <c r="AL143" i="7"/>
  <c r="AL146" i="7"/>
  <c r="AL133" i="7"/>
  <c r="AL140" i="7"/>
  <c r="AL131" i="7"/>
  <c r="AL142" i="7"/>
  <c r="AL147" i="7"/>
  <c r="AL160" i="7"/>
  <c r="AL161" i="7"/>
  <c r="AL159" i="7"/>
  <c r="AL162" i="7"/>
  <c r="AL149" i="7"/>
  <c r="AL156" i="7"/>
  <c r="AL158" i="7"/>
  <c r="AL163" i="7"/>
  <c r="AL152" i="7"/>
  <c r="AL153" i="7"/>
  <c r="AL150" i="7"/>
  <c r="AL151" i="7"/>
  <c r="AL154" i="7"/>
  <c r="AL157" i="7"/>
  <c r="AL155" i="7"/>
  <c r="AL176" i="7"/>
  <c r="AL177" i="7"/>
  <c r="AL175" i="7"/>
  <c r="AL178" i="7"/>
  <c r="AL165" i="7"/>
  <c r="AL172" i="7"/>
  <c r="AL181" i="7"/>
  <c r="AL174" i="7"/>
  <c r="AL179" i="7"/>
  <c r="AL168" i="7"/>
  <c r="AL169" i="7"/>
  <c r="AL184" i="7"/>
  <c r="AL185" i="7"/>
  <c r="AL167" i="7"/>
  <c r="AL170" i="7"/>
  <c r="AL183" i="7"/>
  <c r="AL164" i="7"/>
  <c r="AL173" i="7"/>
  <c r="AL180" i="7"/>
  <c r="AL166" i="7"/>
  <c r="AL171" i="7"/>
  <c r="AL182" i="7"/>
  <c r="AL189" i="7"/>
  <c r="AL190" i="7"/>
  <c r="AL188" i="7"/>
  <c r="AL191" i="7"/>
  <c r="AL187" i="7"/>
  <c r="AL192" i="7"/>
  <c r="AL186" i="7"/>
  <c r="AL34" i="7"/>
  <c r="AM1" i="7"/>
  <c r="U33" i="4"/>
  <c r="V32" i="4"/>
  <c r="AM4" i="7" l="1"/>
  <c r="AM2" i="7"/>
  <c r="AM3" i="7"/>
  <c r="AM9" i="7"/>
  <c r="AM12" i="7"/>
  <c r="AM10" i="7"/>
  <c r="AM17" i="7"/>
  <c r="AM15" i="7"/>
  <c r="AM16" i="7"/>
  <c r="AM20" i="7"/>
  <c r="AM7" i="7"/>
  <c r="AM11" i="7"/>
  <c r="AM5" i="7"/>
  <c r="AM6" i="7"/>
  <c r="AM8" i="7"/>
  <c r="AM13" i="7"/>
  <c r="AM25" i="7"/>
  <c r="AM28" i="7"/>
  <c r="AM18" i="7"/>
  <c r="AM14" i="7"/>
  <c r="AM24" i="7"/>
  <c r="AM29" i="7"/>
  <c r="AM30" i="7"/>
  <c r="AM23" i="7"/>
  <c r="AM31" i="7"/>
  <c r="AM26" i="7"/>
  <c r="AM33" i="7"/>
  <c r="AM34" i="7"/>
  <c r="AM21" i="7"/>
  <c r="AM22" i="7"/>
  <c r="AM32" i="7"/>
  <c r="AM27" i="7"/>
  <c r="AM19" i="7"/>
  <c r="AM97" i="7"/>
  <c r="AM105" i="7"/>
  <c r="AM101" i="7"/>
  <c r="AM99" i="7"/>
  <c r="AM109" i="7"/>
  <c r="AM103" i="7"/>
  <c r="AM98" i="7"/>
  <c r="AM100" i="7"/>
  <c r="AM102" i="7"/>
  <c r="AM104" i="7"/>
  <c r="AM108" i="7"/>
  <c r="AM116" i="7"/>
  <c r="AM124" i="7"/>
  <c r="AM107" i="7"/>
  <c r="AM112" i="7"/>
  <c r="AM119" i="7"/>
  <c r="AM126" i="7"/>
  <c r="AM131" i="7"/>
  <c r="AM114" i="7"/>
  <c r="AM122" i="7"/>
  <c r="AM117" i="7"/>
  <c r="AM111" i="7"/>
  <c r="AM120" i="7"/>
  <c r="AM115" i="7"/>
  <c r="AM123" i="7"/>
  <c r="AM106" i="7"/>
  <c r="AM110" i="7"/>
  <c r="AM118" i="7"/>
  <c r="AM128" i="7"/>
  <c r="AM129" i="7"/>
  <c r="AM113" i="7"/>
  <c r="AM121" i="7"/>
  <c r="AM127" i="7"/>
  <c r="AM130" i="7"/>
  <c r="AM132" i="7"/>
  <c r="AM142" i="7"/>
  <c r="AM147" i="7"/>
  <c r="AM136" i="7"/>
  <c r="AM137" i="7"/>
  <c r="AM135" i="7"/>
  <c r="AM138" i="7"/>
  <c r="AM141" i="7"/>
  <c r="AM148" i="7"/>
  <c r="AM134" i="7"/>
  <c r="AM139" i="7"/>
  <c r="AM144" i="7"/>
  <c r="AM145" i="7"/>
  <c r="AM143" i="7"/>
  <c r="AM146" i="7"/>
  <c r="AM125" i="7"/>
  <c r="AM133" i="7"/>
  <c r="AM140" i="7"/>
  <c r="AM155" i="7"/>
  <c r="AM160" i="7"/>
  <c r="AM161" i="7"/>
  <c r="AM159" i="7"/>
  <c r="AM162" i="7"/>
  <c r="AM149" i="7"/>
  <c r="AM156" i="7"/>
  <c r="AM158" i="7"/>
  <c r="AM163" i="7"/>
  <c r="AM152" i="7"/>
  <c r="AM153" i="7"/>
  <c r="AM150" i="7"/>
  <c r="AM151" i="7"/>
  <c r="AM154" i="7"/>
  <c r="AM157" i="7"/>
  <c r="AM166" i="7"/>
  <c r="AM171" i="7"/>
  <c r="AM182" i="7"/>
  <c r="AM188" i="7"/>
  <c r="AM176" i="7"/>
  <c r="AM177" i="7"/>
  <c r="AM175" i="7"/>
  <c r="AM178" i="7"/>
  <c r="AM165" i="7"/>
  <c r="AM172" i="7"/>
  <c r="AM181" i="7"/>
  <c r="AM174" i="7"/>
  <c r="AM179" i="7"/>
  <c r="AM168" i="7"/>
  <c r="AM169" i="7"/>
  <c r="AM184" i="7"/>
  <c r="AM167" i="7"/>
  <c r="AM170" i="7"/>
  <c r="AM183" i="7"/>
  <c r="AM186" i="7"/>
  <c r="AM164" i="7"/>
  <c r="AM173" i="7"/>
  <c r="AM180" i="7"/>
  <c r="AM187" i="7"/>
  <c r="AM189" i="7"/>
  <c r="AM190" i="7"/>
  <c r="AM191" i="7"/>
  <c r="AM192" i="7"/>
  <c r="AM185" i="7"/>
  <c r="AM35" i="7"/>
  <c r="AN1" i="7"/>
  <c r="U34" i="4"/>
  <c r="V33" i="4"/>
  <c r="AN5" i="7" l="1"/>
  <c r="AN4" i="7"/>
  <c r="AN3" i="7"/>
  <c r="AN2" i="7"/>
  <c r="AN9" i="7"/>
  <c r="AN15" i="7"/>
  <c r="AN14" i="7"/>
  <c r="AN11" i="7"/>
  <c r="AN17" i="7"/>
  <c r="AN13" i="7"/>
  <c r="AN7" i="7"/>
  <c r="AN12" i="7"/>
  <c r="AN23" i="7"/>
  <c r="AN30" i="7"/>
  <c r="AN6" i="7"/>
  <c r="AN10" i="7"/>
  <c r="AN8" i="7"/>
  <c r="AN18" i="7"/>
  <c r="AN21" i="7"/>
  <c r="AN22" i="7"/>
  <c r="AN31" i="7"/>
  <c r="AN24" i="7"/>
  <c r="AN16" i="7"/>
  <c r="AN19" i="7"/>
  <c r="AN32" i="7"/>
  <c r="AN34" i="7"/>
  <c r="AN35" i="7"/>
  <c r="AN27" i="7"/>
  <c r="AN26" i="7"/>
  <c r="AN29" i="7"/>
  <c r="AN20" i="7"/>
  <c r="AN25" i="7"/>
  <c r="AN28" i="7"/>
  <c r="AN33" i="7"/>
  <c r="AN102" i="7"/>
  <c r="AN98" i="7"/>
  <c r="AN106" i="7"/>
  <c r="AN104" i="7"/>
  <c r="AN111" i="7"/>
  <c r="AN99" i="7"/>
  <c r="AN101" i="7"/>
  <c r="AN109" i="7"/>
  <c r="AN107" i="7"/>
  <c r="AN110" i="7"/>
  <c r="AN100" i="7"/>
  <c r="AN108" i="7"/>
  <c r="AN113" i="7"/>
  <c r="AN121" i="7"/>
  <c r="AN127" i="7"/>
  <c r="AN116" i="7"/>
  <c r="AN124" i="7"/>
  <c r="AN112" i="7"/>
  <c r="AN119" i="7"/>
  <c r="AN126" i="7"/>
  <c r="AN131" i="7"/>
  <c r="AN103" i="7"/>
  <c r="AN114" i="7"/>
  <c r="AN122" i="7"/>
  <c r="AN117" i="7"/>
  <c r="AN120" i="7"/>
  <c r="AN125" i="7"/>
  <c r="AN105" i="7"/>
  <c r="AN115" i="7"/>
  <c r="AN123" i="7"/>
  <c r="AN118" i="7"/>
  <c r="AN128" i="7"/>
  <c r="AN129" i="7"/>
  <c r="AN133" i="7"/>
  <c r="AN140" i="7"/>
  <c r="AN149" i="7"/>
  <c r="AN132" i="7"/>
  <c r="AN142" i="7"/>
  <c r="AN147" i="7"/>
  <c r="AN136" i="7"/>
  <c r="AN137" i="7"/>
  <c r="AN135" i="7"/>
  <c r="AN138" i="7"/>
  <c r="AN141" i="7"/>
  <c r="AN148" i="7"/>
  <c r="AN134" i="7"/>
  <c r="AN139" i="7"/>
  <c r="AN144" i="7"/>
  <c r="AN145" i="7"/>
  <c r="AN130" i="7"/>
  <c r="AN143" i="7"/>
  <c r="AN146" i="7"/>
  <c r="AN157" i="7"/>
  <c r="AN155" i="7"/>
  <c r="AN160" i="7"/>
  <c r="AN161" i="7"/>
  <c r="AN159" i="7"/>
  <c r="AN162" i="7"/>
  <c r="AN156" i="7"/>
  <c r="AN158" i="7"/>
  <c r="AN163" i="7"/>
  <c r="AN152" i="7"/>
  <c r="AN153" i="7"/>
  <c r="AN150" i="7"/>
  <c r="AN151" i="7"/>
  <c r="AN154" i="7"/>
  <c r="AN164" i="7"/>
  <c r="AN173" i="7"/>
  <c r="AN180" i="7"/>
  <c r="AN187" i="7"/>
  <c r="AN166" i="7"/>
  <c r="AN171" i="7"/>
  <c r="AN182" i="7"/>
  <c r="AN188" i="7"/>
  <c r="AN176" i="7"/>
  <c r="AN177" i="7"/>
  <c r="AN175" i="7"/>
  <c r="AN178" i="7"/>
  <c r="AN165" i="7"/>
  <c r="AN172" i="7"/>
  <c r="AN181" i="7"/>
  <c r="AN174" i="7"/>
  <c r="AN179" i="7"/>
  <c r="AN168" i="7"/>
  <c r="AN169" i="7"/>
  <c r="AN184" i="7"/>
  <c r="AN185" i="7"/>
  <c r="AN167" i="7"/>
  <c r="AN170" i="7"/>
  <c r="AN183" i="7"/>
  <c r="AN186" i="7"/>
  <c r="AN189" i="7"/>
  <c r="AN190" i="7"/>
  <c r="AN191" i="7"/>
  <c r="AN192" i="7"/>
  <c r="AN36" i="7"/>
  <c r="AO1" i="7"/>
  <c r="U36" i="4"/>
  <c r="V34" i="4"/>
  <c r="AO6" i="7" l="1"/>
  <c r="AO5" i="7"/>
  <c r="AO7" i="7"/>
  <c r="AO4" i="7"/>
  <c r="AO8" i="7"/>
  <c r="AO2" i="7"/>
  <c r="AO13" i="7"/>
  <c r="AO16" i="7"/>
  <c r="AO14" i="7"/>
  <c r="AO21" i="7"/>
  <c r="AO12" i="7"/>
  <c r="AO3" i="7"/>
  <c r="AO20" i="7"/>
  <c r="AO32" i="7"/>
  <c r="AO11" i="7"/>
  <c r="AO9" i="7"/>
  <c r="AO10" i="7"/>
  <c r="AO24" i="7"/>
  <c r="AO29" i="7"/>
  <c r="AO19" i="7"/>
  <c r="AO15" i="7"/>
  <c r="AO22" i="7"/>
  <c r="AO26" i="7"/>
  <c r="AO27" i="7"/>
  <c r="AO31" i="7"/>
  <c r="AO17" i="7"/>
  <c r="AO33" i="7"/>
  <c r="AO36" i="7"/>
  <c r="AO28" i="7"/>
  <c r="AO35" i="7"/>
  <c r="AO18" i="7"/>
  <c r="AO25" i="7"/>
  <c r="AO23" i="7"/>
  <c r="AO30" i="7"/>
  <c r="AO34" i="7"/>
  <c r="AO99" i="7"/>
  <c r="AO103" i="7"/>
  <c r="AO100" i="7"/>
  <c r="AO102" i="7"/>
  <c r="AO104" i="7"/>
  <c r="AO106" i="7"/>
  <c r="AO108" i="7"/>
  <c r="AO111" i="7"/>
  <c r="AO105" i="7"/>
  <c r="AO107" i="7"/>
  <c r="AO110" i="7"/>
  <c r="AO101" i="7"/>
  <c r="AO118" i="7"/>
  <c r="AO113" i="7"/>
  <c r="AO121" i="7"/>
  <c r="AO127" i="7"/>
  <c r="AO130" i="7"/>
  <c r="AO116" i="7"/>
  <c r="AO124" i="7"/>
  <c r="AO112" i="7"/>
  <c r="AO119" i="7"/>
  <c r="AO126" i="7"/>
  <c r="AO131" i="7"/>
  <c r="AO114" i="7"/>
  <c r="AO122" i="7"/>
  <c r="AO117" i="7"/>
  <c r="AO120" i="7"/>
  <c r="AO125" i="7"/>
  <c r="AO132" i="7"/>
  <c r="AO109" i="7"/>
  <c r="AO115" i="7"/>
  <c r="AO123" i="7"/>
  <c r="AO143" i="7"/>
  <c r="AO146" i="7"/>
  <c r="AO133" i="7"/>
  <c r="AO140" i="7"/>
  <c r="AO149" i="7"/>
  <c r="AO142" i="7"/>
  <c r="AO147" i="7"/>
  <c r="AO136" i="7"/>
  <c r="AO137" i="7"/>
  <c r="AO135" i="7"/>
  <c r="AO138" i="7"/>
  <c r="AO141" i="7"/>
  <c r="AO134" i="7"/>
  <c r="AO139" i="7"/>
  <c r="AO128" i="7"/>
  <c r="AO129" i="7"/>
  <c r="AO144" i="7"/>
  <c r="AO145" i="7"/>
  <c r="AO150" i="7"/>
  <c r="AO151" i="7"/>
  <c r="AO154" i="7"/>
  <c r="AO157" i="7"/>
  <c r="AO155" i="7"/>
  <c r="AO148" i="7"/>
  <c r="AO160" i="7"/>
  <c r="AO161" i="7"/>
  <c r="AO159" i="7"/>
  <c r="AO162" i="7"/>
  <c r="AO156" i="7"/>
  <c r="AO158" i="7"/>
  <c r="AO163" i="7"/>
  <c r="AO152" i="7"/>
  <c r="AO153" i="7"/>
  <c r="AO167" i="7"/>
  <c r="AO170" i="7"/>
  <c r="AO183" i="7"/>
  <c r="AO186" i="7"/>
  <c r="AO164" i="7"/>
  <c r="AO173" i="7"/>
  <c r="AO180" i="7"/>
  <c r="AO187" i="7"/>
  <c r="AO166" i="7"/>
  <c r="AO171" i="7"/>
  <c r="AO182" i="7"/>
  <c r="AO176" i="7"/>
  <c r="AO177" i="7"/>
  <c r="AO175" i="7"/>
  <c r="AO178" i="7"/>
  <c r="AO165" i="7"/>
  <c r="AO172" i="7"/>
  <c r="AO181" i="7"/>
  <c r="AO174" i="7"/>
  <c r="AO179" i="7"/>
  <c r="AO168" i="7"/>
  <c r="AO169" i="7"/>
  <c r="AO184" i="7"/>
  <c r="AO185" i="7"/>
  <c r="AO192" i="7"/>
  <c r="AO188" i="7"/>
  <c r="AO189" i="7"/>
  <c r="AO190" i="7"/>
  <c r="AO191" i="7"/>
  <c r="AO37" i="7"/>
  <c r="AP1" i="7"/>
  <c r="V36" i="4"/>
  <c r="U37" i="4"/>
  <c r="AP5" i="7" l="1"/>
  <c r="AP10" i="7"/>
  <c r="AP8" i="7"/>
  <c r="AP11" i="7"/>
  <c r="AP2" i="7"/>
  <c r="AP4" i="7"/>
  <c r="AP9" i="7"/>
  <c r="AP18" i="7"/>
  <c r="AP19" i="7"/>
  <c r="AP13" i="7"/>
  <c r="AP7" i="7"/>
  <c r="AP12" i="7"/>
  <c r="AP15" i="7"/>
  <c r="AP17" i="7"/>
  <c r="AP26" i="7"/>
  <c r="AP27" i="7"/>
  <c r="AP3" i="7"/>
  <c r="AP6" i="7"/>
  <c r="AP14" i="7"/>
  <c r="AP16" i="7"/>
  <c r="AP21" i="7"/>
  <c r="AP25" i="7"/>
  <c r="AP28" i="7"/>
  <c r="AP22" i="7"/>
  <c r="AP23" i="7"/>
  <c r="AP30" i="7"/>
  <c r="AP32" i="7"/>
  <c r="AP24" i="7"/>
  <c r="AP33" i="7"/>
  <c r="AP34" i="7"/>
  <c r="AP20" i="7"/>
  <c r="AP36" i="7"/>
  <c r="AP29" i="7"/>
  <c r="AP31" i="7"/>
  <c r="AP35" i="7"/>
  <c r="AP37" i="7"/>
  <c r="AP104" i="7"/>
  <c r="AP100" i="7"/>
  <c r="AP102" i="7"/>
  <c r="AP106" i="7"/>
  <c r="AP108" i="7"/>
  <c r="AP111" i="7"/>
  <c r="AP101" i="7"/>
  <c r="AP103" i="7"/>
  <c r="AP109" i="7"/>
  <c r="AP105" i="7"/>
  <c r="AP107" i="7"/>
  <c r="AP115" i="7"/>
  <c r="AP123" i="7"/>
  <c r="AP118" i="7"/>
  <c r="AP128" i="7"/>
  <c r="AP129" i="7"/>
  <c r="AP113" i="7"/>
  <c r="AP121" i="7"/>
  <c r="AP127" i="7"/>
  <c r="AP130" i="7"/>
  <c r="AP116" i="7"/>
  <c r="AP124" i="7"/>
  <c r="AP112" i="7"/>
  <c r="AP119" i="7"/>
  <c r="AP114" i="7"/>
  <c r="AP122" i="7"/>
  <c r="AP117" i="7"/>
  <c r="AP110" i="7"/>
  <c r="AP120" i="7"/>
  <c r="AP125" i="7"/>
  <c r="AP132" i="7"/>
  <c r="AP131" i="7"/>
  <c r="AP144" i="7"/>
  <c r="AP145" i="7"/>
  <c r="AP143" i="7"/>
  <c r="AP146" i="7"/>
  <c r="AP133" i="7"/>
  <c r="AP140" i="7"/>
  <c r="AP142" i="7"/>
  <c r="AP147" i="7"/>
  <c r="AP136" i="7"/>
  <c r="AP137" i="7"/>
  <c r="AP135" i="7"/>
  <c r="AP138" i="7"/>
  <c r="AP141" i="7"/>
  <c r="AP126" i="7"/>
  <c r="AP134" i="7"/>
  <c r="AP139" i="7"/>
  <c r="AP152" i="7"/>
  <c r="AP153" i="7"/>
  <c r="AP150" i="7"/>
  <c r="AP151" i="7"/>
  <c r="AP154" i="7"/>
  <c r="AP157" i="7"/>
  <c r="AP155" i="7"/>
  <c r="AP148" i="7"/>
  <c r="AP149" i="7"/>
  <c r="AP160" i="7"/>
  <c r="AP161" i="7"/>
  <c r="AP159" i="7"/>
  <c r="AP162" i="7"/>
  <c r="AP156" i="7"/>
  <c r="AP158" i="7"/>
  <c r="AP163" i="7"/>
  <c r="AP168" i="7"/>
  <c r="AP169" i="7"/>
  <c r="AP184" i="7"/>
  <c r="AP185" i="7"/>
  <c r="AP167" i="7"/>
  <c r="AP170" i="7"/>
  <c r="AP183" i="7"/>
  <c r="AP186" i="7"/>
  <c r="AP164" i="7"/>
  <c r="AP173" i="7"/>
  <c r="AP180" i="7"/>
  <c r="AP187" i="7"/>
  <c r="AP166" i="7"/>
  <c r="AP171" i="7"/>
  <c r="AP182" i="7"/>
  <c r="AP176" i="7"/>
  <c r="AP177" i="7"/>
  <c r="AP175" i="7"/>
  <c r="AP178" i="7"/>
  <c r="AP165" i="7"/>
  <c r="AP172" i="7"/>
  <c r="AP181" i="7"/>
  <c r="AP174" i="7"/>
  <c r="AP179" i="7"/>
  <c r="AP191" i="7"/>
  <c r="AP192" i="7"/>
  <c r="AP188" i="7"/>
  <c r="AP189" i="7"/>
  <c r="AP190" i="7"/>
  <c r="AP38" i="7"/>
  <c r="AQ1" i="7"/>
  <c r="U38" i="4"/>
  <c r="V37" i="4"/>
  <c r="AQ2" i="7" l="1"/>
  <c r="AQ3" i="7"/>
  <c r="AQ6" i="7"/>
  <c r="AQ5" i="7"/>
  <c r="AQ9" i="7"/>
  <c r="AQ17" i="7"/>
  <c r="AQ7" i="7"/>
  <c r="AQ12" i="7"/>
  <c r="AQ8" i="7"/>
  <c r="AQ10" i="7"/>
  <c r="AQ13" i="7"/>
  <c r="AQ20" i="7"/>
  <c r="AQ16" i="7"/>
  <c r="AQ25" i="7"/>
  <c r="AQ28" i="7"/>
  <c r="AQ4" i="7"/>
  <c r="AQ15" i="7"/>
  <c r="AQ11" i="7"/>
  <c r="AQ14" i="7"/>
  <c r="AQ19" i="7"/>
  <c r="AQ23" i="7"/>
  <c r="AQ21" i="7"/>
  <c r="AQ37" i="7"/>
  <c r="AQ22" i="7"/>
  <c r="AQ30" i="7"/>
  <c r="AQ34" i="7"/>
  <c r="AQ29" i="7"/>
  <c r="AQ31" i="7"/>
  <c r="AQ33" i="7"/>
  <c r="AQ24" i="7"/>
  <c r="AQ27" i="7"/>
  <c r="AQ35" i="7"/>
  <c r="AQ18" i="7"/>
  <c r="AQ32" i="7"/>
  <c r="AQ26" i="7"/>
  <c r="AQ36" i="7"/>
  <c r="AQ38" i="7"/>
  <c r="AQ101" i="7"/>
  <c r="AQ105" i="7"/>
  <c r="AQ110" i="7"/>
  <c r="AQ102" i="7"/>
  <c r="AQ104" i="7"/>
  <c r="AQ106" i="7"/>
  <c r="AQ108" i="7"/>
  <c r="AQ103" i="7"/>
  <c r="AQ109" i="7"/>
  <c r="AQ112" i="7"/>
  <c r="AQ120" i="7"/>
  <c r="AQ125" i="7"/>
  <c r="AQ115" i="7"/>
  <c r="AQ123" i="7"/>
  <c r="AQ107" i="7"/>
  <c r="AQ118" i="7"/>
  <c r="AQ128" i="7"/>
  <c r="AQ129" i="7"/>
  <c r="AQ113" i="7"/>
  <c r="AQ121" i="7"/>
  <c r="AQ127" i="7"/>
  <c r="AQ130" i="7"/>
  <c r="AQ116" i="7"/>
  <c r="AQ124" i="7"/>
  <c r="AQ111" i="7"/>
  <c r="AQ119" i="7"/>
  <c r="AQ126" i="7"/>
  <c r="AQ114" i="7"/>
  <c r="AQ122" i="7"/>
  <c r="AQ117" i="7"/>
  <c r="AQ134" i="7"/>
  <c r="AQ139" i="7"/>
  <c r="AQ150" i="7"/>
  <c r="AQ131" i="7"/>
  <c r="AQ144" i="7"/>
  <c r="AQ145" i="7"/>
  <c r="AQ132" i="7"/>
  <c r="AQ143" i="7"/>
  <c r="AQ146" i="7"/>
  <c r="AQ133" i="7"/>
  <c r="AQ140" i="7"/>
  <c r="AQ142" i="7"/>
  <c r="AQ147" i="7"/>
  <c r="AQ136" i="7"/>
  <c r="AQ137" i="7"/>
  <c r="AQ135" i="7"/>
  <c r="AQ138" i="7"/>
  <c r="AQ141" i="7"/>
  <c r="AQ148" i="7"/>
  <c r="AQ158" i="7"/>
  <c r="AQ163" i="7"/>
  <c r="AQ152" i="7"/>
  <c r="AQ153" i="7"/>
  <c r="AQ151" i="7"/>
  <c r="AQ154" i="7"/>
  <c r="AQ157" i="7"/>
  <c r="AQ155" i="7"/>
  <c r="AQ149" i="7"/>
  <c r="AQ160" i="7"/>
  <c r="AQ161" i="7"/>
  <c r="AQ159" i="7"/>
  <c r="AQ162" i="7"/>
  <c r="AQ156" i="7"/>
  <c r="AQ174" i="7"/>
  <c r="AQ179" i="7"/>
  <c r="AQ168" i="7"/>
  <c r="AQ169" i="7"/>
  <c r="AQ184" i="7"/>
  <c r="AQ185" i="7"/>
  <c r="AQ167" i="7"/>
  <c r="AQ170" i="7"/>
  <c r="AQ183" i="7"/>
  <c r="AQ186" i="7"/>
  <c r="AQ164" i="7"/>
  <c r="AQ173" i="7"/>
  <c r="AQ180" i="7"/>
  <c r="AQ187" i="7"/>
  <c r="AQ166" i="7"/>
  <c r="AQ171" i="7"/>
  <c r="AQ182" i="7"/>
  <c r="AQ176" i="7"/>
  <c r="AQ177" i="7"/>
  <c r="AQ175" i="7"/>
  <c r="AQ178" i="7"/>
  <c r="AQ165" i="7"/>
  <c r="AQ172" i="7"/>
  <c r="AQ181" i="7"/>
  <c r="AQ190" i="7"/>
  <c r="AQ191" i="7"/>
  <c r="AQ192" i="7"/>
  <c r="AQ188" i="7"/>
  <c r="AQ189" i="7"/>
  <c r="AQ39" i="7"/>
  <c r="AR1" i="7"/>
  <c r="U39" i="4"/>
  <c r="V38" i="4"/>
  <c r="AR4" i="7" l="1"/>
  <c r="AR6" i="7"/>
  <c r="AR10" i="7"/>
  <c r="AR14" i="7"/>
  <c r="AR15" i="7"/>
  <c r="AR3" i="7"/>
  <c r="AR7" i="7"/>
  <c r="AR16" i="7"/>
  <c r="AR8" i="7"/>
  <c r="AR9" i="7"/>
  <c r="AR13" i="7"/>
  <c r="AR2" i="7"/>
  <c r="AR22" i="7"/>
  <c r="AR31" i="7"/>
  <c r="AR12" i="7"/>
  <c r="AR5" i="7"/>
  <c r="AR11" i="7"/>
  <c r="AR23" i="7"/>
  <c r="AR30" i="7"/>
  <c r="AR17" i="7"/>
  <c r="AR20" i="7"/>
  <c r="AR24" i="7"/>
  <c r="AR29" i="7"/>
  <c r="AR34" i="7"/>
  <c r="AR35" i="7"/>
  <c r="AR25" i="7"/>
  <c r="AR18" i="7"/>
  <c r="AR19" i="7"/>
  <c r="AR32" i="7"/>
  <c r="AR21" i="7"/>
  <c r="AR27" i="7"/>
  <c r="AR26" i="7"/>
  <c r="AR36" i="7"/>
  <c r="AR37" i="7"/>
  <c r="AR38" i="7"/>
  <c r="AR39" i="7"/>
  <c r="AR33" i="7"/>
  <c r="AR28" i="7"/>
  <c r="AR106" i="7"/>
  <c r="AR102" i="7"/>
  <c r="AR107" i="7"/>
  <c r="AR110" i="7"/>
  <c r="AR104" i="7"/>
  <c r="AR103" i="7"/>
  <c r="AR105" i="7"/>
  <c r="AR109" i="7"/>
  <c r="AR117" i="7"/>
  <c r="AR108" i="7"/>
  <c r="AR120" i="7"/>
  <c r="AR125" i="7"/>
  <c r="AR132" i="7"/>
  <c r="AR115" i="7"/>
  <c r="AR123" i="7"/>
  <c r="AR118" i="7"/>
  <c r="AR128" i="7"/>
  <c r="AR129" i="7"/>
  <c r="AR113" i="7"/>
  <c r="AR121" i="7"/>
  <c r="AR112" i="7"/>
  <c r="AR116" i="7"/>
  <c r="AR124" i="7"/>
  <c r="AR111" i="7"/>
  <c r="AR119" i="7"/>
  <c r="AR126" i="7"/>
  <c r="AR131" i="7"/>
  <c r="AR114" i="7"/>
  <c r="AR122" i="7"/>
  <c r="AR130" i="7"/>
  <c r="AR141" i="7"/>
  <c r="AR148" i="7"/>
  <c r="AR134" i="7"/>
  <c r="AR139" i="7"/>
  <c r="AR150" i="7"/>
  <c r="AR144" i="7"/>
  <c r="AR145" i="7"/>
  <c r="AR143" i="7"/>
  <c r="AR146" i="7"/>
  <c r="AR133" i="7"/>
  <c r="AR140" i="7"/>
  <c r="AR149" i="7"/>
  <c r="AR142" i="7"/>
  <c r="AR136" i="7"/>
  <c r="AR137" i="7"/>
  <c r="AR127" i="7"/>
  <c r="AR135" i="7"/>
  <c r="AR138" i="7"/>
  <c r="AR156" i="7"/>
  <c r="AR158" i="7"/>
  <c r="AR163" i="7"/>
  <c r="AR152" i="7"/>
  <c r="AR153" i="7"/>
  <c r="AR151" i="7"/>
  <c r="AR154" i="7"/>
  <c r="AR157" i="7"/>
  <c r="AR155" i="7"/>
  <c r="AR147" i="7"/>
  <c r="AR160" i="7"/>
  <c r="AR161" i="7"/>
  <c r="AR159" i="7"/>
  <c r="AR162" i="7"/>
  <c r="AR165" i="7"/>
  <c r="AR172" i="7"/>
  <c r="AR181" i="7"/>
  <c r="AR174" i="7"/>
  <c r="AR179" i="7"/>
  <c r="AR168" i="7"/>
  <c r="AR169" i="7"/>
  <c r="AR184" i="7"/>
  <c r="AR185" i="7"/>
  <c r="AR167" i="7"/>
  <c r="AR170" i="7"/>
  <c r="AR183" i="7"/>
  <c r="AR186" i="7"/>
  <c r="AR164" i="7"/>
  <c r="AR173" i="7"/>
  <c r="AR180" i="7"/>
  <c r="AR187" i="7"/>
  <c r="AR166" i="7"/>
  <c r="AR171" i="7"/>
  <c r="AR182" i="7"/>
  <c r="AR176" i="7"/>
  <c r="AR177" i="7"/>
  <c r="AR175" i="7"/>
  <c r="AR178" i="7"/>
  <c r="AR188" i="7"/>
  <c r="AR189" i="7"/>
  <c r="AR190" i="7"/>
  <c r="AR191" i="7"/>
  <c r="AR192" i="7"/>
  <c r="AR40" i="7"/>
  <c r="AS1" i="7"/>
  <c r="U40" i="4"/>
  <c r="V39" i="4"/>
  <c r="AS7" i="7" l="1"/>
  <c r="AS2" i="7"/>
  <c r="AS3" i="7"/>
  <c r="AS6" i="7"/>
  <c r="AS8" i="7"/>
  <c r="AS5" i="7"/>
  <c r="AS16" i="7"/>
  <c r="AS4" i="7"/>
  <c r="AS9" i="7"/>
  <c r="AS13" i="7"/>
  <c r="AS11" i="7"/>
  <c r="AS15" i="7"/>
  <c r="AS17" i="7"/>
  <c r="AS21" i="7"/>
  <c r="AS10" i="7"/>
  <c r="AS14" i="7"/>
  <c r="AS18" i="7"/>
  <c r="AS24" i="7"/>
  <c r="AS29" i="7"/>
  <c r="AS12" i="7"/>
  <c r="AS32" i="7"/>
  <c r="AS33" i="7"/>
  <c r="AS36" i="7"/>
  <c r="AS20" i="7"/>
  <c r="AS25" i="7"/>
  <c r="AS28" i="7"/>
  <c r="AS23" i="7"/>
  <c r="AS19" i="7"/>
  <c r="AS37" i="7"/>
  <c r="AS38" i="7"/>
  <c r="AS26" i="7"/>
  <c r="AS30" i="7"/>
  <c r="AS31" i="7"/>
  <c r="AS27" i="7"/>
  <c r="AS40" i="7"/>
  <c r="AS39" i="7"/>
  <c r="AS34" i="7"/>
  <c r="AS22" i="7"/>
  <c r="AS35" i="7"/>
  <c r="AS103" i="7"/>
  <c r="AS105" i="7"/>
  <c r="AS112" i="7"/>
  <c r="AS107" i="7"/>
  <c r="AS110" i="7"/>
  <c r="AS108" i="7"/>
  <c r="AS111" i="7"/>
  <c r="AS109" i="7"/>
  <c r="AS114" i="7"/>
  <c r="AS122" i="7"/>
  <c r="AS104" i="7"/>
  <c r="AS117" i="7"/>
  <c r="AS120" i="7"/>
  <c r="AS125" i="7"/>
  <c r="AS115" i="7"/>
  <c r="AS123" i="7"/>
  <c r="AS118" i="7"/>
  <c r="AS113" i="7"/>
  <c r="AS121" i="7"/>
  <c r="AS127" i="7"/>
  <c r="AS130" i="7"/>
  <c r="AS116" i="7"/>
  <c r="AS124" i="7"/>
  <c r="AS106" i="7"/>
  <c r="AS119" i="7"/>
  <c r="AS126" i="7"/>
  <c r="AS131" i="7"/>
  <c r="AS128" i="7"/>
  <c r="AS129" i="7"/>
  <c r="AS135" i="7"/>
  <c r="AS138" i="7"/>
  <c r="AS141" i="7"/>
  <c r="AS148" i="7"/>
  <c r="AS134" i="7"/>
  <c r="AS139" i="7"/>
  <c r="AS132" i="7"/>
  <c r="AS144" i="7"/>
  <c r="AS145" i="7"/>
  <c r="AS143" i="7"/>
  <c r="AS146" i="7"/>
  <c r="AS133" i="7"/>
  <c r="AS140" i="7"/>
  <c r="AS142" i="7"/>
  <c r="AS147" i="7"/>
  <c r="AS136" i="7"/>
  <c r="AS137" i="7"/>
  <c r="AS159" i="7"/>
  <c r="AS162" i="7"/>
  <c r="AS156" i="7"/>
  <c r="AS150" i="7"/>
  <c r="AS158" i="7"/>
  <c r="AS163" i="7"/>
  <c r="AS152" i="7"/>
  <c r="AS153" i="7"/>
  <c r="AS151" i="7"/>
  <c r="AS154" i="7"/>
  <c r="AS157" i="7"/>
  <c r="AS149" i="7"/>
  <c r="AS155" i="7"/>
  <c r="AS160" i="7"/>
  <c r="AS161" i="7"/>
  <c r="AS175" i="7"/>
  <c r="AS178" i="7"/>
  <c r="AS165" i="7"/>
  <c r="AS172" i="7"/>
  <c r="AS181" i="7"/>
  <c r="AS174" i="7"/>
  <c r="AS179" i="7"/>
  <c r="AS168" i="7"/>
  <c r="AS169" i="7"/>
  <c r="AS184" i="7"/>
  <c r="AS185" i="7"/>
  <c r="AS167" i="7"/>
  <c r="AS170" i="7"/>
  <c r="AS183" i="7"/>
  <c r="AS186" i="7"/>
  <c r="AS164" i="7"/>
  <c r="AS173" i="7"/>
  <c r="AS180" i="7"/>
  <c r="AS166" i="7"/>
  <c r="AS171" i="7"/>
  <c r="AS182" i="7"/>
  <c r="AS176" i="7"/>
  <c r="AS177" i="7"/>
  <c r="AS188" i="7"/>
  <c r="AS189" i="7"/>
  <c r="AS190" i="7"/>
  <c r="AS191" i="7"/>
  <c r="AS192" i="7"/>
  <c r="AS187" i="7"/>
  <c r="AS41" i="7"/>
  <c r="AT1" i="7"/>
  <c r="U41" i="4"/>
  <c r="V40" i="4"/>
  <c r="AT5" i="7" l="1"/>
  <c r="AT4" i="7"/>
  <c r="AT2" i="7"/>
  <c r="AT3" i="7"/>
  <c r="AT6" i="7"/>
  <c r="AT7" i="7"/>
  <c r="AT11" i="7"/>
  <c r="AT12" i="7"/>
  <c r="AT18" i="7"/>
  <c r="AT19" i="7"/>
  <c r="AT14" i="7"/>
  <c r="AT8" i="7"/>
  <c r="AT9" i="7"/>
  <c r="AT10" i="7"/>
  <c r="AT13" i="7"/>
  <c r="AT21" i="7"/>
  <c r="AT20" i="7"/>
  <c r="AT26" i="7"/>
  <c r="AT27" i="7"/>
  <c r="AT16" i="7"/>
  <c r="AT32" i="7"/>
  <c r="AT15" i="7"/>
  <c r="AT24" i="7"/>
  <c r="AT22" i="7"/>
  <c r="AT31" i="7"/>
  <c r="AT38" i="7"/>
  <c r="AT30" i="7"/>
  <c r="AT17" i="7"/>
  <c r="AT35" i="7"/>
  <c r="AT39" i="7"/>
  <c r="AT28" i="7"/>
  <c r="AT36" i="7"/>
  <c r="AT23" i="7"/>
  <c r="AT29" i="7"/>
  <c r="AT40" i="7"/>
  <c r="AT33" i="7"/>
  <c r="AT34" i="7"/>
  <c r="AT37" i="7"/>
  <c r="AT41" i="7"/>
  <c r="AT25" i="7"/>
  <c r="AT104" i="7"/>
  <c r="AT105" i="7"/>
  <c r="AT109" i="7"/>
  <c r="AT107" i="7"/>
  <c r="AT106" i="7"/>
  <c r="AT108" i="7"/>
  <c r="AT111" i="7"/>
  <c r="AT110" i="7"/>
  <c r="AT119" i="7"/>
  <c r="AT126" i="7"/>
  <c r="AT114" i="7"/>
  <c r="AT122" i="7"/>
  <c r="AT117" i="7"/>
  <c r="AT120" i="7"/>
  <c r="AT125" i="7"/>
  <c r="AT115" i="7"/>
  <c r="AT123" i="7"/>
  <c r="AT118" i="7"/>
  <c r="AT128" i="7"/>
  <c r="AT129" i="7"/>
  <c r="AT112" i="7"/>
  <c r="AT113" i="7"/>
  <c r="AT121" i="7"/>
  <c r="AT127" i="7"/>
  <c r="AT130" i="7"/>
  <c r="AT116" i="7"/>
  <c r="AT124" i="7"/>
  <c r="AT136" i="7"/>
  <c r="AT137" i="7"/>
  <c r="AT135" i="7"/>
  <c r="AT138" i="7"/>
  <c r="AT131" i="7"/>
  <c r="AT141" i="7"/>
  <c r="AT148" i="7"/>
  <c r="AT134" i="7"/>
  <c r="AT139" i="7"/>
  <c r="AT132" i="7"/>
  <c r="AT144" i="7"/>
  <c r="AT145" i="7"/>
  <c r="AT143" i="7"/>
  <c r="AT146" i="7"/>
  <c r="AT133" i="7"/>
  <c r="AT140" i="7"/>
  <c r="AT142" i="7"/>
  <c r="AT147" i="7"/>
  <c r="AT160" i="7"/>
  <c r="AT161" i="7"/>
  <c r="AT159" i="7"/>
  <c r="AT162" i="7"/>
  <c r="AT156" i="7"/>
  <c r="AT150" i="7"/>
  <c r="AT158" i="7"/>
  <c r="AT163" i="7"/>
  <c r="AT152" i="7"/>
  <c r="AT153" i="7"/>
  <c r="AT151" i="7"/>
  <c r="AT154" i="7"/>
  <c r="AT157" i="7"/>
  <c r="AT149" i="7"/>
  <c r="AT155" i="7"/>
  <c r="AT176" i="7"/>
  <c r="AT177" i="7"/>
  <c r="AT175" i="7"/>
  <c r="AT178" i="7"/>
  <c r="AT165" i="7"/>
  <c r="AT172" i="7"/>
  <c r="AT181" i="7"/>
  <c r="AT174" i="7"/>
  <c r="AT179" i="7"/>
  <c r="AT168" i="7"/>
  <c r="AT169" i="7"/>
  <c r="AT184" i="7"/>
  <c r="AT185" i="7"/>
  <c r="AT167" i="7"/>
  <c r="AT170" i="7"/>
  <c r="AT183" i="7"/>
  <c r="AT164" i="7"/>
  <c r="AT173" i="7"/>
  <c r="AT180" i="7"/>
  <c r="AT166" i="7"/>
  <c r="AT171" i="7"/>
  <c r="AT182" i="7"/>
  <c r="AT188" i="7"/>
  <c r="AT189" i="7"/>
  <c r="AT190" i="7"/>
  <c r="AT191" i="7"/>
  <c r="AT192" i="7"/>
  <c r="AT186" i="7"/>
  <c r="AT187" i="7"/>
  <c r="AT42" i="7"/>
  <c r="AU1" i="7"/>
  <c r="U42" i="4"/>
  <c r="V41" i="4"/>
  <c r="AU4" i="7" l="1"/>
  <c r="AU2" i="7"/>
  <c r="AU3" i="7"/>
  <c r="AU9" i="7"/>
  <c r="AU8" i="7"/>
  <c r="AU12" i="7"/>
  <c r="AU6" i="7"/>
  <c r="AU17" i="7"/>
  <c r="AU20" i="7"/>
  <c r="AU14" i="7"/>
  <c r="AU10" i="7"/>
  <c r="AU7" i="7"/>
  <c r="AU13" i="7"/>
  <c r="AU5" i="7"/>
  <c r="AU11" i="7"/>
  <c r="AU25" i="7"/>
  <c r="AU28" i="7"/>
  <c r="AU18" i="7"/>
  <c r="AU22" i="7"/>
  <c r="AU19" i="7"/>
  <c r="AU23" i="7"/>
  <c r="AU30" i="7"/>
  <c r="AU37" i="7"/>
  <c r="AU26" i="7"/>
  <c r="AU27" i="7"/>
  <c r="AU29" i="7"/>
  <c r="AU31" i="7"/>
  <c r="AU16" i="7"/>
  <c r="AU33" i="7"/>
  <c r="AU40" i="7"/>
  <c r="AU15" i="7"/>
  <c r="AU24" i="7"/>
  <c r="AU32" i="7"/>
  <c r="AU35" i="7"/>
  <c r="AU36" i="7"/>
  <c r="AU41" i="7"/>
  <c r="AU21" i="7"/>
  <c r="AU39" i="7"/>
  <c r="AU34" i="7"/>
  <c r="AU38" i="7"/>
  <c r="AU42" i="7"/>
  <c r="AU105" i="7"/>
  <c r="AU109" i="7"/>
  <c r="AU106" i="7"/>
  <c r="AU108" i="7"/>
  <c r="AU116" i="7"/>
  <c r="AU124" i="7"/>
  <c r="AU110" i="7"/>
  <c r="AU119" i="7"/>
  <c r="AU126" i="7"/>
  <c r="AU131" i="7"/>
  <c r="AU114" i="7"/>
  <c r="AU122" i="7"/>
  <c r="AU107" i="7"/>
  <c r="AU117" i="7"/>
  <c r="AU120" i="7"/>
  <c r="AU115" i="7"/>
  <c r="AU123" i="7"/>
  <c r="AU118" i="7"/>
  <c r="AU128" i="7"/>
  <c r="AU129" i="7"/>
  <c r="AU111" i="7"/>
  <c r="AU112" i="7"/>
  <c r="AU113" i="7"/>
  <c r="AU121" i="7"/>
  <c r="AU127" i="7"/>
  <c r="AU130" i="7"/>
  <c r="AU125" i="7"/>
  <c r="AU142" i="7"/>
  <c r="AU147" i="7"/>
  <c r="AU136" i="7"/>
  <c r="AU137" i="7"/>
  <c r="AU135" i="7"/>
  <c r="AU138" i="7"/>
  <c r="AU141" i="7"/>
  <c r="AU148" i="7"/>
  <c r="AU134" i="7"/>
  <c r="AU139" i="7"/>
  <c r="AU132" i="7"/>
  <c r="AU144" i="7"/>
  <c r="AU145" i="7"/>
  <c r="AU143" i="7"/>
  <c r="AU146" i="7"/>
  <c r="AU133" i="7"/>
  <c r="AU140" i="7"/>
  <c r="AU149" i="7"/>
  <c r="AU155" i="7"/>
  <c r="AU160" i="7"/>
  <c r="AU161" i="7"/>
  <c r="AU159" i="7"/>
  <c r="AU162" i="7"/>
  <c r="AU156" i="7"/>
  <c r="AU150" i="7"/>
  <c r="AU158" i="7"/>
  <c r="AU163" i="7"/>
  <c r="AU152" i="7"/>
  <c r="AU153" i="7"/>
  <c r="AU151" i="7"/>
  <c r="AU154" i="7"/>
  <c r="AU157" i="7"/>
  <c r="AU166" i="7"/>
  <c r="AU171" i="7"/>
  <c r="AU182" i="7"/>
  <c r="AU188" i="7"/>
  <c r="AU176" i="7"/>
  <c r="AU177" i="7"/>
  <c r="AU175" i="7"/>
  <c r="AU178" i="7"/>
  <c r="AU165" i="7"/>
  <c r="AU172" i="7"/>
  <c r="AU181" i="7"/>
  <c r="AU174" i="7"/>
  <c r="AU179" i="7"/>
  <c r="AU168" i="7"/>
  <c r="AU169" i="7"/>
  <c r="AU184" i="7"/>
  <c r="AU167" i="7"/>
  <c r="AU170" i="7"/>
  <c r="AU183" i="7"/>
  <c r="AU186" i="7"/>
  <c r="AU164" i="7"/>
  <c r="AU173" i="7"/>
  <c r="AU180" i="7"/>
  <c r="AU187" i="7"/>
  <c r="AU185" i="7"/>
  <c r="AU189" i="7"/>
  <c r="AU190" i="7"/>
  <c r="AU191" i="7"/>
  <c r="AU192" i="7"/>
  <c r="AU43" i="7"/>
  <c r="AV1" i="7"/>
  <c r="U43" i="4"/>
  <c r="V42" i="4"/>
  <c r="AV5" i="7" l="1"/>
  <c r="AV4" i="7"/>
  <c r="AV2" i="7"/>
  <c r="AV3" i="7"/>
  <c r="AV15" i="7"/>
  <c r="AV10" i="7"/>
  <c r="AV14" i="7"/>
  <c r="AV6" i="7"/>
  <c r="AV13" i="7"/>
  <c r="AV11" i="7"/>
  <c r="AV8" i="7"/>
  <c r="AV9" i="7"/>
  <c r="AV16" i="7"/>
  <c r="AV19" i="7"/>
  <c r="AV23" i="7"/>
  <c r="AV30" i="7"/>
  <c r="AV7" i="7"/>
  <c r="AV12" i="7"/>
  <c r="AV22" i="7"/>
  <c r="AV31" i="7"/>
  <c r="AV21" i="7"/>
  <c r="AV25" i="7"/>
  <c r="AV28" i="7"/>
  <c r="AV34" i="7"/>
  <c r="AV35" i="7"/>
  <c r="AV20" i="7"/>
  <c r="AV26" i="7"/>
  <c r="AV32" i="7"/>
  <c r="AV18" i="7"/>
  <c r="AV27" i="7"/>
  <c r="AV42" i="7"/>
  <c r="AV43" i="7"/>
  <c r="AV36" i="7"/>
  <c r="AV37" i="7"/>
  <c r="AV38" i="7"/>
  <c r="AV17" i="7"/>
  <c r="AV24" i="7"/>
  <c r="AV41" i="7"/>
  <c r="AV29" i="7"/>
  <c r="AV33" i="7"/>
  <c r="AV39" i="7"/>
  <c r="AV40" i="7"/>
  <c r="AV106" i="7"/>
  <c r="AV111" i="7"/>
  <c r="AV109" i="7"/>
  <c r="AV107" i="7"/>
  <c r="AV110" i="7"/>
  <c r="AV112" i="7"/>
  <c r="AV113" i="7"/>
  <c r="AV121" i="7"/>
  <c r="AV127" i="7"/>
  <c r="AV116" i="7"/>
  <c r="AV124" i="7"/>
  <c r="AV108" i="7"/>
  <c r="AV119" i="7"/>
  <c r="AV126" i="7"/>
  <c r="AV131" i="7"/>
  <c r="AV114" i="7"/>
  <c r="AV122" i="7"/>
  <c r="AV117" i="7"/>
  <c r="AV120" i="7"/>
  <c r="AV125" i="7"/>
  <c r="AV115" i="7"/>
  <c r="AV123" i="7"/>
  <c r="AV118" i="7"/>
  <c r="AV128" i="7"/>
  <c r="AV129" i="7"/>
  <c r="AV133" i="7"/>
  <c r="AV140" i="7"/>
  <c r="AV149" i="7"/>
  <c r="AV130" i="7"/>
  <c r="AV142" i="7"/>
  <c r="AV147" i="7"/>
  <c r="AV136" i="7"/>
  <c r="AV137" i="7"/>
  <c r="AV135" i="7"/>
  <c r="AV138" i="7"/>
  <c r="AV141" i="7"/>
  <c r="AV148" i="7"/>
  <c r="AV134" i="7"/>
  <c r="AV139" i="7"/>
  <c r="AV132" i="7"/>
  <c r="AV144" i="7"/>
  <c r="AV145" i="7"/>
  <c r="AV143" i="7"/>
  <c r="AV146" i="7"/>
  <c r="AV157" i="7"/>
  <c r="AV155" i="7"/>
  <c r="AV160" i="7"/>
  <c r="AV161" i="7"/>
  <c r="AV159" i="7"/>
  <c r="AV162" i="7"/>
  <c r="AV156" i="7"/>
  <c r="AV150" i="7"/>
  <c r="AV158" i="7"/>
  <c r="AV163" i="7"/>
  <c r="AV152" i="7"/>
  <c r="AV153" i="7"/>
  <c r="AV151" i="7"/>
  <c r="AV154" i="7"/>
  <c r="AV164" i="7"/>
  <c r="AV173" i="7"/>
  <c r="AV180" i="7"/>
  <c r="AV187" i="7"/>
  <c r="AV166" i="7"/>
  <c r="AV171" i="7"/>
  <c r="AV182" i="7"/>
  <c r="AV176" i="7"/>
  <c r="AV177" i="7"/>
  <c r="AV175" i="7"/>
  <c r="AV178" i="7"/>
  <c r="AV165" i="7"/>
  <c r="AV172" i="7"/>
  <c r="AV181" i="7"/>
  <c r="AV174" i="7"/>
  <c r="AV179" i="7"/>
  <c r="AV168" i="7"/>
  <c r="AV169" i="7"/>
  <c r="AV184" i="7"/>
  <c r="AV185" i="7"/>
  <c r="AV167" i="7"/>
  <c r="AV170" i="7"/>
  <c r="AV183" i="7"/>
  <c r="AV186" i="7"/>
  <c r="AV188" i="7"/>
  <c r="AV189" i="7"/>
  <c r="AV190" i="7"/>
  <c r="AV191" i="7"/>
  <c r="AV192" i="7"/>
  <c r="AV44" i="7"/>
  <c r="AW1" i="7"/>
  <c r="U44" i="4"/>
  <c r="V43" i="4"/>
  <c r="AW6" i="7" l="1"/>
  <c r="AW5" i="7"/>
  <c r="AW4" i="7"/>
  <c r="AW8" i="7"/>
  <c r="AW3" i="7"/>
  <c r="AW7" i="7"/>
  <c r="AW13" i="7"/>
  <c r="AW16" i="7"/>
  <c r="AW21" i="7"/>
  <c r="AW9" i="7"/>
  <c r="AW10" i="7"/>
  <c r="AW11" i="7"/>
  <c r="AW32" i="7"/>
  <c r="AW2" i="7"/>
  <c r="AW12" i="7"/>
  <c r="AW15" i="7"/>
  <c r="AW17" i="7"/>
  <c r="AW24" i="7"/>
  <c r="AW29" i="7"/>
  <c r="AW14" i="7"/>
  <c r="AW25" i="7"/>
  <c r="AW19" i="7"/>
  <c r="AW23" i="7"/>
  <c r="AW33" i="7"/>
  <c r="AW36" i="7"/>
  <c r="AW22" i="7"/>
  <c r="AW37" i="7"/>
  <c r="AW38" i="7"/>
  <c r="AW28" i="7"/>
  <c r="AW34" i="7"/>
  <c r="AW41" i="7"/>
  <c r="AW44" i="7"/>
  <c r="AW18" i="7"/>
  <c r="AW43" i="7"/>
  <c r="AW27" i="7"/>
  <c r="AW39" i="7"/>
  <c r="AW42" i="7"/>
  <c r="AW35" i="7"/>
  <c r="AW30" i="7"/>
  <c r="AW26" i="7"/>
  <c r="AW40" i="7"/>
  <c r="AW20" i="7"/>
  <c r="AW31" i="7"/>
  <c r="AW108" i="7"/>
  <c r="AW111" i="7"/>
  <c r="AW107" i="7"/>
  <c r="AW110" i="7"/>
  <c r="AW118" i="7"/>
  <c r="AW109" i="7"/>
  <c r="AW112" i="7"/>
  <c r="AW113" i="7"/>
  <c r="AW121" i="7"/>
  <c r="AW127" i="7"/>
  <c r="AW130" i="7"/>
  <c r="AW116" i="7"/>
  <c r="AW124" i="7"/>
  <c r="AW119" i="7"/>
  <c r="AW126" i="7"/>
  <c r="AW131" i="7"/>
  <c r="AW114" i="7"/>
  <c r="AW122" i="7"/>
  <c r="AW117" i="7"/>
  <c r="AW120" i="7"/>
  <c r="AW125" i="7"/>
  <c r="AW115" i="7"/>
  <c r="AW123" i="7"/>
  <c r="AW143" i="7"/>
  <c r="AW146" i="7"/>
  <c r="AW128" i="7"/>
  <c r="AW129" i="7"/>
  <c r="AW133" i="7"/>
  <c r="AW140" i="7"/>
  <c r="AW149" i="7"/>
  <c r="AW142" i="7"/>
  <c r="AW147" i="7"/>
  <c r="AW136" i="7"/>
  <c r="AW137" i="7"/>
  <c r="AW135" i="7"/>
  <c r="AW138" i="7"/>
  <c r="AW141" i="7"/>
  <c r="AW134" i="7"/>
  <c r="AW139" i="7"/>
  <c r="AW132" i="7"/>
  <c r="AW144" i="7"/>
  <c r="AW145" i="7"/>
  <c r="AW151" i="7"/>
  <c r="AW154" i="7"/>
  <c r="AW157" i="7"/>
  <c r="AW155" i="7"/>
  <c r="AW160" i="7"/>
  <c r="AW161" i="7"/>
  <c r="AW159" i="7"/>
  <c r="AW162" i="7"/>
  <c r="AW148" i="7"/>
  <c r="AW156" i="7"/>
  <c r="AW150" i="7"/>
  <c r="AW158" i="7"/>
  <c r="AW163" i="7"/>
  <c r="AW152" i="7"/>
  <c r="AW153" i="7"/>
  <c r="AW167" i="7"/>
  <c r="AW170" i="7"/>
  <c r="AW183" i="7"/>
  <c r="AW186" i="7"/>
  <c r="AW164" i="7"/>
  <c r="AW173" i="7"/>
  <c r="AW180" i="7"/>
  <c r="AW187" i="7"/>
  <c r="AW166" i="7"/>
  <c r="AW171" i="7"/>
  <c r="AW182" i="7"/>
  <c r="AW176" i="7"/>
  <c r="AW177" i="7"/>
  <c r="AW175" i="7"/>
  <c r="AW178" i="7"/>
  <c r="AW165" i="7"/>
  <c r="AW172" i="7"/>
  <c r="AW181" i="7"/>
  <c r="AW174" i="7"/>
  <c r="AW179" i="7"/>
  <c r="AW168" i="7"/>
  <c r="AW169" i="7"/>
  <c r="AW184" i="7"/>
  <c r="AW185" i="7"/>
  <c r="AW192" i="7"/>
  <c r="AW188" i="7"/>
  <c r="AW189" i="7"/>
  <c r="AW190" i="7"/>
  <c r="AW191" i="7"/>
  <c r="AW45" i="7"/>
  <c r="AX1" i="7"/>
  <c r="U45" i="4"/>
  <c r="V44" i="4"/>
  <c r="AX5" i="7" l="1"/>
  <c r="AX7" i="7"/>
  <c r="AX10" i="7"/>
  <c r="AX9" i="7"/>
  <c r="AX2" i="7"/>
  <c r="AX11" i="7"/>
  <c r="AX15" i="7"/>
  <c r="AX16" i="7"/>
  <c r="AX17" i="7"/>
  <c r="AX3" i="7"/>
  <c r="AX8" i="7"/>
  <c r="AX18" i="7"/>
  <c r="AX19" i="7"/>
  <c r="AX12" i="7"/>
  <c r="AX14" i="7"/>
  <c r="AX26" i="7"/>
  <c r="AX27" i="7"/>
  <c r="AX4" i="7"/>
  <c r="AX13" i="7"/>
  <c r="AX6" i="7"/>
  <c r="AX21" i="7"/>
  <c r="AX38" i="7"/>
  <c r="AX20" i="7"/>
  <c r="AX24" i="7"/>
  <c r="AX29" i="7"/>
  <c r="AX23" i="7"/>
  <c r="AX25" i="7"/>
  <c r="AX31" i="7"/>
  <c r="AX36" i="7"/>
  <c r="AX39" i="7"/>
  <c r="AX30" i="7"/>
  <c r="AX22" i="7"/>
  <c r="AX34" i="7"/>
  <c r="AX35" i="7"/>
  <c r="AX41" i="7"/>
  <c r="AX33" i="7"/>
  <c r="AX44" i="7"/>
  <c r="AX28" i="7"/>
  <c r="AX37" i="7"/>
  <c r="AX42" i="7"/>
  <c r="AX32" i="7"/>
  <c r="AX45" i="7"/>
  <c r="AX40" i="7"/>
  <c r="AX43" i="7"/>
  <c r="AX108" i="7"/>
  <c r="AX111" i="7"/>
  <c r="AX109" i="7"/>
  <c r="AX115" i="7"/>
  <c r="AX123" i="7"/>
  <c r="AX118" i="7"/>
  <c r="AX128" i="7"/>
  <c r="AX129" i="7"/>
  <c r="AX110" i="7"/>
  <c r="AX112" i="7"/>
  <c r="AX113" i="7"/>
  <c r="AX121" i="7"/>
  <c r="AX127" i="7"/>
  <c r="AX130" i="7"/>
  <c r="AX116" i="7"/>
  <c r="AX124" i="7"/>
  <c r="AX119" i="7"/>
  <c r="AX114" i="7"/>
  <c r="AX122" i="7"/>
  <c r="AX117" i="7"/>
  <c r="AX120" i="7"/>
  <c r="AX125" i="7"/>
  <c r="AX132" i="7"/>
  <c r="AX126" i="7"/>
  <c r="AX144" i="7"/>
  <c r="AX145" i="7"/>
  <c r="AX143" i="7"/>
  <c r="AX146" i="7"/>
  <c r="AX133" i="7"/>
  <c r="AX140" i="7"/>
  <c r="AX131" i="7"/>
  <c r="AX142" i="7"/>
  <c r="AX147" i="7"/>
  <c r="AX136" i="7"/>
  <c r="AX137" i="7"/>
  <c r="AX135" i="7"/>
  <c r="AX138" i="7"/>
  <c r="AX141" i="7"/>
  <c r="AX134" i="7"/>
  <c r="AX139" i="7"/>
  <c r="AX152" i="7"/>
  <c r="AX153" i="7"/>
  <c r="AX149" i="7"/>
  <c r="AX151" i="7"/>
  <c r="AX154" i="7"/>
  <c r="AX157" i="7"/>
  <c r="AX155" i="7"/>
  <c r="AX160" i="7"/>
  <c r="AX161" i="7"/>
  <c r="AX159" i="7"/>
  <c r="AX162" i="7"/>
  <c r="AX148" i="7"/>
  <c r="AX156" i="7"/>
  <c r="AX150" i="7"/>
  <c r="AX158" i="7"/>
  <c r="AX163" i="7"/>
  <c r="AX168" i="7"/>
  <c r="AX169" i="7"/>
  <c r="AX184" i="7"/>
  <c r="AX185" i="7"/>
  <c r="AX167" i="7"/>
  <c r="AX170" i="7"/>
  <c r="AX183" i="7"/>
  <c r="AX186" i="7"/>
  <c r="AX164" i="7"/>
  <c r="AX173" i="7"/>
  <c r="AX180" i="7"/>
  <c r="AX187" i="7"/>
  <c r="AX166" i="7"/>
  <c r="AX171" i="7"/>
  <c r="AX182" i="7"/>
  <c r="AX176" i="7"/>
  <c r="AX177" i="7"/>
  <c r="AX175" i="7"/>
  <c r="AX178" i="7"/>
  <c r="AX165" i="7"/>
  <c r="AX172" i="7"/>
  <c r="AX181" i="7"/>
  <c r="AX174" i="7"/>
  <c r="AX179" i="7"/>
  <c r="AX191" i="7"/>
  <c r="AX192" i="7"/>
  <c r="AX188" i="7"/>
  <c r="AX189" i="7"/>
  <c r="AX190" i="7"/>
  <c r="AX46" i="7"/>
  <c r="AY1" i="7"/>
  <c r="U46" i="4"/>
  <c r="V45" i="4"/>
  <c r="AY2" i="7" l="1"/>
  <c r="AY3" i="7"/>
  <c r="AY6" i="7"/>
  <c r="AY9" i="7"/>
  <c r="AY5" i="7"/>
  <c r="AY17" i="7"/>
  <c r="AY12" i="7"/>
  <c r="AY11" i="7"/>
  <c r="AY14" i="7"/>
  <c r="AY20" i="7"/>
  <c r="AY15" i="7"/>
  <c r="AY8" i="7"/>
  <c r="AY10" i="7"/>
  <c r="AY25" i="7"/>
  <c r="AY28" i="7"/>
  <c r="AY7" i="7"/>
  <c r="AY4" i="7"/>
  <c r="AY13" i="7"/>
  <c r="AY18" i="7"/>
  <c r="AY21" i="7"/>
  <c r="AY24" i="7"/>
  <c r="AY22" i="7"/>
  <c r="AY31" i="7"/>
  <c r="AY32" i="7"/>
  <c r="AY37" i="7"/>
  <c r="AY27" i="7"/>
  <c r="AY26" i="7"/>
  <c r="AY29" i="7"/>
  <c r="AY35" i="7"/>
  <c r="AY19" i="7"/>
  <c r="AY40" i="7"/>
  <c r="AY45" i="7"/>
  <c r="AY16" i="7"/>
  <c r="AY30" i="7"/>
  <c r="AY34" i="7"/>
  <c r="AY23" i="7"/>
  <c r="AY36" i="7"/>
  <c r="AY38" i="7"/>
  <c r="AY42" i="7"/>
  <c r="AY44" i="7"/>
  <c r="AY33" i="7"/>
  <c r="AY43" i="7"/>
  <c r="AY46" i="7"/>
  <c r="AY41" i="7"/>
  <c r="AY39" i="7"/>
  <c r="AY110" i="7"/>
  <c r="AY109" i="7"/>
  <c r="AY112" i="7"/>
  <c r="AY111" i="7"/>
  <c r="AY120" i="7"/>
  <c r="AY125" i="7"/>
  <c r="AY115" i="7"/>
  <c r="AY123" i="7"/>
  <c r="AY118" i="7"/>
  <c r="AY128" i="7"/>
  <c r="AY129" i="7"/>
  <c r="AY113" i="7"/>
  <c r="AY121" i="7"/>
  <c r="AY127" i="7"/>
  <c r="AY130" i="7"/>
  <c r="AY116" i="7"/>
  <c r="AY124" i="7"/>
  <c r="AY119" i="7"/>
  <c r="AY126" i="7"/>
  <c r="AY114" i="7"/>
  <c r="AY122" i="7"/>
  <c r="AY117" i="7"/>
  <c r="AY132" i="7"/>
  <c r="AY134" i="7"/>
  <c r="AY139" i="7"/>
  <c r="AY150" i="7"/>
  <c r="AY144" i="7"/>
  <c r="AY145" i="7"/>
  <c r="AY143" i="7"/>
  <c r="AY146" i="7"/>
  <c r="AY133" i="7"/>
  <c r="AY140" i="7"/>
  <c r="AY131" i="7"/>
  <c r="AY142" i="7"/>
  <c r="AY147" i="7"/>
  <c r="AY136" i="7"/>
  <c r="AY137" i="7"/>
  <c r="AY135" i="7"/>
  <c r="AY138" i="7"/>
  <c r="AY141" i="7"/>
  <c r="AY148" i="7"/>
  <c r="AY158" i="7"/>
  <c r="AY163" i="7"/>
  <c r="AY152" i="7"/>
  <c r="AY153" i="7"/>
  <c r="AY149" i="7"/>
  <c r="AY151" i="7"/>
  <c r="AY154" i="7"/>
  <c r="AY157" i="7"/>
  <c r="AY155" i="7"/>
  <c r="AY160" i="7"/>
  <c r="AY161" i="7"/>
  <c r="AY159" i="7"/>
  <c r="AY162" i="7"/>
  <c r="AY156" i="7"/>
  <c r="AY174" i="7"/>
  <c r="AY179" i="7"/>
  <c r="AY168" i="7"/>
  <c r="AY169" i="7"/>
  <c r="AY184" i="7"/>
  <c r="AY185" i="7"/>
  <c r="AY167" i="7"/>
  <c r="AY170" i="7"/>
  <c r="AY183" i="7"/>
  <c r="AY186" i="7"/>
  <c r="AY164" i="7"/>
  <c r="AY173" i="7"/>
  <c r="AY180" i="7"/>
  <c r="AY187" i="7"/>
  <c r="AY166" i="7"/>
  <c r="AY171" i="7"/>
  <c r="AY182" i="7"/>
  <c r="AY176" i="7"/>
  <c r="AY177" i="7"/>
  <c r="AY175" i="7"/>
  <c r="AY178" i="7"/>
  <c r="AY165" i="7"/>
  <c r="AY172" i="7"/>
  <c r="AY181" i="7"/>
  <c r="AY190" i="7"/>
  <c r="AY191" i="7"/>
  <c r="AY192" i="7"/>
  <c r="AY188" i="7"/>
  <c r="AY189" i="7"/>
  <c r="AY47" i="7"/>
  <c r="AZ1" i="7"/>
  <c r="U47" i="4"/>
  <c r="V46" i="4"/>
  <c r="AZ4" i="7" l="1"/>
  <c r="AZ6" i="7"/>
  <c r="AZ14" i="7"/>
  <c r="AZ8" i="7"/>
  <c r="AZ15" i="7"/>
  <c r="AZ2" i="7"/>
  <c r="AZ7" i="7"/>
  <c r="AZ5" i="7"/>
  <c r="AZ12" i="7"/>
  <c r="AZ11" i="7"/>
  <c r="AZ9" i="7"/>
  <c r="AZ20" i="7"/>
  <c r="AZ22" i="7"/>
  <c r="AZ31" i="7"/>
  <c r="AZ10" i="7"/>
  <c r="AZ3" i="7"/>
  <c r="AZ13" i="7"/>
  <c r="AZ23" i="7"/>
  <c r="AZ30" i="7"/>
  <c r="AZ16" i="7"/>
  <c r="AZ17" i="7"/>
  <c r="AZ18" i="7"/>
  <c r="AZ26" i="7"/>
  <c r="AZ27" i="7"/>
  <c r="AZ34" i="7"/>
  <c r="AZ35" i="7"/>
  <c r="AZ42" i="7"/>
  <c r="AZ43" i="7"/>
  <c r="AZ21" i="7"/>
  <c r="AZ24" i="7"/>
  <c r="AZ28" i="7"/>
  <c r="AZ32" i="7"/>
  <c r="AZ33" i="7"/>
  <c r="AZ25" i="7"/>
  <c r="AZ39" i="7"/>
  <c r="AZ29" i="7"/>
  <c r="AZ36" i="7"/>
  <c r="AZ37" i="7"/>
  <c r="AZ38" i="7"/>
  <c r="AZ40" i="7"/>
  <c r="AZ19" i="7"/>
  <c r="AZ41" i="7"/>
  <c r="AZ45" i="7"/>
  <c r="AZ44" i="7"/>
  <c r="AZ46" i="7"/>
  <c r="AZ47" i="7"/>
  <c r="AZ110" i="7"/>
  <c r="AZ117" i="7"/>
  <c r="AZ111" i="7"/>
  <c r="AZ120" i="7"/>
  <c r="AZ125" i="7"/>
  <c r="AZ132" i="7"/>
  <c r="AZ115" i="7"/>
  <c r="AZ123" i="7"/>
  <c r="AZ112" i="7"/>
  <c r="AZ118" i="7"/>
  <c r="AZ128" i="7"/>
  <c r="AZ129" i="7"/>
  <c r="AZ113" i="7"/>
  <c r="AZ121" i="7"/>
  <c r="AZ116" i="7"/>
  <c r="AZ124" i="7"/>
  <c r="AZ119" i="7"/>
  <c r="AZ126" i="7"/>
  <c r="AZ131" i="7"/>
  <c r="AZ114" i="7"/>
  <c r="AZ122" i="7"/>
  <c r="AZ127" i="7"/>
  <c r="AZ141" i="7"/>
  <c r="AZ148" i="7"/>
  <c r="AZ134" i="7"/>
  <c r="AZ139" i="7"/>
  <c r="AZ150" i="7"/>
  <c r="AZ130" i="7"/>
  <c r="AZ144" i="7"/>
  <c r="AZ145" i="7"/>
  <c r="AZ143" i="7"/>
  <c r="AZ146" i="7"/>
  <c r="AZ133" i="7"/>
  <c r="AZ140" i="7"/>
  <c r="AZ149" i="7"/>
  <c r="AZ142" i="7"/>
  <c r="AZ136" i="7"/>
  <c r="AZ137" i="7"/>
  <c r="AZ135" i="7"/>
  <c r="AZ138" i="7"/>
  <c r="AZ156" i="7"/>
  <c r="AZ158" i="7"/>
  <c r="AZ163" i="7"/>
  <c r="AZ152" i="7"/>
  <c r="AZ153" i="7"/>
  <c r="AZ151" i="7"/>
  <c r="AZ154" i="7"/>
  <c r="AZ157" i="7"/>
  <c r="AZ155" i="7"/>
  <c r="AZ160" i="7"/>
  <c r="AZ161" i="7"/>
  <c r="AZ147" i="7"/>
  <c r="AZ159" i="7"/>
  <c r="AZ162" i="7"/>
  <c r="AZ165" i="7"/>
  <c r="AZ172" i="7"/>
  <c r="AZ181" i="7"/>
  <c r="AZ174" i="7"/>
  <c r="AZ179" i="7"/>
  <c r="AZ168" i="7"/>
  <c r="AZ169" i="7"/>
  <c r="AZ184" i="7"/>
  <c r="AZ185" i="7"/>
  <c r="AZ167" i="7"/>
  <c r="AZ170" i="7"/>
  <c r="AZ183" i="7"/>
  <c r="AZ186" i="7"/>
  <c r="AZ164" i="7"/>
  <c r="AZ173" i="7"/>
  <c r="AZ180" i="7"/>
  <c r="AZ187" i="7"/>
  <c r="AZ166" i="7"/>
  <c r="AZ171" i="7"/>
  <c r="AZ182" i="7"/>
  <c r="AZ176" i="7"/>
  <c r="AZ177" i="7"/>
  <c r="AZ175" i="7"/>
  <c r="AZ178" i="7"/>
  <c r="AZ189" i="7"/>
  <c r="AZ190" i="7"/>
  <c r="AZ191" i="7"/>
  <c r="AZ192" i="7"/>
  <c r="AZ188" i="7"/>
  <c r="AZ48" i="7"/>
  <c r="BA1" i="7"/>
  <c r="U48" i="4"/>
  <c r="V47" i="4"/>
  <c r="BA7" i="7" l="1"/>
  <c r="BA2" i="7"/>
  <c r="BA3" i="7"/>
  <c r="BA6" i="7"/>
  <c r="BA8" i="7"/>
  <c r="BA10" i="7"/>
  <c r="BA16" i="7"/>
  <c r="BA13" i="7"/>
  <c r="BA4" i="7"/>
  <c r="BA21" i="7"/>
  <c r="BA12" i="7"/>
  <c r="BA15" i="7"/>
  <c r="BA11" i="7"/>
  <c r="BA24" i="7"/>
  <c r="BA29" i="7"/>
  <c r="BA9" i="7"/>
  <c r="BA14" i="7"/>
  <c r="BA5" i="7"/>
  <c r="BA19" i="7"/>
  <c r="BA32" i="7"/>
  <c r="BA20" i="7"/>
  <c r="BA25" i="7"/>
  <c r="BA28" i="7"/>
  <c r="BA33" i="7"/>
  <c r="BA36" i="7"/>
  <c r="BA17" i="7"/>
  <c r="BA18" i="7"/>
  <c r="BA22" i="7"/>
  <c r="BA23" i="7"/>
  <c r="BA30" i="7"/>
  <c r="BA41" i="7"/>
  <c r="BA44" i="7"/>
  <c r="BA31" i="7"/>
  <c r="BA34" i="7"/>
  <c r="BA26" i="7"/>
  <c r="BA35" i="7"/>
  <c r="BA39" i="7"/>
  <c r="BA46" i="7"/>
  <c r="BA37" i="7"/>
  <c r="BA38" i="7"/>
  <c r="BA27" i="7"/>
  <c r="BA42" i="7"/>
  <c r="BA40" i="7"/>
  <c r="BA45" i="7"/>
  <c r="BA43" i="7"/>
  <c r="BA48" i="7"/>
  <c r="BA47" i="7"/>
  <c r="BA112" i="7"/>
  <c r="BA114" i="7"/>
  <c r="BA122" i="7"/>
  <c r="BA117" i="7"/>
  <c r="BA111" i="7"/>
  <c r="BA120" i="7"/>
  <c r="BA125" i="7"/>
  <c r="BA115" i="7"/>
  <c r="BA123" i="7"/>
  <c r="BA118" i="7"/>
  <c r="BA113" i="7"/>
  <c r="BA121" i="7"/>
  <c r="BA127" i="7"/>
  <c r="BA130" i="7"/>
  <c r="BA116" i="7"/>
  <c r="BA124" i="7"/>
  <c r="BA119" i="7"/>
  <c r="BA126" i="7"/>
  <c r="BA131" i="7"/>
  <c r="BA135" i="7"/>
  <c r="BA138" i="7"/>
  <c r="BA132" i="7"/>
  <c r="BA141" i="7"/>
  <c r="BA148" i="7"/>
  <c r="BA128" i="7"/>
  <c r="BA129" i="7"/>
  <c r="BA134" i="7"/>
  <c r="BA139" i="7"/>
  <c r="BA144" i="7"/>
  <c r="BA145" i="7"/>
  <c r="BA143" i="7"/>
  <c r="BA146" i="7"/>
  <c r="BA133" i="7"/>
  <c r="BA140" i="7"/>
  <c r="BA142" i="7"/>
  <c r="BA147" i="7"/>
  <c r="BA136" i="7"/>
  <c r="BA137" i="7"/>
  <c r="BA150" i="7"/>
  <c r="BA159" i="7"/>
  <c r="BA162" i="7"/>
  <c r="BA156" i="7"/>
  <c r="BA158" i="7"/>
  <c r="BA163" i="7"/>
  <c r="BA149" i="7"/>
  <c r="BA152" i="7"/>
  <c r="BA153" i="7"/>
  <c r="BA151" i="7"/>
  <c r="BA154" i="7"/>
  <c r="BA157" i="7"/>
  <c r="BA155" i="7"/>
  <c r="BA160" i="7"/>
  <c r="BA161" i="7"/>
  <c r="BA175" i="7"/>
  <c r="BA178" i="7"/>
  <c r="BA165" i="7"/>
  <c r="BA172" i="7"/>
  <c r="BA181" i="7"/>
  <c r="BA174" i="7"/>
  <c r="BA179" i="7"/>
  <c r="BA168" i="7"/>
  <c r="BA169" i="7"/>
  <c r="BA184" i="7"/>
  <c r="BA185" i="7"/>
  <c r="BA167" i="7"/>
  <c r="BA170" i="7"/>
  <c r="BA183" i="7"/>
  <c r="BA186" i="7"/>
  <c r="BA164" i="7"/>
  <c r="BA173" i="7"/>
  <c r="BA180" i="7"/>
  <c r="BA166" i="7"/>
  <c r="BA171" i="7"/>
  <c r="BA182" i="7"/>
  <c r="BA176" i="7"/>
  <c r="BA177" i="7"/>
  <c r="BA187" i="7"/>
  <c r="BA188" i="7"/>
  <c r="BA189" i="7"/>
  <c r="BA190" i="7"/>
  <c r="BA191" i="7"/>
  <c r="BA192" i="7"/>
  <c r="BA49" i="7"/>
  <c r="BB1" i="7"/>
  <c r="V48" i="4"/>
  <c r="U49" i="4"/>
  <c r="BB5" i="7" l="1"/>
  <c r="BB4" i="7"/>
  <c r="BB2" i="7"/>
  <c r="BB3" i="7"/>
  <c r="BB11" i="7"/>
  <c r="BB13" i="7"/>
  <c r="BB18" i="7"/>
  <c r="BB19" i="7"/>
  <c r="BB6" i="7"/>
  <c r="BB12" i="7"/>
  <c r="BB8" i="7"/>
  <c r="BB9" i="7"/>
  <c r="BB10" i="7"/>
  <c r="BB7" i="7"/>
  <c r="BB26" i="7"/>
  <c r="BB27" i="7"/>
  <c r="BB23" i="7"/>
  <c r="BB16" i="7"/>
  <c r="BB25" i="7"/>
  <c r="BB38" i="7"/>
  <c r="BB17" i="7"/>
  <c r="BB30" i="7"/>
  <c r="BB14" i="7"/>
  <c r="BB20" i="7"/>
  <c r="BB34" i="7"/>
  <c r="BB22" i="7"/>
  <c r="BB29" i="7"/>
  <c r="BB31" i="7"/>
  <c r="BB37" i="7"/>
  <c r="BB39" i="7"/>
  <c r="BB33" i="7"/>
  <c r="BB28" i="7"/>
  <c r="BB32" i="7"/>
  <c r="BB42" i="7"/>
  <c r="BB46" i="7"/>
  <c r="BB35" i="7"/>
  <c r="BB21" i="7"/>
  <c r="BB24" i="7"/>
  <c r="BB43" i="7"/>
  <c r="BB47" i="7"/>
  <c r="BB15" i="7"/>
  <c r="BB36" i="7"/>
  <c r="BB48" i="7"/>
  <c r="BB44" i="7"/>
  <c r="BB41" i="7"/>
  <c r="BB45" i="7"/>
  <c r="BB49" i="7"/>
  <c r="BB40" i="7"/>
  <c r="BB119" i="7"/>
  <c r="BB126" i="7"/>
  <c r="BB114" i="7"/>
  <c r="BB122" i="7"/>
  <c r="BB117" i="7"/>
  <c r="BB120" i="7"/>
  <c r="BB125" i="7"/>
  <c r="BB112" i="7"/>
  <c r="BB115" i="7"/>
  <c r="BB123" i="7"/>
  <c r="BB118" i="7"/>
  <c r="BB128" i="7"/>
  <c r="BB129" i="7"/>
  <c r="BB113" i="7"/>
  <c r="BB121" i="7"/>
  <c r="BB127" i="7"/>
  <c r="BB130" i="7"/>
  <c r="BB116" i="7"/>
  <c r="BB124" i="7"/>
  <c r="BB136" i="7"/>
  <c r="BB137" i="7"/>
  <c r="BB135" i="7"/>
  <c r="BB138" i="7"/>
  <c r="BB132" i="7"/>
  <c r="BB141" i="7"/>
  <c r="BB148" i="7"/>
  <c r="BB134" i="7"/>
  <c r="BB139" i="7"/>
  <c r="BB144" i="7"/>
  <c r="BB145" i="7"/>
  <c r="BB131" i="7"/>
  <c r="BB143" i="7"/>
  <c r="BB146" i="7"/>
  <c r="BB133" i="7"/>
  <c r="BB140" i="7"/>
  <c r="BB142" i="7"/>
  <c r="BB147" i="7"/>
  <c r="BB160" i="7"/>
  <c r="BB161" i="7"/>
  <c r="BB150" i="7"/>
  <c r="BB159" i="7"/>
  <c r="BB162" i="7"/>
  <c r="BB156" i="7"/>
  <c r="BB158" i="7"/>
  <c r="BB163" i="7"/>
  <c r="BB149" i="7"/>
  <c r="BB152" i="7"/>
  <c r="BB153" i="7"/>
  <c r="BB151" i="7"/>
  <c r="BB154" i="7"/>
  <c r="BB157" i="7"/>
  <c r="BB155" i="7"/>
  <c r="BB176" i="7"/>
  <c r="BB177" i="7"/>
  <c r="BB175" i="7"/>
  <c r="BB178" i="7"/>
  <c r="BB165" i="7"/>
  <c r="BB172" i="7"/>
  <c r="BB181" i="7"/>
  <c r="BB174" i="7"/>
  <c r="BB179" i="7"/>
  <c r="BB168" i="7"/>
  <c r="BB169" i="7"/>
  <c r="BB184" i="7"/>
  <c r="BB185" i="7"/>
  <c r="BB167" i="7"/>
  <c r="BB170" i="7"/>
  <c r="BB183" i="7"/>
  <c r="BB164" i="7"/>
  <c r="BB173" i="7"/>
  <c r="BB180" i="7"/>
  <c r="BB166" i="7"/>
  <c r="BB171" i="7"/>
  <c r="BB182" i="7"/>
  <c r="BB186" i="7"/>
  <c r="BB187" i="7"/>
  <c r="BB188" i="7"/>
  <c r="BB189" i="7"/>
  <c r="BB190" i="7"/>
  <c r="BB191" i="7"/>
  <c r="BB192" i="7"/>
  <c r="BB50" i="7"/>
  <c r="BC1" i="7"/>
  <c r="U50" i="4"/>
  <c r="V49" i="4"/>
  <c r="BC4" i="7" l="1"/>
  <c r="BC2" i="7"/>
  <c r="BC3" i="7"/>
  <c r="BC7" i="7"/>
  <c r="BC9" i="7"/>
  <c r="BC6" i="7"/>
  <c r="BC12" i="7"/>
  <c r="BC5" i="7"/>
  <c r="BC17" i="7"/>
  <c r="BC10" i="7"/>
  <c r="BC20" i="7"/>
  <c r="BC15" i="7"/>
  <c r="BC16" i="7"/>
  <c r="BC13" i="7"/>
  <c r="BC11" i="7"/>
  <c r="BC8" i="7"/>
  <c r="BC14" i="7"/>
  <c r="BC25" i="7"/>
  <c r="BC28" i="7"/>
  <c r="BC21" i="7"/>
  <c r="BC24" i="7"/>
  <c r="BC29" i="7"/>
  <c r="BC37" i="7"/>
  <c r="BC19" i="7"/>
  <c r="BC18" i="7"/>
  <c r="BC32" i="7"/>
  <c r="BC23" i="7"/>
  <c r="BC27" i="7"/>
  <c r="BC40" i="7"/>
  <c r="BC26" i="7"/>
  <c r="BC36" i="7"/>
  <c r="BC38" i="7"/>
  <c r="BC39" i="7"/>
  <c r="BC44" i="7"/>
  <c r="BC48" i="7"/>
  <c r="BC41" i="7"/>
  <c r="BC45" i="7"/>
  <c r="BC22" i="7"/>
  <c r="BC31" i="7"/>
  <c r="BC33" i="7"/>
  <c r="BC34" i="7"/>
  <c r="BC43" i="7"/>
  <c r="BC35" i="7"/>
  <c r="BC30" i="7"/>
  <c r="BC47" i="7"/>
  <c r="BC49" i="7"/>
  <c r="BC42" i="7"/>
  <c r="BC50" i="7"/>
  <c r="BC46" i="7"/>
  <c r="BC116" i="7"/>
  <c r="BC124" i="7"/>
  <c r="BC119" i="7"/>
  <c r="BC126" i="7"/>
  <c r="BC131" i="7"/>
  <c r="BC114" i="7"/>
  <c r="BC122" i="7"/>
  <c r="BC117" i="7"/>
  <c r="BC120" i="7"/>
  <c r="BC115" i="7"/>
  <c r="BC123" i="7"/>
  <c r="BC118" i="7"/>
  <c r="BC128" i="7"/>
  <c r="BC129" i="7"/>
  <c r="BC113" i="7"/>
  <c r="BC121" i="7"/>
  <c r="BC127" i="7"/>
  <c r="BC130" i="7"/>
  <c r="BC142" i="7"/>
  <c r="BC147" i="7"/>
  <c r="BC125" i="7"/>
  <c r="BC136" i="7"/>
  <c r="BC137" i="7"/>
  <c r="BC135" i="7"/>
  <c r="BC138" i="7"/>
  <c r="BC132" i="7"/>
  <c r="BC141" i="7"/>
  <c r="BC148" i="7"/>
  <c r="BC134" i="7"/>
  <c r="BC139" i="7"/>
  <c r="BC144" i="7"/>
  <c r="BC145" i="7"/>
  <c r="BC143" i="7"/>
  <c r="BC146" i="7"/>
  <c r="BC133" i="7"/>
  <c r="BC140" i="7"/>
  <c r="BC155" i="7"/>
  <c r="BC160" i="7"/>
  <c r="BC161" i="7"/>
  <c r="BC150" i="7"/>
  <c r="BC159" i="7"/>
  <c r="BC162" i="7"/>
  <c r="BC156" i="7"/>
  <c r="BC158" i="7"/>
  <c r="BC163" i="7"/>
  <c r="BC149" i="7"/>
  <c r="BC152" i="7"/>
  <c r="BC153" i="7"/>
  <c r="BC151" i="7"/>
  <c r="BC154" i="7"/>
  <c r="BC157" i="7"/>
  <c r="BC166" i="7"/>
  <c r="BC171" i="7"/>
  <c r="BC182" i="7"/>
  <c r="BC176" i="7"/>
  <c r="BC177" i="7"/>
  <c r="BC175" i="7"/>
  <c r="BC178" i="7"/>
  <c r="BC165" i="7"/>
  <c r="BC172" i="7"/>
  <c r="BC181" i="7"/>
  <c r="BC174" i="7"/>
  <c r="BC179" i="7"/>
  <c r="BC168" i="7"/>
  <c r="BC169" i="7"/>
  <c r="BC184" i="7"/>
  <c r="BC167" i="7"/>
  <c r="BC170" i="7"/>
  <c r="BC183" i="7"/>
  <c r="BC186" i="7"/>
  <c r="BC164" i="7"/>
  <c r="BC173" i="7"/>
  <c r="BC180" i="7"/>
  <c r="BC187" i="7"/>
  <c r="BC185" i="7"/>
  <c r="BC188" i="7"/>
  <c r="BC189" i="7"/>
  <c r="BC190" i="7"/>
  <c r="BC191" i="7"/>
  <c r="BC192" i="7"/>
  <c r="BC51" i="7"/>
  <c r="BD1" i="7"/>
  <c r="U51" i="4"/>
  <c r="V50" i="4"/>
  <c r="BD5" i="7" l="1"/>
  <c r="BD4" i="7"/>
  <c r="BD3" i="7"/>
  <c r="BD2" i="7"/>
  <c r="BD15" i="7"/>
  <c r="BD7" i="7"/>
  <c r="BD9" i="7"/>
  <c r="BD14" i="7"/>
  <c r="BD8" i="7"/>
  <c r="BD11" i="7"/>
  <c r="BD17" i="7"/>
  <c r="BD6" i="7"/>
  <c r="BD13" i="7"/>
  <c r="BD12" i="7"/>
  <c r="BD18" i="7"/>
  <c r="BD21" i="7"/>
  <c r="BD23" i="7"/>
  <c r="BD30" i="7"/>
  <c r="BD10" i="7"/>
  <c r="BD16" i="7"/>
  <c r="BD22" i="7"/>
  <c r="BD31" i="7"/>
  <c r="BD19" i="7"/>
  <c r="BD32" i="7"/>
  <c r="BD24" i="7"/>
  <c r="BD34" i="7"/>
  <c r="BD35" i="7"/>
  <c r="BD28" i="7"/>
  <c r="BD25" i="7"/>
  <c r="BD42" i="7"/>
  <c r="BD43" i="7"/>
  <c r="BD20" i="7"/>
  <c r="BD27" i="7"/>
  <c r="BD33" i="7"/>
  <c r="BD36" i="7"/>
  <c r="BD37" i="7"/>
  <c r="BD38" i="7"/>
  <c r="BD50" i="7"/>
  <c r="BD40" i="7"/>
  <c r="BD45" i="7"/>
  <c r="BD39" i="7"/>
  <c r="BD46" i="7"/>
  <c r="BD26" i="7"/>
  <c r="BD29" i="7"/>
  <c r="BD44" i="7"/>
  <c r="BD41" i="7"/>
  <c r="BD51" i="7"/>
  <c r="BD47" i="7"/>
  <c r="BD48" i="7"/>
  <c r="BD49" i="7"/>
  <c r="BD121" i="7"/>
  <c r="BD127" i="7"/>
  <c r="BD116" i="7"/>
  <c r="BD124" i="7"/>
  <c r="BD119" i="7"/>
  <c r="BD126" i="7"/>
  <c r="BD131" i="7"/>
  <c r="BD114" i="7"/>
  <c r="BD122" i="7"/>
  <c r="BD117" i="7"/>
  <c r="BD120" i="7"/>
  <c r="BD125" i="7"/>
  <c r="BD115" i="7"/>
  <c r="BD123" i="7"/>
  <c r="BD118" i="7"/>
  <c r="BD128" i="7"/>
  <c r="BD129" i="7"/>
  <c r="BD133" i="7"/>
  <c r="BD140" i="7"/>
  <c r="BD149" i="7"/>
  <c r="BD142" i="7"/>
  <c r="BD147" i="7"/>
  <c r="BD136" i="7"/>
  <c r="BD137" i="7"/>
  <c r="BD130" i="7"/>
  <c r="BD135" i="7"/>
  <c r="BD138" i="7"/>
  <c r="BD132" i="7"/>
  <c r="BD141" i="7"/>
  <c r="BD148" i="7"/>
  <c r="BD134" i="7"/>
  <c r="BD139" i="7"/>
  <c r="BD144" i="7"/>
  <c r="BD145" i="7"/>
  <c r="BD143" i="7"/>
  <c r="BD146" i="7"/>
  <c r="BD157" i="7"/>
  <c r="BD155" i="7"/>
  <c r="BD160" i="7"/>
  <c r="BD161" i="7"/>
  <c r="BD150" i="7"/>
  <c r="BD159" i="7"/>
  <c r="BD162" i="7"/>
  <c r="BD156" i="7"/>
  <c r="BD158" i="7"/>
  <c r="BD163" i="7"/>
  <c r="BD152" i="7"/>
  <c r="BD153" i="7"/>
  <c r="BD151" i="7"/>
  <c r="BD154" i="7"/>
  <c r="BD164" i="7"/>
  <c r="BD173" i="7"/>
  <c r="BD180" i="7"/>
  <c r="BD187" i="7"/>
  <c r="BD166" i="7"/>
  <c r="BD171" i="7"/>
  <c r="BD182" i="7"/>
  <c r="BD176" i="7"/>
  <c r="BD177" i="7"/>
  <c r="BD175" i="7"/>
  <c r="BD178" i="7"/>
  <c r="BD165" i="7"/>
  <c r="BD172" i="7"/>
  <c r="BD181" i="7"/>
  <c r="BD174" i="7"/>
  <c r="BD179" i="7"/>
  <c r="BD168" i="7"/>
  <c r="BD169" i="7"/>
  <c r="BD184" i="7"/>
  <c r="BD185" i="7"/>
  <c r="BD167" i="7"/>
  <c r="BD170" i="7"/>
  <c r="BD183" i="7"/>
  <c r="BD186" i="7"/>
  <c r="BD188" i="7"/>
  <c r="BD189" i="7"/>
  <c r="BD190" i="7"/>
  <c r="BD191" i="7"/>
  <c r="BD192" i="7"/>
  <c r="BD52" i="7"/>
  <c r="BE1" i="7"/>
  <c r="U52" i="4"/>
  <c r="V51" i="4"/>
  <c r="BE6" i="7" l="1"/>
  <c r="BE5" i="7"/>
  <c r="BE4" i="7"/>
  <c r="BE8" i="7"/>
  <c r="BE13" i="7"/>
  <c r="BE10" i="7"/>
  <c r="BE16" i="7"/>
  <c r="BE9" i="7"/>
  <c r="BE12" i="7"/>
  <c r="BE21" i="7"/>
  <c r="BE2" i="7"/>
  <c r="BE14" i="7"/>
  <c r="BE15" i="7"/>
  <c r="BE17" i="7"/>
  <c r="BE32" i="7"/>
  <c r="BE11" i="7"/>
  <c r="BE3" i="7"/>
  <c r="BE7" i="7"/>
  <c r="BE20" i="7"/>
  <c r="BE24" i="7"/>
  <c r="BE29" i="7"/>
  <c r="BE22" i="7"/>
  <c r="BE26" i="7"/>
  <c r="BE27" i="7"/>
  <c r="BE31" i="7"/>
  <c r="BE33" i="7"/>
  <c r="BE36" i="7"/>
  <c r="BE30" i="7"/>
  <c r="BE19" i="7"/>
  <c r="BE35" i="7"/>
  <c r="BE41" i="7"/>
  <c r="BE44" i="7"/>
  <c r="BE40" i="7"/>
  <c r="BE23" i="7"/>
  <c r="BE34" i="7"/>
  <c r="BE49" i="7"/>
  <c r="BE18" i="7"/>
  <c r="BE28" i="7"/>
  <c r="BE43" i="7"/>
  <c r="BE45" i="7"/>
  <c r="BE37" i="7"/>
  <c r="BE38" i="7"/>
  <c r="BE39" i="7"/>
  <c r="BE50" i="7"/>
  <c r="BE25" i="7"/>
  <c r="BE42" i="7"/>
  <c r="BE52" i="7"/>
  <c r="BE46" i="7"/>
  <c r="BE47" i="7"/>
  <c r="BE51" i="7"/>
  <c r="BE48" i="7"/>
  <c r="BE118" i="7"/>
  <c r="BE121" i="7"/>
  <c r="BE127" i="7"/>
  <c r="BE130" i="7"/>
  <c r="BE116" i="7"/>
  <c r="BE124" i="7"/>
  <c r="BE119" i="7"/>
  <c r="BE126" i="7"/>
  <c r="BE131" i="7"/>
  <c r="BE122" i="7"/>
  <c r="BE117" i="7"/>
  <c r="BE120" i="7"/>
  <c r="BE125" i="7"/>
  <c r="BE115" i="7"/>
  <c r="BE123" i="7"/>
  <c r="BE143" i="7"/>
  <c r="BE146" i="7"/>
  <c r="BE133" i="7"/>
  <c r="BE140" i="7"/>
  <c r="BE149" i="7"/>
  <c r="BE142" i="7"/>
  <c r="BE147" i="7"/>
  <c r="BE128" i="7"/>
  <c r="BE129" i="7"/>
  <c r="BE136" i="7"/>
  <c r="BE137" i="7"/>
  <c r="BE135" i="7"/>
  <c r="BE138" i="7"/>
  <c r="BE132" i="7"/>
  <c r="BE141" i="7"/>
  <c r="BE134" i="7"/>
  <c r="BE139" i="7"/>
  <c r="BE144" i="7"/>
  <c r="BE145" i="7"/>
  <c r="BE151" i="7"/>
  <c r="BE154" i="7"/>
  <c r="BE157" i="7"/>
  <c r="BE155" i="7"/>
  <c r="BE160" i="7"/>
  <c r="BE161" i="7"/>
  <c r="BE150" i="7"/>
  <c r="BE159" i="7"/>
  <c r="BE162" i="7"/>
  <c r="BE156" i="7"/>
  <c r="BE158" i="7"/>
  <c r="BE163" i="7"/>
  <c r="BE148" i="7"/>
  <c r="BE152" i="7"/>
  <c r="BE153" i="7"/>
  <c r="BE167" i="7"/>
  <c r="BE170" i="7"/>
  <c r="BE183" i="7"/>
  <c r="BE186" i="7"/>
  <c r="BE164" i="7"/>
  <c r="BE173" i="7"/>
  <c r="BE180" i="7"/>
  <c r="BE187" i="7"/>
  <c r="BE166" i="7"/>
  <c r="BE171" i="7"/>
  <c r="BE182" i="7"/>
  <c r="BE176" i="7"/>
  <c r="BE177" i="7"/>
  <c r="BE175" i="7"/>
  <c r="BE178" i="7"/>
  <c r="BE165" i="7"/>
  <c r="BE172" i="7"/>
  <c r="BE181" i="7"/>
  <c r="BE174" i="7"/>
  <c r="BE179" i="7"/>
  <c r="BE168" i="7"/>
  <c r="BE169" i="7"/>
  <c r="BE184" i="7"/>
  <c r="BE185" i="7"/>
  <c r="BE192" i="7"/>
  <c r="BE188" i="7"/>
  <c r="BE189" i="7"/>
  <c r="BE190" i="7"/>
  <c r="BE191" i="7"/>
  <c r="BE53" i="7"/>
  <c r="BF1" i="7"/>
  <c r="U53" i="4"/>
  <c r="V52" i="4"/>
  <c r="BF5" i="7" l="1"/>
  <c r="BF10" i="7"/>
  <c r="BF6" i="7"/>
  <c r="BF4" i="7"/>
  <c r="BF8" i="7"/>
  <c r="BF3" i="7"/>
  <c r="BF11" i="7"/>
  <c r="BF18" i="7"/>
  <c r="BF19" i="7"/>
  <c r="BF7" i="7"/>
  <c r="BF16" i="7"/>
  <c r="BF13" i="7"/>
  <c r="BF26" i="7"/>
  <c r="BF27" i="7"/>
  <c r="BF12" i="7"/>
  <c r="BF15" i="7"/>
  <c r="BF2" i="7"/>
  <c r="BF9" i="7"/>
  <c r="BF14" i="7"/>
  <c r="BF22" i="7"/>
  <c r="BF20" i="7"/>
  <c r="BF23" i="7"/>
  <c r="BF30" i="7"/>
  <c r="BF38" i="7"/>
  <c r="BF21" i="7"/>
  <c r="BF25" i="7"/>
  <c r="BF28" i="7"/>
  <c r="BF24" i="7"/>
  <c r="BF33" i="7"/>
  <c r="BF39" i="7"/>
  <c r="BF29" i="7"/>
  <c r="BF31" i="7"/>
  <c r="BF37" i="7"/>
  <c r="BF47" i="7"/>
  <c r="BF35" i="7"/>
  <c r="BF46" i="7"/>
  <c r="BF34" i="7"/>
  <c r="BF40" i="7"/>
  <c r="BF17" i="7"/>
  <c r="BF36" i="7"/>
  <c r="BF43" i="7"/>
  <c r="BF45" i="7"/>
  <c r="BF32" i="7"/>
  <c r="BF42" i="7"/>
  <c r="BF44" i="7"/>
  <c r="BF41" i="7"/>
  <c r="BF51" i="7"/>
  <c r="BF48" i="7"/>
  <c r="BF53" i="7"/>
  <c r="BF49" i="7"/>
  <c r="BF50" i="7"/>
  <c r="BF52" i="7"/>
  <c r="BF123" i="7"/>
  <c r="BF118" i="7"/>
  <c r="BF128" i="7"/>
  <c r="BF129" i="7"/>
  <c r="BF121" i="7"/>
  <c r="BF127" i="7"/>
  <c r="BF130" i="7"/>
  <c r="BF116" i="7"/>
  <c r="BF124" i="7"/>
  <c r="BF119" i="7"/>
  <c r="BF122" i="7"/>
  <c r="BF117" i="7"/>
  <c r="BF120" i="7"/>
  <c r="BF125" i="7"/>
  <c r="BF144" i="7"/>
  <c r="BF145" i="7"/>
  <c r="BF126" i="7"/>
  <c r="BF143" i="7"/>
  <c r="BF146" i="7"/>
  <c r="BF133" i="7"/>
  <c r="BF140" i="7"/>
  <c r="BF142" i="7"/>
  <c r="BF147" i="7"/>
  <c r="BF136" i="7"/>
  <c r="BF137" i="7"/>
  <c r="BF135" i="7"/>
  <c r="BF138" i="7"/>
  <c r="BF131" i="7"/>
  <c r="BF132" i="7"/>
  <c r="BF141" i="7"/>
  <c r="BF134" i="7"/>
  <c r="BF139" i="7"/>
  <c r="BF148" i="7"/>
  <c r="BF152" i="7"/>
  <c r="BF153" i="7"/>
  <c r="BF151" i="7"/>
  <c r="BF154" i="7"/>
  <c r="BF157" i="7"/>
  <c r="BF155" i="7"/>
  <c r="BF160" i="7"/>
  <c r="BF161" i="7"/>
  <c r="BF150" i="7"/>
  <c r="BF159" i="7"/>
  <c r="BF162" i="7"/>
  <c r="BF149" i="7"/>
  <c r="BF156" i="7"/>
  <c r="BF158" i="7"/>
  <c r="BF163" i="7"/>
  <c r="BF168" i="7"/>
  <c r="BF169" i="7"/>
  <c r="BF184" i="7"/>
  <c r="BF185" i="7"/>
  <c r="BF167" i="7"/>
  <c r="BF170" i="7"/>
  <c r="BF183" i="7"/>
  <c r="BF186" i="7"/>
  <c r="BF164" i="7"/>
  <c r="BF173" i="7"/>
  <c r="BF180" i="7"/>
  <c r="BF166" i="7"/>
  <c r="BF171" i="7"/>
  <c r="BF182" i="7"/>
  <c r="BF176" i="7"/>
  <c r="BF177" i="7"/>
  <c r="BF175" i="7"/>
  <c r="BF178" i="7"/>
  <c r="BF165" i="7"/>
  <c r="BF172" i="7"/>
  <c r="BF181" i="7"/>
  <c r="BF174" i="7"/>
  <c r="BF179" i="7"/>
  <c r="BF191" i="7"/>
  <c r="BF192" i="7"/>
  <c r="BF187" i="7"/>
  <c r="BF188" i="7"/>
  <c r="BF189" i="7"/>
  <c r="BF190" i="7"/>
  <c r="BF54" i="7"/>
  <c r="BG1" i="7"/>
  <c r="U54" i="4"/>
  <c r="V53" i="4"/>
  <c r="BG2" i="7" l="1"/>
  <c r="BG3" i="7"/>
  <c r="BG5" i="7"/>
  <c r="BG7" i="7"/>
  <c r="BG9" i="7"/>
  <c r="BG17" i="7"/>
  <c r="BG12" i="7"/>
  <c r="BG6" i="7"/>
  <c r="BG13" i="7"/>
  <c r="BG20" i="7"/>
  <c r="BG14" i="7"/>
  <c r="BG19" i="7"/>
  <c r="BG25" i="7"/>
  <c r="BG28" i="7"/>
  <c r="BG8" i="7"/>
  <c r="BG11" i="7"/>
  <c r="BG4" i="7"/>
  <c r="BG10" i="7"/>
  <c r="BG23" i="7"/>
  <c r="BG15" i="7"/>
  <c r="BG18" i="7"/>
  <c r="BG37" i="7"/>
  <c r="BG21" i="7"/>
  <c r="BG32" i="7"/>
  <c r="BG16" i="7"/>
  <c r="BG27" i="7"/>
  <c r="BG22" i="7"/>
  <c r="BG26" i="7"/>
  <c r="BG34" i="7"/>
  <c r="BG40" i="7"/>
  <c r="BG30" i="7"/>
  <c r="BG36" i="7"/>
  <c r="BG38" i="7"/>
  <c r="BG31" i="7"/>
  <c r="BG43" i="7"/>
  <c r="BG45" i="7"/>
  <c r="BG29" i="7"/>
  <c r="BG42" i="7"/>
  <c r="BG48" i="7"/>
  <c r="BG33" i="7"/>
  <c r="BG41" i="7"/>
  <c r="BG24" i="7"/>
  <c r="BG35" i="7"/>
  <c r="BG53" i="7"/>
  <c r="BG52" i="7"/>
  <c r="BG54" i="7"/>
  <c r="BG46" i="7"/>
  <c r="BG47" i="7"/>
  <c r="BG39" i="7"/>
  <c r="BG51" i="7"/>
  <c r="BG44" i="7"/>
  <c r="BG49" i="7"/>
  <c r="BG50" i="7"/>
  <c r="BG120" i="7"/>
  <c r="BG125" i="7"/>
  <c r="BG123" i="7"/>
  <c r="BG118" i="7"/>
  <c r="BG128" i="7"/>
  <c r="BG129" i="7"/>
  <c r="BG121" i="7"/>
  <c r="BG127" i="7"/>
  <c r="BG130" i="7"/>
  <c r="BG124" i="7"/>
  <c r="BG119" i="7"/>
  <c r="BG126" i="7"/>
  <c r="BG122" i="7"/>
  <c r="BG117" i="7"/>
  <c r="BG134" i="7"/>
  <c r="BG139" i="7"/>
  <c r="BG150" i="7"/>
  <c r="BG144" i="7"/>
  <c r="BG145" i="7"/>
  <c r="BG143" i="7"/>
  <c r="BG146" i="7"/>
  <c r="BG133" i="7"/>
  <c r="BG140" i="7"/>
  <c r="BG142" i="7"/>
  <c r="BG147" i="7"/>
  <c r="BG136" i="7"/>
  <c r="BG137" i="7"/>
  <c r="BG135" i="7"/>
  <c r="BG138" i="7"/>
  <c r="BG131" i="7"/>
  <c r="BG132" i="7"/>
  <c r="BG141" i="7"/>
  <c r="BG148" i="7"/>
  <c r="BG158" i="7"/>
  <c r="BG163" i="7"/>
  <c r="BG152" i="7"/>
  <c r="BG153" i="7"/>
  <c r="BG151" i="7"/>
  <c r="BG154" i="7"/>
  <c r="BG157" i="7"/>
  <c r="BG155" i="7"/>
  <c r="BG160" i="7"/>
  <c r="BG161" i="7"/>
  <c r="BG159" i="7"/>
  <c r="BG162" i="7"/>
  <c r="BG149" i="7"/>
  <c r="BG156" i="7"/>
  <c r="BG174" i="7"/>
  <c r="BG179" i="7"/>
  <c r="BG168" i="7"/>
  <c r="BG169" i="7"/>
  <c r="BG184" i="7"/>
  <c r="BG185" i="7"/>
  <c r="BG167" i="7"/>
  <c r="BG170" i="7"/>
  <c r="BG183" i="7"/>
  <c r="BG186" i="7"/>
  <c r="BG164" i="7"/>
  <c r="BG173" i="7"/>
  <c r="BG180" i="7"/>
  <c r="BG166" i="7"/>
  <c r="BG171" i="7"/>
  <c r="BG182" i="7"/>
  <c r="BG176" i="7"/>
  <c r="BG177" i="7"/>
  <c r="BG175" i="7"/>
  <c r="BG178" i="7"/>
  <c r="BG165" i="7"/>
  <c r="BG172" i="7"/>
  <c r="BG181" i="7"/>
  <c r="BG190" i="7"/>
  <c r="BG191" i="7"/>
  <c r="BG192" i="7"/>
  <c r="BG187" i="7"/>
  <c r="BG188" i="7"/>
  <c r="BG189" i="7"/>
  <c r="BG55" i="7"/>
  <c r="BH1" i="7"/>
  <c r="U55" i="4"/>
  <c r="V54" i="4"/>
  <c r="BH4" i="7" l="1"/>
  <c r="BH6" i="7"/>
  <c r="BH2" i="7"/>
  <c r="BH14" i="7"/>
  <c r="BH15" i="7"/>
  <c r="BH16" i="7"/>
  <c r="BH3" i="7"/>
  <c r="BH7" i="7"/>
  <c r="BH5" i="7"/>
  <c r="BH10" i="7"/>
  <c r="BH13" i="7"/>
  <c r="BH22" i="7"/>
  <c r="BH31" i="7"/>
  <c r="BH12" i="7"/>
  <c r="BH8" i="7"/>
  <c r="BH9" i="7"/>
  <c r="BH11" i="7"/>
  <c r="BH23" i="7"/>
  <c r="BH30" i="7"/>
  <c r="BH18" i="7"/>
  <c r="BH25" i="7"/>
  <c r="BH34" i="7"/>
  <c r="BH35" i="7"/>
  <c r="BH20" i="7"/>
  <c r="BH17" i="7"/>
  <c r="BH24" i="7"/>
  <c r="BH29" i="7"/>
  <c r="BH28" i="7"/>
  <c r="BH36" i="7"/>
  <c r="BH37" i="7"/>
  <c r="BH38" i="7"/>
  <c r="BH42" i="7"/>
  <c r="BH43" i="7"/>
  <c r="BH19" i="7"/>
  <c r="BH41" i="7"/>
  <c r="BH50" i="7"/>
  <c r="BH32" i="7"/>
  <c r="BH33" i="7"/>
  <c r="BH26" i="7"/>
  <c r="BH39" i="7"/>
  <c r="BH44" i="7"/>
  <c r="BH40" i="7"/>
  <c r="BH51" i="7"/>
  <c r="BH27" i="7"/>
  <c r="BH46" i="7"/>
  <c r="BH21" i="7"/>
  <c r="BH47" i="7"/>
  <c r="BH48" i="7"/>
  <c r="BH49" i="7"/>
  <c r="BH45" i="7"/>
  <c r="BH52" i="7"/>
  <c r="BH54" i="7"/>
  <c r="BH55" i="7"/>
  <c r="BH53" i="7"/>
  <c r="BH120" i="7"/>
  <c r="BH125" i="7"/>
  <c r="BH123" i="7"/>
  <c r="BH118" i="7"/>
  <c r="BH128" i="7"/>
  <c r="BH129" i="7"/>
  <c r="BH121" i="7"/>
  <c r="BH124" i="7"/>
  <c r="BH119" i="7"/>
  <c r="BH126" i="7"/>
  <c r="BH131" i="7"/>
  <c r="BH122" i="7"/>
  <c r="BH132" i="7"/>
  <c r="BH141" i="7"/>
  <c r="BH148" i="7"/>
  <c r="BH127" i="7"/>
  <c r="BH134" i="7"/>
  <c r="BH139" i="7"/>
  <c r="BH150" i="7"/>
  <c r="BH144" i="7"/>
  <c r="BH145" i="7"/>
  <c r="BH143" i="7"/>
  <c r="BH146" i="7"/>
  <c r="BH130" i="7"/>
  <c r="BH133" i="7"/>
  <c r="BH140" i="7"/>
  <c r="BH149" i="7"/>
  <c r="BH142" i="7"/>
  <c r="BH136" i="7"/>
  <c r="BH137" i="7"/>
  <c r="BH135" i="7"/>
  <c r="BH138" i="7"/>
  <c r="BH147" i="7"/>
  <c r="BH156" i="7"/>
  <c r="BH158" i="7"/>
  <c r="BH163" i="7"/>
  <c r="BH152" i="7"/>
  <c r="BH153" i="7"/>
  <c r="BH151" i="7"/>
  <c r="BH154" i="7"/>
  <c r="BH157" i="7"/>
  <c r="BH155" i="7"/>
  <c r="BH160" i="7"/>
  <c r="BH161" i="7"/>
  <c r="BH159" i="7"/>
  <c r="BH162" i="7"/>
  <c r="BH165" i="7"/>
  <c r="BH172" i="7"/>
  <c r="BH181" i="7"/>
  <c r="BH174" i="7"/>
  <c r="BH179" i="7"/>
  <c r="BH168" i="7"/>
  <c r="BH169" i="7"/>
  <c r="BH184" i="7"/>
  <c r="BH185" i="7"/>
  <c r="BH167" i="7"/>
  <c r="BH170" i="7"/>
  <c r="BH183" i="7"/>
  <c r="BH186" i="7"/>
  <c r="BH164" i="7"/>
  <c r="BH173" i="7"/>
  <c r="BH180" i="7"/>
  <c r="BH166" i="7"/>
  <c r="BH171" i="7"/>
  <c r="BH182" i="7"/>
  <c r="BH176" i="7"/>
  <c r="BH177" i="7"/>
  <c r="BH175" i="7"/>
  <c r="BH178" i="7"/>
  <c r="BH189" i="7"/>
  <c r="BH190" i="7"/>
  <c r="BH191" i="7"/>
  <c r="BH192" i="7"/>
  <c r="BH187" i="7"/>
  <c r="BH188" i="7"/>
  <c r="BH56" i="7"/>
  <c r="BI1" i="7"/>
  <c r="U56" i="4"/>
  <c r="V55" i="4"/>
  <c r="BI7" i="7" l="1"/>
  <c r="BI2" i="7"/>
  <c r="BI3" i="7"/>
  <c r="BI6" i="7"/>
  <c r="BI8" i="7"/>
  <c r="BI9" i="7"/>
  <c r="BI16" i="7"/>
  <c r="BI13" i="7"/>
  <c r="BI11" i="7"/>
  <c r="BI15" i="7"/>
  <c r="BI17" i="7"/>
  <c r="BI10" i="7"/>
  <c r="BI4" i="7"/>
  <c r="BI5" i="7"/>
  <c r="BI14" i="7"/>
  <c r="BI24" i="7"/>
  <c r="BI29" i="7"/>
  <c r="BI12" i="7"/>
  <c r="BI18" i="7"/>
  <c r="BI21" i="7"/>
  <c r="BI32" i="7"/>
  <c r="BI19" i="7"/>
  <c r="BI33" i="7"/>
  <c r="BI36" i="7"/>
  <c r="BI26" i="7"/>
  <c r="BI31" i="7"/>
  <c r="BI41" i="7"/>
  <c r="BI44" i="7"/>
  <c r="BI20" i="7"/>
  <c r="BI23" i="7"/>
  <c r="BI30" i="7"/>
  <c r="BI25" i="7"/>
  <c r="BI27" i="7"/>
  <c r="BI35" i="7"/>
  <c r="BI22" i="7"/>
  <c r="BI49" i="7"/>
  <c r="BI28" i="7"/>
  <c r="BI34" i="7"/>
  <c r="BI52" i="7"/>
  <c r="BI39" i="7"/>
  <c r="BI45" i="7"/>
  <c r="BI42" i="7"/>
  <c r="BI46" i="7"/>
  <c r="BI50" i="7"/>
  <c r="BI43" i="7"/>
  <c r="BI54" i="7"/>
  <c r="BI38" i="7"/>
  <c r="BI47" i="7"/>
  <c r="BI51" i="7"/>
  <c r="BI37" i="7"/>
  <c r="BI48" i="7"/>
  <c r="BI55" i="7"/>
  <c r="BI53" i="7"/>
  <c r="BI40" i="7"/>
  <c r="BI56" i="7"/>
  <c r="BI122" i="7"/>
  <c r="BI120" i="7"/>
  <c r="BI125" i="7"/>
  <c r="BI123" i="7"/>
  <c r="BI121" i="7"/>
  <c r="BI127" i="7"/>
  <c r="BI130" i="7"/>
  <c r="BI124" i="7"/>
  <c r="BI119" i="7"/>
  <c r="BI126" i="7"/>
  <c r="BI131" i="7"/>
  <c r="BI135" i="7"/>
  <c r="BI138" i="7"/>
  <c r="BI132" i="7"/>
  <c r="BI141" i="7"/>
  <c r="BI148" i="7"/>
  <c r="BI134" i="7"/>
  <c r="BI139" i="7"/>
  <c r="BI144" i="7"/>
  <c r="BI145" i="7"/>
  <c r="BI128" i="7"/>
  <c r="BI129" i="7"/>
  <c r="BI143" i="7"/>
  <c r="BI146" i="7"/>
  <c r="BI133" i="7"/>
  <c r="BI140" i="7"/>
  <c r="BI142" i="7"/>
  <c r="BI147" i="7"/>
  <c r="BI136" i="7"/>
  <c r="BI137" i="7"/>
  <c r="BI149" i="7"/>
  <c r="BI159" i="7"/>
  <c r="BI162" i="7"/>
  <c r="BI156" i="7"/>
  <c r="BI158" i="7"/>
  <c r="BI163" i="7"/>
  <c r="BI152" i="7"/>
  <c r="BI153" i="7"/>
  <c r="BI151" i="7"/>
  <c r="BI154" i="7"/>
  <c r="BI157" i="7"/>
  <c r="BI150" i="7"/>
  <c r="BI155" i="7"/>
  <c r="BI160" i="7"/>
  <c r="BI161" i="7"/>
  <c r="BI175" i="7"/>
  <c r="BI178" i="7"/>
  <c r="BI165" i="7"/>
  <c r="BI172" i="7"/>
  <c r="BI181" i="7"/>
  <c r="BI174" i="7"/>
  <c r="BI179" i="7"/>
  <c r="BI168" i="7"/>
  <c r="BI169" i="7"/>
  <c r="BI184" i="7"/>
  <c r="BI185" i="7"/>
  <c r="BI167" i="7"/>
  <c r="BI170" i="7"/>
  <c r="BI183" i="7"/>
  <c r="BI186" i="7"/>
  <c r="BI164" i="7"/>
  <c r="BI173" i="7"/>
  <c r="BI180" i="7"/>
  <c r="BI166" i="7"/>
  <c r="BI171" i="7"/>
  <c r="BI182" i="7"/>
  <c r="BI176" i="7"/>
  <c r="BI177" i="7"/>
  <c r="BI188" i="7"/>
  <c r="BI189" i="7"/>
  <c r="BI190" i="7"/>
  <c r="BI191" i="7"/>
  <c r="BI192" i="7"/>
  <c r="BI187" i="7"/>
  <c r="BI57" i="7"/>
  <c r="H19" i="7"/>
  <c r="L23" i="7"/>
  <c r="P27" i="7"/>
  <c r="T31" i="7"/>
  <c r="X35" i="7"/>
  <c r="I20" i="7"/>
  <c r="M24" i="7"/>
  <c r="Q28" i="7"/>
  <c r="U32" i="7"/>
  <c r="Y36" i="7"/>
  <c r="J21" i="7"/>
  <c r="N25" i="7"/>
  <c r="R29" i="7"/>
  <c r="V33" i="7"/>
  <c r="G18" i="7"/>
  <c r="K22" i="7"/>
  <c r="O26" i="7"/>
  <c r="S30" i="7"/>
  <c r="W34" i="7"/>
  <c r="AA38" i="7"/>
  <c r="AD41" i="7"/>
  <c r="AH45" i="7"/>
  <c r="AL49" i="7"/>
  <c r="AE42" i="7"/>
  <c r="AI46" i="7"/>
  <c r="AB39" i="7"/>
  <c r="AF43" i="7"/>
  <c r="AJ47" i="7"/>
  <c r="Z37" i="7"/>
  <c r="AC40" i="7"/>
  <c r="AG44" i="7"/>
  <c r="AK48" i="7"/>
  <c r="AM50" i="7"/>
  <c r="AQ54" i="7"/>
  <c r="AU58" i="7"/>
  <c r="AR55" i="7"/>
  <c r="AV59" i="7"/>
  <c r="AO52" i="7"/>
  <c r="AS56" i="7"/>
  <c r="AT57" i="7"/>
  <c r="AW60" i="7"/>
  <c r="AZ63" i="7"/>
  <c r="BD67" i="7"/>
  <c r="AP53" i="7"/>
  <c r="BA64" i="7"/>
  <c r="AX61" i="7"/>
  <c r="BB65" i="7"/>
  <c r="AY62" i="7"/>
  <c r="BC66" i="7"/>
  <c r="BG70" i="7"/>
  <c r="AN51" i="7"/>
  <c r="BE68" i="7"/>
  <c r="BH71" i="7"/>
  <c r="BI72" i="7"/>
  <c r="BF69" i="7"/>
  <c r="F17" i="7"/>
  <c r="H57" i="7"/>
  <c r="I58" i="7"/>
  <c r="J59" i="7"/>
  <c r="G56" i="7"/>
  <c r="L61" i="7"/>
  <c r="M62" i="7"/>
  <c r="Q66" i="7"/>
  <c r="K60" i="7"/>
  <c r="N63" i="7"/>
  <c r="R67" i="7"/>
  <c r="O64" i="7"/>
  <c r="S68" i="7"/>
  <c r="T69" i="7"/>
  <c r="P65" i="7"/>
  <c r="X73" i="7"/>
  <c r="AB77" i="7"/>
  <c r="U70" i="7"/>
  <c r="Y74" i="7"/>
  <c r="AC78" i="7"/>
  <c r="V71" i="7"/>
  <c r="Z75" i="7"/>
  <c r="W72" i="7"/>
  <c r="AA76" i="7"/>
  <c r="AG82" i="7"/>
  <c r="AK86" i="7"/>
  <c r="AH83" i="7"/>
  <c r="AL87" i="7"/>
  <c r="AD79" i="7"/>
  <c r="AE80" i="7"/>
  <c r="AI84" i="7"/>
  <c r="AJ85" i="7"/>
  <c r="AM88" i="7"/>
  <c r="AO90" i="7"/>
  <c r="AS94" i="7"/>
  <c r="AF81" i="7"/>
  <c r="AP91" i="7"/>
  <c r="AT95" i="7"/>
  <c r="AQ92" i="7"/>
  <c r="AU96" i="7"/>
  <c r="AN89" i="7"/>
  <c r="AR93" i="7"/>
  <c r="AV97" i="7"/>
  <c r="AZ101" i="7"/>
  <c r="BD105" i="7"/>
  <c r="BH109" i="7"/>
  <c r="AW98" i="7"/>
  <c r="BA102" i="7"/>
  <c r="BE106" i="7"/>
  <c r="BI110" i="7"/>
  <c r="AX99" i="7"/>
  <c r="BB103" i="7"/>
  <c r="BF107" i="7"/>
  <c r="BG108" i="7"/>
  <c r="BC104" i="7"/>
  <c r="AY100" i="7"/>
  <c r="F55" i="7"/>
  <c r="I11" i="7"/>
  <c r="M15" i="7"/>
  <c r="Q19" i="7"/>
  <c r="U23" i="7"/>
  <c r="Y27" i="7"/>
  <c r="AC31" i="7"/>
  <c r="AG35" i="7"/>
  <c r="J12" i="7"/>
  <c r="N16" i="7"/>
  <c r="R20" i="7"/>
  <c r="V24" i="7"/>
  <c r="Z28" i="7"/>
  <c r="AD32" i="7"/>
  <c r="AH36" i="7"/>
  <c r="G9" i="7"/>
  <c r="K13" i="7"/>
  <c r="O17" i="7"/>
  <c r="S21" i="7"/>
  <c r="W25" i="7"/>
  <c r="AA29" i="7"/>
  <c r="AE33" i="7"/>
  <c r="X26" i="7"/>
  <c r="AJ38" i="7"/>
  <c r="L14" i="7"/>
  <c r="AF34" i="7"/>
  <c r="AM41" i="7"/>
  <c r="AQ45" i="7"/>
  <c r="AB30" i="7"/>
  <c r="AI37" i="7"/>
  <c r="AN42" i="7"/>
  <c r="AR46" i="7"/>
  <c r="AK39" i="7"/>
  <c r="AO43" i="7"/>
  <c r="AS47" i="7"/>
  <c r="AW51" i="7"/>
  <c r="H10" i="7"/>
  <c r="T22" i="7"/>
  <c r="AV50" i="7"/>
  <c r="AY53" i="7"/>
  <c r="BC57" i="7"/>
  <c r="P18" i="7"/>
  <c r="AL40" i="7"/>
  <c r="AU49" i="7"/>
  <c r="AZ54" i="7"/>
  <c r="BD58" i="7"/>
  <c r="AP44" i="7"/>
  <c r="AT48" i="7"/>
  <c r="BA55" i="7"/>
  <c r="AX52" i="7"/>
  <c r="BB56" i="7"/>
  <c r="BH62" i="7"/>
  <c r="BI63" i="7"/>
  <c r="BE59" i="7"/>
  <c r="BG61" i="7"/>
  <c r="BF60" i="7"/>
  <c r="F8" i="7"/>
  <c r="G60" i="7"/>
  <c r="K64" i="7"/>
  <c r="L65" i="7"/>
  <c r="H61" i="7"/>
  <c r="I62" i="7"/>
  <c r="M66" i="7"/>
  <c r="J63" i="7"/>
  <c r="R71" i="7"/>
  <c r="V75" i="7"/>
  <c r="S72" i="7"/>
  <c r="W76" i="7"/>
  <c r="T73" i="7"/>
  <c r="O68" i="7"/>
  <c r="P69" i="7"/>
  <c r="Q70" i="7"/>
  <c r="AA80" i="7"/>
  <c r="AE84" i="7"/>
  <c r="X77" i="7"/>
  <c r="Z79" i="7"/>
  <c r="Y78" i="7"/>
  <c r="AB81" i="7"/>
  <c r="AF85" i="7"/>
  <c r="AC82" i="7"/>
  <c r="AM92" i="7"/>
  <c r="AQ96" i="7"/>
  <c r="U74" i="7"/>
  <c r="AJ89" i="7"/>
  <c r="AN93" i="7"/>
  <c r="AH87" i="7"/>
  <c r="AK90" i="7"/>
  <c r="AO94" i="7"/>
  <c r="AS98" i="7"/>
  <c r="AI88" i="7"/>
  <c r="N67" i="7"/>
  <c r="AL91" i="7"/>
  <c r="AP95" i="7"/>
  <c r="AT99" i="7"/>
  <c r="AX103" i="7"/>
  <c r="BB107" i="7"/>
  <c r="BF111" i="7"/>
  <c r="AU100" i="7"/>
  <c r="AY104" i="7"/>
  <c r="BC108" i="7"/>
  <c r="BG112" i="7"/>
  <c r="AD83" i="7"/>
  <c r="AG86" i="7"/>
  <c r="AR97" i="7"/>
  <c r="AV101" i="7"/>
  <c r="AZ105" i="7"/>
  <c r="BD109" i="7"/>
  <c r="BE110" i="7"/>
  <c r="BA106" i="7"/>
  <c r="AW102" i="7"/>
  <c r="BI114" i="7"/>
  <c r="BH113" i="7"/>
  <c r="F59" i="7"/>
  <c r="I46" i="7"/>
  <c r="J47" i="7"/>
  <c r="G44" i="7"/>
  <c r="K48" i="7"/>
  <c r="H45" i="7"/>
  <c r="L49" i="7"/>
  <c r="R55" i="7"/>
  <c r="V59" i="7"/>
  <c r="N51" i="7"/>
  <c r="O52" i="7"/>
  <c r="S56" i="7"/>
  <c r="W60" i="7"/>
  <c r="M50" i="7"/>
  <c r="P53" i="7"/>
  <c r="T57" i="7"/>
  <c r="U58" i="7"/>
  <c r="AA64" i="7"/>
  <c r="Q54" i="7"/>
  <c r="X61" i="7"/>
  <c r="AB65" i="7"/>
  <c r="Y62" i="7"/>
  <c r="AC66" i="7"/>
  <c r="AD67" i="7"/>
  <c r="AH71" i="7"/>
  <c r="AL75" i="7"/>
  <c r="Z63" i="7"/>
  <c r="AF69" i="7"/>
  <c r="AI72" i="7"/>
  <c r="AM76" i="7"/>
  <c r="AJ73" i="7"/>
  <c r="AK74" i="7"/>
  <c r="AQ80" i="7"/>
  <c r="AU84" i="7"/>
  <c r="AG70" i="7"/>
  <c r="AO78" i="7"/>
  <c r="AR81" i="7"/>
  <c r="AV85" i="7"/>
  <c r="AS82" i="7"/>
  <c r="AE68" i="7"/>
  <c r="AN77" i="7"/>
  <c r="BC92" i="7"/>
  <c r="BG96" i="7"/>
  <c r="AT83" i="7"/>
  <c r="AY88" i="7"/>
  <c r="AP79" i="7"/>
  <c r="AX87" i="7"/>
  <c r="AZ89" i="7"/>
  <c r="BD93" i="7"/>
  <c r="AW86" i="7"/>
  <c r="BA90" i="7"/>
  <c r="BE94" i="7"/>
  <c r="BB91" i="7"/>
  <c r="BF95" i="7"/>
  <c r="BH97" i="7"/>
  <c r="BI98" i="7"/>
  <c r="F43" i="7"/>
  <c r="H28" i="7"/>
  <c r="L32" i="7"/>
  <c r="P36" i="7"/>
  <c r="I29" i="7"/>
  <c r="M33" i="7"/>
  <c r="Q37" i="7"/>
  <c r="J30" i="7"/>
  <c r="N34" i="7"/>
  <c r="K31" i="7"/>
  <c r="V42" i="7"/>
  <c r="Z46" i="7"/>
  <c r="G27" i="7"/>
  <c r="R38" i="7"/>
  <c r="W43" i="7"/>
  <c r="AA47" i="7"/>
  <c r="O35" i="7"/>
  <c r="S39" i="7"/>
  <c r="T40" i="7"/>
  <c r="X44" i="7"/>
  <c r="AB48" i="7"/>
  <c r="AE51" i="7"/>
  <c r="AH54" i="7"/>
  <c r="AL58" i="7"/>
  <c r="AD50" i="7"/>
  <c r="AI55" i="7"/>
  <c r="AM59" i="7"/>
  <c r="AF52" i="7"/>
  <c r="Y45" i="7"/>
  <c r="U41" i="7"/>
  <c r="AC49" i="7"/>
  <c r="AG53" i="7"/>
  <c r="AK57" i="7"/>
  <c r="AQ63" i="7"/>
  <c r="AU67" i="7"/>
  <c r="AN60" i="7"/>
  <c r="AR64" i="7"/>
  <c r="AO61" i="7"/>
  <c r="AS65" i="7"/>
  <c r="AJ56" i="7"/>
  <c r="AP62" i="7"/>
  <c r="AT66" i="7"/>
  <c r="AX70" i="7"/>
  <c r="BB74" i="7"/>
  <c r="AY71" i="7"/>
  <c r="BC75" i="7"/>
  <c r="AV68" i="7"/>
  <c r="AZ72" i="7"/>
  <c r="BD76" i="7"/>
  <c r="BA73" i="7"/>
  <c r="BE77" i="7"/>
  <c r="BF78" i="7"/>
  <c r="BG79" i="7"/>
  <c r="AW69" i="7"/>
  <c r="BH80" i="7"/>
  <c r="BI81" i="7"/>
  <c r="F26" i="7"/>
  <c r="J9" i="7"/>
  <c r="N13" i="7"/>
  <c r="R17" i="7"/>
  <c r="V21" i="7"/>
  <c r="Z25" i="7"/>
  <c r="AD29" i="7"/>
  <c r="AH33" i="7"/>
  <c r="K10" i="7"/>
  <c r="O14" i="7"/>
  <c r="S18" i="7"/>
  <c r="W22" i="7"/>
  <c r="AA26" i="7"/>
  <c r="AE30" i="7"/>
  <c r="AI34" i="7"/>
  <c r="G6" i="7"/>
  <c r="H7" i="7"/>
  <c r="L11" i="7"/>
  <c r="P15" i="7"/>
  <c r="T19" i="7"/>
  <c r="X23" i="7"/>
  <c r="AB27" i="7"/>
  <c r="AF31" i="7"/>
  <c r="AJ35" i="7"/>
  <c r="I8" i="7"/>
  <c r="M12" i="7"/>
  <c r="Q16" i="7"/>
  <c r="U20" i="7"/>
  <c r="Y24" i="7"/>
  <c r="AC28" i="7"/>
  <c r="AG32" i="7"/>
  <c r="AK36" i="7"/>
  <c r="AN39" i="7"/>
  <c r="AR43" i="7"/>
  <c r="AV47" i="7"/>
  <c r="AO40" i="7"/>
  <c r="AS44" i="7"/>
  <c r="AW48" i="7"/>
  <c r="AM38" i="7"/>
  <c r="AP41" i="7"/>
  <c r="AT45" i="7"/>
  <c r="AL37" i="7"/>
  <c r="AQ42" i="7"/>
  <c r="AU46" i="7"/>
  <c r="AY50" i="7"/>
  <c r="BA52" i="7"/>
  <c r="BE56" i="7"/>
  <c r="BB53" i="7"/>
  <c r="BF57" i="7"/>
  <c r="AX49" i="7"/>
  <c r="BC54" i="7"/>
  <c r="BG58" i="7"/>
  <c r="AZ51" i="7"/>
  <c r="BI60" i="7"/>
  <c r="BD55" i="7"/>
  <c r="BH59" i="7"/>
  <c r="F5" i="7"/>
  <c r="I65" i="7"/>
  <c r="J66" i="7"/>
  <c r="G63" i="7"/>
  <c r="K67" i="7"/>
  <c r="H64" i="7"/>
  <c r="L68" i="7"/>
  <c r="P72" i="7"/>
  <c r="T76" i="7"/>
  <c r="Q73" i="7"/>
  <c r="U77" i="7"/>
  <c r="M69" i="7"/>
  <c r="N70" i="7"/>
  <c r="R74" i="7"/>
  <c r="V78" i="7"/>
  <c r="O71" i="7"/>
  <c r="S75" i="7"/>
  <c r="W79" i="7"/>
  <c r="Y81" i="7"/>
  <c r="AC85" i="7"/>
  <c r="Z82" i="7"/>
  <c r="AD86" i="7"/>
  <c r="AA83" i="7"/>
  <c r="AE87" i="7"/>
  <c r="X80" i="7"/>
  <c r="AB84" i="7"/>
  <c r="AF88" i="7"/>
  <c r="AH90" i="7"/>
  <c r="AL94" i="7"/>
  <c r="AI91" i="7"/>
  <c r="AM95" i="7"/>
  <c r="AJ92" i="7"/>
  <c r="AR100" i="7"/>
  <c r="AV104" i="7"/>
  <c r="AZ108" i="7"/>
  <c r="BD112" i="7"/>
  <c r="BH116" i="7"/>
  <c r="AS101" i="7"/>
  <c r="AW105" i="7"/>
  <c r="BA109" i="7"/>
  <c r="BE113" i="7"/>
  <c r="AK93" i="7"/>
  <c r="AO97" i="7"/>
  <c r="AG89" i="7"/>
  <c r="AT102" i="7"/>
  <c r="AX106" i="7"/>
  <c r="BB110" i="7"/>
  <c r="BF114" i="7"/>
  <c r="AP98" i="7"/>
  <c r="AQ99" i="7"/>
  <c r="AU103" i="7"/>
  <c r="AY107" i="7"/>
  <c r="BC111" i="7"/>
  <c r="BG115" i="7"/>
  <c r="BI117" i="7"/>
  <c r="AN96" i="7"/>
  <c r="F62" i="7"/>
  <c r="G57" i="7"/>
  <c r="H58" i="7"/>
  <c r="J60" i="7"/>
  <c r="K61" i="7"/>
  <c r="L62" i="7"/>
  <c r="P66" i="7"/>
  <c r="M63" i="7"/>
  <c r="Q67" i="7"/>
  <c r="N64" i="7"/>
  <c r="R68" i="7"/>
  <c r="I59" i="7"/>
  <c r="O65" i="7"/>
  <c r="S69" i="7"/>
  <c r="W73" i="7"/>
  <c r="AA77" i="7"/>
  <c r="T70" i="7"/>
  <c r="X74" i="7"/>
  <c r="U71" i="7"/>
  <c r="Y75" i="7"/>
  <c r="V72" i="7"/>
  <c r="Z76" i="7"/>
  <c r="AF82" i="7"/>
  <c r="AJ86" i="7"/>
  <c r="AG83" i="7"/>
  <c r="AK87" i="7"/>
  <c r="AC79" i="7"/>
  <c r="AD80" i="7"/>
  <c r="AH84" i="7"/>
  <c r="AB78" i="7"/>
  <c r="AE81" i="7"/>
  <c r="AI85" i="7"/>
  <c r="AO91" i="7"/>
  <c r="AS95" i="7"/>
  <c r="AP92" i="7"/>
  <c r="AT96" i="7"/>
  <c r="AM89" i="7"/>
  <c r="AQ93" i="7"/>
  <c r="AN90" i="7"/>
  <c r="AY101" i="7"/>
  <c r="BC105" i="7"/>
  <c r="BG109" i="7"/>
  <c r="AL88" i="7"/>
  <c r="AV98" i="7"/>
  <c r="AZ102" i="7"/>
  <c r="BD106" i="7"/>
  <c r="BH110" i="7"/>
  <c r="AW99" i="7"/>
  <c r="BA103" i="7"/>
  <c r="BE107" i="7"/>
  <c r="BI111" i="7"/>
  <c r="AX100" i="7"/>
  <c r="BB104" i="7"/>
  <c r="BF108" i="7"/>
  <c r="AR94" i="7"/>
  <c r="AU97" i="7"/>
  <c r="F56" i="7"/>
  <c r="J55" i="7"/>
  <c r="N59" i="7"/>
  <c r="G52" i="7"/>
  <c r="K56" i="7"/>
  <c r="O60" i="7"/>
  <c r="H53" i="7"/>
  <c r="L57" i="7"/>
  <c r="S64" i="7"/>
  <c r="I54" i="7"/>
  <c r="T65" i="7"/>
  <c r="P61" i="7"/>
  <c r="Q62" i="7"/>
  <c r="U66" i="7"/>
  <c r="V67" i="7"/>
  <c r="R63" i="7"/>
  <c r="Z71" i="7"/>
  <c r="AD75" i="7"/>
  <c r="W68" i="7"/>
  <c r="AA72" i="7"/>
  <c r="AE76" i="7"/>
  <c r="M58" i="7"/>
  <c r="X69" i="7"/>
  <c r="AB73" i="7"/>
  <c r="AC74" i="7"/>
  <c r="AH79" i="7"/>
  <c r="Y70" i="7"/>
  <c r="AI80" i="7"/>
  <c r="AM84" i="7"/>
  <c r="AJ81" i="7"/>
  <c r="AN85" i="7"/>
  <c r="AF77" i="7"/>
  <c r="AK82" i="7"/>
  <c r="AL83" i="7"/>
  <c r="AU92" i="7"/>
  <c r="AY96" i="7"/>
  <c r="AO86" i="7"/>
  <c r="AR89" i="7"/>
  <c r="AV93" i="7"/>
  <c r="AQ88" i="7"/>
  <c r="AS90" i="7"/>
  <c r="AW94" i="7"/>
  <c r="AP87" i="7"/>
  <c r="AT91" i="7"/>
  <c r="AX95" i="7"/>
  <c r="BB99" i="7"/>
  <c r="BF103" i="7"/>
  <c r="AG78" i="7"/>
  <c r="AZ97" i="7"/>
  <c r="BC100" i="7"/>
  <c r="BG104" i="7"/>
  <c r="BD101" i="7"/>
  <c r="BH105" i="7"/>
  <c r="BI106" i="7"/>
  <c r="BE102" i="7"/>
  <c r="BA98" i="7"/>
  <c r="F51" i="7"/>
  <c r="H48" i="7"/>
  <c r="J50" i="7"/>
  <c r="K51" i="7"/>
  <c r="L52" i="7"/>
  <c r="P56" i="7"/>
  <c r="G47" i="7"/>
  <c r="I49" i="7"/>
  <c r="M53" i="7"/>
  <c r="Q57" i="7"/>
  <c r="N54" i="7"/>
  <c r="O55" i="7"/>
  <c r="S59" i="7"/>
  <c r="R58" i="7"/>
  <c r="Y65" i="7"/>
  <c r="U61" i="7"/>
  <c r="T60" i="7"/>
  <c r="V62" i="7"/>
  <c r="Z66" i="7"/>
  <c r="W63" i="7"/>
  <c r="AA67" i="7"/>
  <c r="X64" i="7"/>
  <c r="AB68" i="7"/>
  <c r="AF72" i="7"/>
  <c r="AJ76" i="7"/>
  <c r="AG73" i="7"/>
  <c r="AK77" i="7"/>
  <c r="AD70" i="7"/>
  <c r="AH74" i="7"/>
  <c r="AL78" i="7"/>
  <c r="AE71" i="7"/>
  <c r="AI75" i="7"/>
  <c r="AO81" i="7"/>
  <c r="AS85" i="7"/>
  <c r="AP82" i="7"/>
  <c r="AT86" i="7"/>
  <c r="AM79" i="7"/>
  <c r="AQ83" i="7"/>
  <c r="AN80" i="7"/>
  <c r="AR84" i="7"/>
  <c r="AV88" i="7"/>
  <c r="AC69" i="7"/>
  <c r="AU87" i="7"/>
  <c r="AX90" i="7"/>
  <c r="BB94" i="7"/>
  <c r="AY91" i="7"/>
  <c r="BC95" i="7"/>
  <c r="AZ92" i="7"/>
  <c r="BH100" i="7"/>
  <c r="BI101" i="7"/>
  <c r="BD96" i="7"/>
  <c r="BF98" i="7"/>
  <c r="BA93" i="7"/>
  <c r="AW89" i="7"/>
  <c r="BE97" i="7"/>
  <c r="BG99" i="7"/>
  <c r="F46" i="7"/>
  <c r="G50" i="7"/>
  <c r="K54" i="7"/>
  <c r="O58" i="7"/>
  <c r="L55" i="7"/>
  <c r="P59" i="7"/>
  <c r="I52" i="7"/>
  <c r="M56" i="7"/>
  <c r="N57" i="7"/>
  <c r="Q60" i="7"/>
  <c r="T63" i="7"/>
  <c r="X67" i="7"/>
  <c r="U64" i="7"/>
  <c r="H51" i="7"/>
  <c r="V65" i="7"/>
  <c r="J53" i="7"/>
  <c r="R61" i="7"/>
  <c r="AA70" i="7"/>
  <c r="AE74" i="7"/>
  <c r="AB71" i="7"/>
  <c r="AF75" i="7"/>
  <c r="AJ79" i="7"/>
  <c r="Y68" i="7"/>
  <c r="S62" i="7"/>
  <c r="W66" i="7"/>
  <c r="Z69" i="7"/>
  <c r="AC72" i="7"/>
  <c r="AI78" i="7"/>
  <c r="AN83" i="7"/>
  <c r="AR87" i="7"/>
  <c r="AG76" i="7"/>
  <c r="AK80" i="7"/>
  <c r="AO84" i="7"/>
  <c r="AS88" i="7"/>
  <c r="AD73" i="7"/>
  <c r="AH77" i="7"/>
  <c r="AL81" i="7"/>
  <c r="AP85" i="7"/>
  <c r="AV91" i="7"/>
  <c r="AZ95" i="7"/>
  <c r="AQ86" i="7"/>
  <c r="AW92" i="7"/>
  <c r="BA96" i="7"/>
  <c r="AT89" i="7"/>
  <c r="AX93" i="7"/>
  <c r="BB97" i="7"/>
  <c r="AM82" i="7"/>
  <c r="AU90" i="7"/>
  <c r="AY94" i="7"/>
  <c r="BC98" i="7"/>
  <c r="BG102" i="7"/>
  <c r="BD99" i="7"/>
  <c r="BH103" i="7"/>
  <c r="BE100" i="7"/>
  <c r="BI104" i="7"/>
  <c r="BF101" i="7"/>
  <c r="F49" i="7"/>
  <c r="G39" i="7"/>
  <c r="H40" i="7"/>
  <c r="L44" i="7"/>
  <c r="P48" i="7"/>
  <c r="I41" i="7"/>
  <c r="M45" i="7"/>
  <c r="J42" i="7"/>
  <c r="N46" i="7"/>
  <c r="R50" i="7"/>
  <c r="T52" i="7"/>
  <c r="X56" i="7"/>
  <c r="K43" i="7"/>
  <c r="U53" i="7"/>
  <c r="Y57" i="7"/>
  <c r="O47" i="7"/>
  <c r="V54" i="7"/>
  <c r="S51" i="7"/>
  <c r="W55" i="7"/>
  <c r="AA59" i="7"/>
  <c r="AB60" i="7"/>
  <c r="AC61" i="7"/>
  <c r="AG65" i="7"/>
  <c r="Q49" i="7"/>
  <c r="Z58" i="7"/>
  <c r="AD62" i="7"/>
  <c r="AH66" i="7"/>
  <c r="AE63" i="7"/>
  <c r="AI67" i="7"/>
  <c r="AF64" i="7"/>
  <c r="AJ68" i="7"/>
  <c r="AN72" i="7"/>
  <c r="AR76" i="7"/>
  <c r="AO73" i="7"/>
  <c r="AS77" i="7"/>
  <c r="AL70" i="7"/>
  <c r="AP74" i="7"/>
  <c r="AK69" i="7"/>
  <c r="AM71" i="7"/>
  <c r="AQ75" i="7"/>
  <c r="AW81" i="7"/>
  <c r="BA85" i="7"/>
  <c r="AX82" i="7"/>
  <c r="BB86" i="7"/>
  <c r="AU79" i="7"/>
  <c r="AY83" i="7"/>
  <c r="AV80" i="7"/>
  <c r="AZ84" i="7"/>
  <c r="BD88" i="7"/>
  <c r="AT78" i="7"/>
  <c r="BF90" i="7"/>
  <c r="BG91" i="7"/>
  <c r="BC87" i="7"/>
  <c r="BH92" i="7"/>
  <c r="BI93" i="7"/>
  <c r="BE89" i="7"/>
  <c r="F38" i="7"/>
  <c r="G38" i="7"/>
  <c r="L43" i="7"/>
  <c r="P47" i="7"/>
  <c r="I40" i="7"/>
  <c r="M44" i="7"/>
  <c r="Q48" i="7"/>
  <c r="H39" i="7"/>
  <c r="J41" i="7"/>
  <c r="N45" i="7"/>
  <c r="K42" i="7"/>
  <c r="O46" i="7"/>
  <c r="S50" i="7"/>
  <c r="R49" i="7"/>
  <c r="U52" i="7"/>
  <c r="Y56" i="7"/>
  <c r="V53" i="7"/>
  <c r="Z57" i="7"/>
  <c r="W54" i="7"/>
  <c r="AA58" i="7"/>
  <c r="X55" i="7"/>
  <c r="AC60" i="7"/>
  <c r="AD61" i="7"/>
  <c r="AH65" i="7"/>
  <c r="AE62" i="7"/>
  <c r="AI66" i="7"/>
  <c r="AB59" i="7"/>
  <c r="T51" i="7"/>
  <c r="AF63" i="7"/>
  <c r="AJ67" i="7"/>
  <c r="AO72" i="7"/>
  <c r="AS76" i="7"/>
  <c r="AK68" i="7"/>
  <c r="AP73" i="7"/>
  <c r="AT77" i="7"/>
  <c r="AM70" i="7"/>
  <c r="AQ74" i="7"/>
  <c r="AL69" i="7"/>
  <c r="AG64" i="7"/>
  <c r="AU78" i="7"/>
  <c r="AX81" i="7"/>
  <c r="BB85" i="7"/>
  <c r="AY82" i="7"/>
  <c r="BC86" i="7"/>
  <c r="AV79" i="7"/>
  <c r="AZ83" i="7"/>
  <c r="AR75" i="7"/>
  <c r="BF89" i="7"/>
  <c r="AN71" i="7"/>
  <c r="BG90" i="7"/>
  <c r="BH91" i="7"/>
  <c r="BD87" i="7"/>
  <c r="BE88" i="7"/>
  <c r="BA84" i="7"/>
  <c r="BI92" i="7"/>
  <c r="AW80" i="7"/>
  <c r="F37" i="7"/>
  <c r="G37" i="7"/>
  <c r="H38" i="7"/>
  <c r="M43" i="7"/>
  <c r="Q47" i="7"/>
  <c r="J40" i="7"/>
  <c r="N44" i="7"/>
  <c r="R48" i="7"/>
  <c r="I39" i="7"/>
  <c r="K41" i="7"/>
  <c r="O45" i="7"/>
  <c r="S49" i="7"/>
  <c r="P46" i="7"/>
  <c r="U51" i="7"/>
  <c r="Y55" i="7"/>
  <c r="T50" i="7"/>
  <c r="V52" i="7"/>
  <c r="Z56" i="7"/>
  <c r="L42" i="7"/>
  <c r="W53" i="7"/>
  <c r="X54" i="7"/>
  <c r="AB58" i="7"/>
  <c r="AH64" i="7"/>
  <c r="AL68" i="7"/>
  <c r="AD60" i="7"/>
  <c r="AE61" i="7"/>
  <c r="AI65" i="7"/>
  <c r="AA57" i="7"/>
  <c r="AF62" i="7"/>
  <c r="AJ66" i="7"/>
  <c r="AC59" i="7"/>
  <c r="AG63" i="7"/>
  <c r="AK67" i="7"/>
  <c r="AO71" i="7"/>
  <c r="AS75" i="7"/>
  <c r="AP72" i="7"/>
  <c r="AT76" i="7"/>
  <c r="AQ73" i="7"/>
  <c r="AU77" i="7"/>
  <c r="AN70" i="7"/>
  <c r="AR74" i="7"/>
  <c r="AV78" i="7"/>
  <c r="AM69" i="7"/>
  <c r="AX80" i="7"/>
  <c r="BB84" i="7"/>
  <c r="AY81" i="7"/>
  <c r="BC85" i="7"/>
  <c r="AZ82" i="7"/>
  <c r="BD86" i="7"/>
  <c r="AW79" i="7"/>
  <c r="BA83" i="7"/>
  <c r="BE87" i="7"/>
  <c r="BG89" i="7"/>
  <c r="BH90" i="7"/>
  <c r="BI91" i="7"/>
  <c r="BF88" i="7"/>
  <c r="F36" i="7"/>
  <c r="H37" i="7"/>
  <c r="J39" i="7"/>
  <c r="G36" i="7"/>
  <c r="M42" i="7"/>
  <c r="Q46" i="7"/>
  <c r="N43" i="7"/>
  <c r="R47" i="7"/>
  <c r="I38" i="7"/>
  <c r="K40" i="7"/>
  <c r="O44" i="7"/>
  <c r="L41" i="7"/>
  <c r="P45" i="7"/>
  <c r="T49" i="7"/>
  <c r="V51" i="7"/>
  <c r="Z55" i="7"/>
  <c r="AD59" i="7"/>
  <c r="U50" i="7"/>
  <c r="W52" i="7"/>
  <c r="AA56" i="7"/>
  <c r="AE60" i="7"/>
  <c r="S48" i="7"/>
  <c r="X53" i="7"/>
  <c r="AB57" i="7"/>
  <c r="AI64" i="7"/>
  <c r="AC58" i="7"/>
  <c r="AF61" i="7"/>
  <c r="AJ65" i="7"/>
  <c r="Y54" i="7"/>
  <c r="AG62" i="7"/>
  <c r="AK66" i="7"/>
  <c r="AN69" i="7"/>
  <c r="AP71" i="7"/>
  <c r="AT75" i="7"/>
  <c r="AL67" i="7"/>
  <c r="AH63" i="7"/>
  <c r="AQ72" i="7"/>
  <c r="AU76" i="7"/>
  <c r="AM68" i="7"/>
  <c r="AR73" i="7"/>
  <c r="AV77" i="7"/>
  <c r="AW78" i="7"/>
  <c r="AY80" i="7"/>
  <c r="BC84" i="7"/>
  <c r="AS74" i="7"/>
  <c r="AO70" i="7"/>
  <c r="AZ81" i="7"/>
  <c r="BD85" i="7"/>
  <c r="BA82" i="7"/>
  <c r="BB83" i="7"/>
  <c r="BH89" i="7"/>
  <c r="AX79" i="7"/>
  <c r="BI90" i="7"/>
  <c r="BE86" i="7"/>
  <c r="BF87" i="7"/>
  <c r="BG88" i="7"/>
  <c r="F35" i="7"/>
  <c r="I10" i="7"/>
  <c r="M14" i="7"/>
  <c r="Q18" i="7"/>
  <c r="U22" i="7"/>
  <c r="Y26" i="7"/>
  <c r="AC30" i="7"/>
  <c r="AG34" i="7"/>
  <c r="J11" i="7"/>
  <c r="N15" i="7"/>
  <c r="R19" i="7"/>
  <c r="V23" i="7"/>
  <c r="Z27" i="7"/>
  <c r="AD31" i="7"/>
  <c r="AH35" i="7"/>
  <c r="G8" i="7"/>
  <c r="K12" i="7"/>
  <c r="O16" i="7"/>
  <c r="S20" i="7"/>
  <c r="W24" i="7"/>
  <c r="AA28" i="7"/>
  <c r="AE32" i="7"/>
  <c r="AI36" i="7"/>
  <c r="H9" i="7"/>
  <c r="L13" i="7"/>
  <c r="P17" i="7"/>
  <c r="T21" i="7"/>
  <c r="X25" i="7"/>
  <c r="AB29" i="7"/>
  <c r="AF33" i="7"/>
  <c r="AJ37" i="7"/>
  <c r="AM40" i="7"/>
  <c r="AQ44" i="7"/>
  <c r="AU48" i="7"/>
  <c r="AK38" i="7"/>
  <c r="AN41" i="7"/>
  <c r="AR45" i="7"/>
  <c r="AO42" i="7"/>
  <c r="AS46" i="7"/>
  <c r="AL39" i="7"/>
  <c r="AP43" i="7"/>
  <c r="AT47" i="7"/>
  <c r="AX51" i="7"/>
  <c r="AW50" i="7"/>
  <c r="AZ53" i="7"/>
  <c r="BD57" i="7"/>
  <c r="AV49" i="7"/>
  <c r="BA54" i="7"/>
  <c r="BE58" i="7"/>
  <c r="BB55" i="7"/>
  <c r="BG60" i="7"/>
  <c r="BI62" i="7"/>
  <c r="BC56" i="7"/>
  <c r="BF59" i="7"/>
  <c r="AY52" i="7"/>
  <c r="BH61" i="7"/>
  <c r="F7" i="7"/>
  <c r="H20" i="7"/>
  <c r="L24" i="7"/>
  <c r="P28" i="7"/>
  <c r="T32" i="7"/>
  <c r="X36" i="7"/>
  <c r="I21" i="7"/>
  <c r="M25" i="7"/>
  <c r="Q29" i="7"/>
  <c r="U33" i="7"/>
  <c r="Y37" i="7"/>
  <c r="J22" i="7"/>
  <c r="N26" i="7"/>
  <c r="R30" i="7"/>
  <c r="V34" i="7"/>
  <c r="G19" i="7"/>
  <c r="Z38" i="7"/>
  <c r="AD42" i="7"/>
  <c r="AH46" i="7"/>
  <c r="S31" i="7"/>
  <c r="O27" i="7"/>
  <c r="AA39" i="7"/>
  <c r="AE43" i="7"/>
  <c r="AI47" i="7"/>
  <c r="K23" i="7"/>
  <c r="W35" i="7"/>
  <c r="AB40" i="7"/>
  <c r="AF44" i="7"/>
  <c r="AJ48" i="7"/>
  <c r="AL50" i="7"/>
  <c r="AP54" i="7"/>
  <c r="AT58" i="7"/>
  <c r="AQ55" i="7"/>
  <c r="AU59" i="7"/>
  <c r="AK49" i="7"/>
  <c r="AN52" i="7"/>
  <c r="AG45" i="7"/>
  <c r="AM51" i="7"/>
  <c r="AO53" i="7"/>
  <c r="AS57" i="7"/>
  <c r="AY63" i="7"/>
  <c r="BC67" i="7"/>
  <c r="AZ64" i="7"/>
  <c r="AW61" i="7"/>
  <c r="BA65" i="7"/>
  <c r="AX62" i="7"/>
  <c r="BB66" i="7"/>
  <c r="BF70" i="7"/>
  <c r="AC41" i="7"/>
  <c r="BD68" i="7"/>
  <c r="BG71" i="7"/>
  <c r="AR56" i="7"/>
  <c r="BH72" i="7"/>
  <c r="AV60" i="7"/>
  <c r="BE69" i="7"/>
  <c r="BI73" i="7"/>
  <c r="F18" i="7"/>
  <c r="J65" i="7"/>
  <c r="G62" i="7"/>
  <c r="K66" i="7"/>
  <c r="H63" i="7"/>
  <c r="L67" i="7"/>
  <c r="Q72" i="7"/>
  <c r="U76" i="7"/>
  <c r="R73" i="7"/>
  <c r="V77" i="7"/>
  <c r="I64" i="7"/>
  <c r="N69" i="7"/>
  <c r="M68" i="7"/>
  <c r="O70" i="7"/>
  <c r="S74" i="7"/>
  <c r="X79" i="7"/>
  <c r="Z81" i="7"/>
  <c r="AD85" i="7"/>
  <c r="W78" i="7"/>
  <c r="T75" i="7"/>
  <c r="AA82" i="7"/>
  <c r="AE86" i="7"/>
  <c r="P71" i="7"/>
  <c r="AB83" i="7"/>
  <c r="AH89" i="7"/>
  <c r="AL93" i="7"/>
  <c r="AP97" i="7"/>
  <c r="AF87" i="7"/>
  <c r="AI90" i="7"/>
  <c r="AM94" i="7"/>
  <c r="AC84" i="7"/>
  <c r="AG88" i="7"/>
  <c r="Y80" i="7"/>
  <c r="AJ91" i="7"/>
  <c r="AN95" i="7"/>
  <c r="AK92" i="7"/>
  <c r="AO96" i="7"/>
  <c r="AS100" i="7"/>
  <c r="AW104" i="7"/>
  <c r="BA108" i="7"/>
  <c r="BE112" i="7"/>
  <c r="BI116" i="7"/>
  <c r="AT101" i="7"/>
  <c r="AX105" i="7"/>
  <c r="BB109" i="7"/>
  <c r="BF113" i="7"/>
  <c r="AU102" i="7"/>
  <c r="AY106" i="7"/>
  <c r="BC110" i="7"/>
  <c r="AR99" i="7"/>
  <c r="BG114" i="7"/>
  <c r="AQ98" i="7"/>
  <c r="BD111" i="7"/>
  <c r="AZ107" i="7"/>
  <c r="AV103" i="7"/>
  <c r="BH115" i="7"/>
  <c r="F61" i="7"/>
  <c r="I56" i="7"/>
  <c r="J57" i="7"/>
  <c r="N61" i="7"/>
  <c r="G54" i="7"/>
  <c r="K58" i="7"/>
  <c r="R65" i="7"/>
  <c r="O62" i="7"/>
  <c r="S66" i="7"/>
  <c r="M60" i="7"/>
  <c r="P63" i="7"/>
  <c r="T67" i="7"/>
  <c r="H55" i="7"/>
  <c r="L59" i="7"/>
  <c r="U68" i="7"/>
  <c r="Y72" i="7"/>
  <c r="AC76" i="7"/>
  <c r="V69" i="7"/>
  <c r="Z73" i="7"/>
  <c r="AD77" i="7"/>
  <c r="Q64" i="7"/>
  <c r="W70" i="7"/>
  <c r="AA74" i="7"/>
  <c r="AH81" i="7"/>
  <c r="AL85" i="7"/>
  <c r="AI82" i="7"/>
  <c r="AM86" i="7"/>
  <c r="AB75" i="7"/>
  <c r="X71" i="7"/>
  <c r="AJ83" i="7"/>
  <c r="AE78" i="7"/>
  <c r="AF79" i="7"/>
  <c r="AP89" i="7"/>
  <c r="AT93" i="7"/>
  <c r="AO88" i="7"/>
  <c r="AQ90" i="7"/>
  <c r="AU94" i="7"/>
  <c r="AK84" i="7"/>
  <c r="AR91" i="7"/>
  <c r="AV95" i="7"/>
  <c r="AG80" i="7"/>
  <c r="AN87" i="7"/>
  <c r="AS92" i="7"/>
  <c r="AW96" i="7"/>
  <c r="AX97" i="7"/>
  <c r="BA100" i="7"/>
  <c r="BE104" i="7"/>
  <c r="BI108" i="7"/>
  <c r="BB101" i="7"/>
  <c r="BF105" i="7"/>
  <c r="AY98" i="7"/>
  <c r="BC102" i="7"/>
  <c r="BG106" i="7"/>
  <c r="BD103" i="7"/>
  <c r="AZ99" i="7"/>
  <c r="BH107" i="7"/>
  <c r="F53" i="7"/>
  <c r="I51" i="7"/>
  <c r="K53" i="7"/>
  <c r="O57" i="7"/>
  <c r="G49" i="7"/>
  <c r="H50" i="7"/>
  <c r="L54" i="7"/>
  <c r="P58" i="7"/>
  <c r="M55" i="7"/>
  <c r="J52" i="7"/>
  <c r="N56" i="7"/>
  <c r="R60" i="7"/>
  <c r="Q59" i="7"/>
  <c r="T62" i="7"/>
  <c r="X66" i="7"/>
  <c r="U63" i="7"/>
  <c r="Y67" i="7"/>
  <c r="V64" i="7"/>
  <c r="Z68" i="7"/>
  <c r="W65" i="7"/>
  <c r="AA69" i="7"/>
  <c r="S61" i="7"/>
  <c r="AE73" i="7"/>
  <c r="AI77" i="7"/>
  <c r="AB70" i="7"/>
  <c r="AF74" i="7"/>
  <c r="AC71" i="7"/>
  <c r="AG75" i="7"/>
  <c r="AD72" i="7"/>
  <c r="AH76" i="7"/>
  <c r="AN82" i="7"/>
  <c r="AR86" i="7"/>
  <c r="AJ78" i="7"/>
  <c r="AK79" i="7"/>
  <c r="AO83" i="7"/>
  <c r="AS87" i="7"/>
  <c r="AL80" i="7"/>
  <c r="AP84" i="7"/>
  <c r="AM81" i="7"/>
  <c r="AQ85" i="7"/>
  <c r="AW91" i="7"/>
  <c r="BA95" i="7"/>
  <c r="AX92" i="7"/>
  <c r="BB96" i="7"/>
  <c r="AT88" i="7"/>
  <c r="AU89" i="7"/>
  <c r="AY93" i="7"/>
  <c r="AZ94" i="7"/>
  <c r="BG101" i="7"/>
  <c r="AV90" i="7"/>
  <c r="BD98" i="7"/>
  <c r="BH102" i="7"/>
  <c r="BE99" i="7"/>
  <c r="BI103" i="7"/>
  <c r="BC97" i="7"/>
  <c r="BF100" i="7"/>
  <c r="F48" i="7"/>
  <c r="H47" i="7"/>
  <c r="I48" i="7"/>
  <c r="G46" i="7"/>
  <c r="K50" i="7"/>
  <c r="L51" i="7"/>
  <c r="M52" i="7"/>
  <c r="Q56" i="7"/>
  <c r="J49" i="7"/>
  <c r="N53" i="7"/>
  <c r="R57" i="7"/>
  <c r="V61" i="7"/>
  <c r="O54" i="7"/>
  <c r="S58" i="7"/>
  <c r="T59" i="7"/>
  <c r="Z65" i="7"/>
  <c r="U60" i="7"/>
  <c r="W62" i="7"/>
  <c r="AA66" i="7"/>
  <c r="X63" i="7"/>
  <c r="AB67" i="7"/>
  <c r="AD69" i="7"/>
  <c r="AG72" i="7"/>
  <c r="AK76" i="7"/>
  <c r="AH73" i="7"/>
  <c r="AL77" i="7"/>
  <c r="AE70" i="7"/>
  <c r="AI74" i="7"/>
  <c r="Y64" i="7"/>
  <c r="AC68" i="7"/>
  <c r="AP81" i="7"/>
  <c r="AT85" i="7"/>
  <c r="P55" i="7"/>
  <c r="AM78" i="7"/>
  <c r="AQ82" i="7"/>
  <c r="AU86" i="7"/>
  <c r="AJ75" i="7"/>
  <c r="AN79" i="7"/>
  <c r="AR83" i="7"/>
  <c r="AF71" i="7"/>
  <c r="AX89" i="7"/>
  <c r="BB93" i="7"/>
  <c r="AV87" i="7"/>
  <c r="AY90" i="7"/>
  <c r="BC94" i="7"/>
  <c r="AZ91" i="7"/>
  <c r="BD95" i="7"/>
  <c r="AS84" i="7"/>
  <c r="AO80" i="7"/>
  <c r="BA92" i="7"/>
  <c r="BE96" i="7"/>
  <c r="BI100" i="7"/>
  <c r="AW88" i="7"/>
  <c r="BG98" i="7"/>
  <c r="BH99" i="7"/>
  <c r="BF97" i="7"/>
  <c r="F45" i="7"/>
  <c r="G59" i="7"/>
  <c r="K63" i="7"/>
  <c r="O67" i="7"/>
  <c r="H60" i="7"/>
  <c r="L64" i="7"/>
  <c r="M65" i="7"/>
  <c r="Q69" i="7"/>
  <c r="I61" i="7"/>
  <c r="J62" i="7"/>
  <c r="N66" i="7"/>
  <c r="R70" i="7"/>
  <c r="V74" i="7"/>
  <c r="Z78" i="7"/>
  <c r="S71" i="7"/>
  <c r="W75" i="7"/>
  <c r="T72" i="7"/>
  <c r="X76" i="7"/>
  <c r="U73" i="7"/>
  <c r="Y77" i="7"/>
  <c r="AE83" i="7"/>
  <c r="AB80" i="7"/>
  <c r="AF84" i="7"/>
  <c r="AA79" i="7"/>
  <c r="AC81" i="7"/>
  <c r="AG85" i="7"/>
  <c r="P68" i="7"/>
  <c r="AD82" i="7"/>
  <c r="AH86" i="7"/>
  <c r="AN92" i="7"/>
  <c r="AR96" i="7"/>
  <c r="AK89" i="7"/>
  <c r="AO93" i="7"/>
  <c r="AI87" i="7"/>
  <c r="AL90" i="7"/>
  <c r="AP94" i="7"/>
  <c r="AJ88" i="7"/>
  <c r="AX102" i="7"/>
  <c r="BB106" i="7"/>
  <c r="BF110" i="7"/>
  <c r="AT98" i="7"/>
  <c r="AU99" i="7"/>
  <c r="AY103" i="7"/>
  <c r="BC107" i="7"/>
  <c r="BG111" i="7"/>
  <c r="AM91" i="7"/>
  <c r="AQ95" i="7"/>
  <c r="AV100" i="7"/>
  <c r="AZ104" i="7"/>
  <c r="BD108" i="7"/>
  <c r="BH112" i="7"/>
  <c r="AS97" i="7"/>
  <c r="AW101" i="7"/>
  <c r="BA105" i="7"/>
  <c r="BE109" i="7"/>
  <c r="BI113" i="7"/>
  <c r="F58" i="7"/>
  <c r="J54" i="7"/>
  <c r="N58" i="7"/>
  <c r="K55" i="7"/>
  <c r="O59" i="7"/>
  <c r="H52" i="7"/>
  <c r="L56" i="7"/>
  <c r="G51" i="7"/>
  <c r="I53" i="7"/>
  <c r="M57" i="7"/>
  <c r="S63" i="7"/>
  <c r="W67" i="7"/>
  <c r="T64" i="7"/>
  <c r="U65" i="7"/>
  <c r="Y69" i="7"/>
  <c r="Q61" i="7"/>
  <c r="R62" i="7"/>
  <c r="V66" i="7"/>
  <c r="Z70" i="7"/>
  <c r="AD74" i="7"/>
  <c r="AH78" i="7"/>
  <c r="AA71" i="7"/>
  <c r="AE75" i="7"/>
  <c r="P60" i="7"/>
  <c r="X68" i="7"/>
  <c r="AB72" i="7"/>
  <c r="AF76" i="7"/>
  <c r="AC73" i="7"/>
  <c r="AG77" i="7"/>
  <c r="AM83" i="7"/>
  <c r="AI79" i="7"/>
  <c r="AJ80" i="7"/>
  <c r="AN84" i="7"/>
  <c r="AK81" i="7"/>
  <c r="AO85" i="7"/>
  <c r="AL82" i="7"/>
  <c r="AP86" i="7"/>
  <c r="AV92" i="7"/>
  <c r="AZ96" i="7"/>
  <c r="AS89" i="7"/>
  <c r="AW93" i="7"/>
  <c r="AR88" i="7"/>
  <c r="AT90" i="7"/>
  <c r="AX94" i="7"/>
  <c r="BB98" i="7"/>
  <c r="BF102" i="7"/>
  <c r="AQ87" i="7"/>
  <c r="BC99" i="7"/>
  <c r="BG103" i="7"/>
  <c r="AU91" i="7"/>
  <c r="BA97" i="7"/>
  <c r="BD100" i="7"/>
  <c r="BH104" i="7"/>
  <c r="AY95" i="7"/>
  <c r="BE101" i="7"/>
  <c r="BI105" i="7"/>
  <c r="F50" i="7"/>
  <c r="I35" i="7"/>
  <c r="J36" i="7"/>
  <c r="G33" i="7"/>
  <c r="K37" i="7"/>
  <c r="O41" i="7"/>
  <c r="S45" i="7"/>
  <c r="P42" i="7"/>
  <c r="T46" i="7"/>
  <c r="Q43" i="7"/>
  <c r="U47" i="7"/>
  <c r="Y51" i="7"/>
  <c r="H34" i="7"/>
  <c r="L38" i="7"/>
  <c r="R44" i="7"/>
  <c r="AA53" i="7"/>
  <c r="AE57" i="7"/>
  <c r="W49" i="7"/>
  <c r="AB54" i="7"/>
  <c r="AF58" i="7"/>
  <c r="AC55" i="7"/>
  <c r="M39" i="7"/>
  <c r="N40" i="7"/>
  <c r="V48" i="7"/>
  <c r="X50" i="7"/>
  <c r="Z52" i="7"/>
  <c r="AD56" i="7"/>
  <c r="AH60" i="7"/>
  <c r="AJ62" i="7"/>
  <c r="AN66" i="7"/>
  <c r="AK63" i="7"/>
  <c r="AO67" i="7"/>
  <c r="AL64" i="7"/>
  <c r="AP68" i="7"/>
  <c r="AG59" i="7"/>
  <c r="AI61" i="7"/>
  <c r="AM65" i="7"/>
  <c r="AQ69" i="7"/>
  <c r="AU73" i="7"/>
  <c r="AY77" i="7"/>
  <c r="AR70" i="7"/>
  <c r="AV74" i="7"/>
  <c r="AS71" i="7"/>
  <c r="AW75" i="7"/>
  <c r="AT72" i="7"/>
  <c r="AX76" i="7"/>
  <c r="BD82" i="7"/>
  <c r="BH86" i="7"/>
  <c r="BA79" i="7"/>
  <c r="BE83" i="7"/>
  <c r="AZ78" i="7"/>
  <c r="BB80" i="7"/>
  <c r="BF84" i="7"/>
  <c r="BC81" i="7"/>
  <c r="BG85" i="7"/>
  <c r="BI87" i="7"/>
  <c r="F32" i="7"/>
  <c r="I34" i="7"/>
  <c r="J35" i="7"/>
  <c r="G32" i="7"/>
  <c r="K36" i="7"/>
  <c r="H33" i="7"/>
  <c r="L37" i="7"/>
  <c r="N39" i="7"/>
  <c r="O40" i="7"/>
  <c r="S44" i="7"/>
  <c r="W48" i="7"/>
  <c r="P41" i="7"/>
  <c r="T45" i="7"/>
  <c r="Q42" i="7"/>
  <c r="U46" i="7"/>
  <c r="R43" i="7"/>
  <c r="V47" i="7"/>
  <c r="Z51" i="7"/>
  <c r="AB53" i="7"/>
  <c r="AF57" i="7"/>
  <c r="X49" i="7"/>
  <c r="AC54" i="7"/>
  <c r="AG58" i="7"/>
  <c r="AD55" i="7"/>
  <c r="M38" i="7"/>
  <c r="Y50" i="7"/>
  <c r="AK62" i="7"/>
  <c r="AO66" i="7"/>
  <c r="AA52" i="7"/>
  <c r="AL63" i="7"/>
  <c r="AP67" i="7"/>
  <c r="AE56" i="7"/>
  <c r="AI60" i="7"/>
  <c r="AM64" i="7"/>
  <c r="AH59" i="7"/>
  <c r="AV73" i="7"/>
  <c r="AZ77" i="7"/>
  <c r="AJ61" i="7"/>
  <c r="AR69" i="7"/>
  <c r="AS70" i="7"/>
  <c r="AW74" i="7"/>
  <c r="BA78" i="7"/>
  <c r="AN65" i="7"/>
  <c r="AT71" i="7"/>
  <c r="AX75" i="7"/>
  <c r="BE82" i="7"/>
  <c r="BI86" i="7"/>
  <c r="BB79" i="7"/>
  <c r="BF83" i="7"/>
  <c r="AU72" i="7"/>
  <c r="BC80" i="7"/>
  <c r="BG84" i="7"/>
  <c r="AQ68" i="7"/>
  <c r="AY76" i="7"/>
  <c r="BD81" i="7"/>
  <c r="BH85" i="7"/>
  <c r="F31" i="7"/>
  <c r="J34" i="7"/>
  <c r="G31" i="7"/>
  <c r="K35" i="7"/>
  <c r="H32" i="7"/>
  <c r="L36" i="7"/>
  <c r="I33" i="7"/>
  <c r="N38" i="7"/>
  <c r="M37" i="7"/>
  <c r="O39" i="7"/>
  <c r="P40" i="7"/>
  <c r="T44" i="7"/>
  <c r="X48" i="7"/>
  <c r="Q41" i="7"/>
  <c r="U45" i="7"/>
  <c r="R42" i="7"/>
  <c r="V46" i="7"/>
  <c r="Z50" i="7"/>
  <c r="AB52" i="7"/>
  <c r="AF56" i="7"/>
  <c r="AC53" i="7"/>
  <c r="AG57" i="7"/>
  <c r="S43" i="7"/>
  <c r="W47" i="7"/>
  <c r="Y49" i="7"/>
  <c r="AA51" i="7"/>
  <c r="AD54" i="7"/>
  <c r="AE55" i="7"/>
  <c r="AI59" i="7"/>
  <c r="AK61" i="7"/>
  <c r="AO65" i="7"/>
  <c r="AL62" i="7"/>
  <c r="AP66" i="7"/>
  <c r="AH58" i="7"/>
  <c r="AM63" i="7"/>
  <c r="AQ67" i="7"/>
  <c r="AJ60" i="7"/>
  <c r="AN64" i="7"/>
  <c r="AR68" i="7"/>
  <c r="AV72" i="7"/>
  <c r="AZ76" i="7"/>
  <c r="AW73" i="7"/>
  <c r="BA77" i="7"/>
  <c r="AS69" i="7"/>
  <c r="AT70" i="7"/>
  <c r="AX74" i="7"/>
  <c r="AU71" i="7"/>
  <c r="AY75" i="7"/>
  <c r="BE81" i="7"/>
  <c r="BI85" i="7"/>
  <c r="BF82" i="7"/>
  <c r="BC79" i="7"/>
  <c r="BG83" i="7"/>
  <c r="BB78" i="7"/>
  <c r="BD80" i="7"/>
  <c r="BH84" i="7"/>
  <c r="F30" i="7"/>
  <c r="J33" i="7"/>
  <c r="G30" i="7"/>
  <c r="K34" i="7"/>
  <c r="H31" i="7"/>
  <c r="L35" i="7"/>
  <c r="I32" i="7"/>
  <c r="M36" i="7"/>
  <c r="T43" i="7"/>
  <c r="X47" i="7"/>
  <c r="O38" i="7"/>
  <c r="N37" i="7"/>
  <c r="P39" i="7"/>
  <c r="Q40" i="7"/>
  <c r="U44" i="7"/>
  <c r="Y48" i="7"/>
  <c r="R41" i="7"/>
  <c r="V45" i="7"/>
  <c r="S42" i="7"/>
  <c r="W46" i="7"/>
  <c r="AA50" i="7"/>
  <c r="AC52" i="7"/>
  <c r="AG56" i="7"/>
  <c r="AD53" i="7"/>
  <c r="AH57" i="7"/>
  <c r="Z49" i="7"/>
  <c r="AB51" i="7"/>
  <c r="AE54" i="7"/>
  <c r="AI58" i="7"/>
  <c r="AJ59" i="7"/>
  <c r="AF55" i="7"/>
  <c r="AL61" i="7"/>
  <c r="AP65" i="7"/>
  <c r="AM62" i="7"/>
  <c r="AQ66" i="7"/>
  <c r="AN63" i="7"/>
  <c r="AR67" i="7"/>
  <c r="AO64" i="7"/>
  <c r="AS68" i="7"/>
  <c r="AW72" i="7"/>
  <c r="BA76" i="7"/>
  <c r="AX73" i="7"/>
  <c r="BB77" i="7"/>
  <c r="AT69" i="7"/>
  <c r="AK60" i="7"/>
  <c r="AU70" i="7"/>
  <c r="AY74" i="7"/>
  <c r="AV71" i="7"/>
  <c r="BF81" i="7"/>
  <c r="BG82" i="7"/>
  <c r="BD79" i="7"/>
  <c r="BH83" i="7"/>
  <c r="BC78" i="7"/>
  <c r="BE80" i="7"/>
  <c r="AZ75" i="7"/>
  <c r="BI84" i="7"/>
  <c r="F29" i="7"/>
  <c r="G29" i="7"/>
  <c r="K33" i="7"/>
  <c r="O37" i="7"/>
  <c r="H30" i="7"/>
  <c r="L34" i="7"/>
  <c r="P38" i="7"/>
  <c r="I31" i="7"/>
  <c r="M35" i="7"/>
  <c r="J32" i="7"/>
  <c r="N36" i="7"/>
  <c r="U43" i="7"/>
  <c r="Y47" i="7"/>
  <c r="Q39" i="7"/>
  <c r="R40" i="7"/>
  <c r="V44" i="7"/>
  <c r="Z48" i="7"/>
  <c r="S41" i="7"/>
  <c r="W45" i="7"/>
  <c r="AA49" i="7"/>
  <c r="AB50" i="7"/>
  <c r="AG55" i="7"/>
  <c r="X46" i="7"/>
  <c r="AD52" i="7"/>
  <c r="AH56" i="7"/>
  <c r="AE53" i="7"/>
  <c r="T42" i="7"/>
  <c r="AC51" i="7"/>
  <c r="AF54" i="7"/>
  <c r="AJ58" i="7"/>
  <c r="AL60" i="7"/>
  <c r="AP64" i="7"/>
  <c r="AK59" i="7"/>
  <c r="AM61" i="7"/>
  <c r="AQ65" i="7"/>
  <c r="AN62" i="7"/>
  <c r="AR66" i="7"/>
  <c r="AI57" i="7"/>
  <c r="AO63" i="7"/>
  <c r="AS67" i="7"/>
  <c r="AW71" i="7"/>
  <c r="BA75" i="7"/>
  <c r="AT68" i="7"/>
  <c r="AX72" i="7"/>
  <c r="BB76" i="7"/>
  <c r="AY73" i="7"/>
  <c r="BC77" i="7"/>
  <c r="AU69" i="7"/>
  <c r="AV70" i="7"/>
  <c r="AZ74" i="7"/>
  <c r="BD78" i="7"/>
  <c r="BF80" i="7"/>
  <c r="BG81" i="7"/>
  <c r="BH82" i="7"/>
  <c r="BE79" i="7"/>
  <c r="BI83" i="7"/>
  <c r="F28" i="7"/>
  <c r="G28" i="7"/>
  <c r="K32" i="7"/>
  <c r="H29" i="7"/>
  <c r="L33" i="7"/>
  <c r="P37" i="7"/>
  <c r="I30" i="7"/>
  <c r="M34" i="7"/>
  <c r="J31" i="7"/>
  <c r="N35" i="7"/>
  <c r="R39" i="7"/>
  <c r="U42" i="7"/>
  <c r="Y46" i="7"/>
  <c r="O36" i="7"/>
  <c r="Q38" i="7"/>
  <c r="V43" i="7"/>
  <c r="Z47" i="7"/>
  <c r="S40" i="7"/>
  <c r="W44" i="7"/>
  <c r="T41" i="7"/>
  <c r="X45" i="7"/>
  <c r="AB49" i="7"/>
  <c r="AC50" i="7"/>
  <c r="AH55" i="7"/>
  <c r="AL59" i="7"/>
  <c r="AE52" i="7"/>
  <c r="AI56" i="7"/>
  <c r="AM60" i="7"/>
  <c r="AF53" i="7"/>
  <c r="AJ57" i="7"/>
  <c r="AQ64" i="7"/>
  <c r="AN61" i="7"/>
  <c r="AR65" i="7"/>
  <c r="AG54" i="7"/>
  <c r="AK58" i="7"/>
  <c r="AO62" i="7"/>
  <c r="AS66" i="7"/>
  <c r="AA48" i="7"/>
  <c r="AD51" i="7"/>
  <c r="AX71" i="7"/>
  <c r="BB75" i="7"/>
  <c r="AU68" i="7"/>
  <c r="AT67" i="7"/>
  <c r="AY72" i="7"/>
  <c r="BC76" i="7"/>
  <c r="AP63" i="7"/>
  <c r="AZ73" i="7"/>
  <c r="AV69" i="7"/>
  <c r="BG80" i="7"/>
  <c r="BD77" i="7"/>
  <c r="BA74" i="7"/>
  <c r="BH81" i="7"/>
  <c r="AW70" i="7"/>
  <c r="BI82" i="7"/>
  <c r="BE78" i="7"/>
  <c r="BF79" i="7"/>
  <c r="F27" i="7"/>
  <c r="K9" i="7"/>
  <c r="O13" i="7"/>
  <c r="S17" i="7"/>
  <c r="W21" i="7"/>
  <c r="AA25" i="7"/>
  <c r="AE29" i="7"/>
  <c r="AI33" i="7"/>
  <c r="AM37" i="7"/>
  <c r="H6" i="7"/>
  <c r="L10" i="7"/>
  <c r="P14" i="7"/>
  <c r="T18" i="7"/>
  <c r="X22" i="7"/>
  <c r="AB26" i="7"/>
  <c r="AF30" i="7"/>
  <c r="AJ34" i="7"/>
  <c r="AN38" i="7"/>
  <c r="G5" i="7"/>
  <c r="I7" i="7"/>
  <c r="M11" i="7"/>
  <c r="Q15" i="7"/>
  <c r="U19" i="7"/>
  <c r="Y23" i="7"/>
  <c r="AC27" i="7"/>
  <c r="AG31" i="7"/>
  <c r="AK35" i="7"/>
  <c r="AD28" i="7"/>
  <c r="AO39" i="7"/>
  <c r="AS43" i="7"/>
  <c r="AW47" i="7"/>
  <c r="N12" i="7"/>
  <c r="AP40" i="7"/>
  <c r="AT44" i="7"/>
  <c r="AX48" i="7"/>
  <c r="AH32" i="7"/>
  <c r="V20" i="7"/>
  <c r="Z24" i="7"/>
  <c r="AQ41" i="7"/>
  <c r="AU45" i="7"/>
  <c r="AY49" i="7"/>
  <c r="R16" i="7"/>
  <c r="AR42" i="7"/>
  <c r="BA51" i="7"/>
  <c r="BE55" i="7"/>
  <c r="AZ50" i="7"/>
  <c r="BB52" i="7"/>
  <c r="BF56" i="7"/>
  <c r="AV46" i="7"/>
  <c r="BC53" i="7"/>
  <c r="J8" i="7"/>
  <c r="BD54" i="7"/>
  <c r="BH58" i="7"/>
  <c r="AL36" i="7"/>
  <c r="BG57" i="7"/>
  <c r="BI59" i="7"/>
  <c r="F4" i="7"/>
  <c r="I66" i="7"/>
  <c r="J67" i="7"/>
  <c r="G64" i="7"/>
  <c r="H65" i="7"/>
  <c r="P73" i="7"/>
  <c r="T77" i="7"/>
  <c r="L69" i="7"/>
  <c r="M70" i="7"/>
  <c r="Q74" i="7"/>
  <c r="U78" i="7"/>
  <c r="K68" i="7"/>
  <c r="N71" i="7"/>
  <c r="R75" i="7"/>
  <c r="O72" i="7"/>
  <c r="Y82" i="7"/>
  <c r="AC86" i="7"/>
  <c r="Z83" i="7"/>
  <c r="AD87" i="7"/>
  <c r="W80" i="7"/>
  <c r="AA84" i="7"/>
  <c r="V79" i="7"/>
  <c r="X81" i="7"/>
  <c r="AG90" i="7"/>
  <c r="AK94" i="7"/>
  <c r="AE88" i="7"/>
  <c r="AH91" i="7"/>
  <c r="AL95" i="7"/>
  <c r="S76" i="7"/>
  <c r="AI92" i="7"/>
  <c r="AM96" i="7"/>
  <c r="AF89" i="7"/>
  <c r="AJ93" i="7"/>
  <c r="AN97" i="7"/>
  <c r="AR101" i="7"/>
  <c r="AV105" i="7"/>
  <c r="AZ109" i="7"/>
  <c r="BD113" i="7"/>
  <c r="AS102" i="7"/>
  <c r="AW106" i="7"/>
  <c r="BA110" i="7"/>
  <c r="BE114" i="7"/>
  <c r="AO98" i="7"/>
  <c r="AP99" i="7"/>
  <c r="AT103" i="7"/>
  <c r="AX107" i="7"/>
  <c r="BB111" i="7"/>
  <c r="AB85" i="7"/>
  <c r="AY108" i="7"/>
  <c r="BG116" i="7"/>
  <c r="BH117" i="7"/>
  <c r="AU104" i="7"/>
  <c r="BI118" i="7"/>
  <c r="AQ100" i="7"/>
  <c r="BC112" i="7"/>
  <c r="BF115" i="7"/>
  <c r="F63" i="7"/>
  <c r="H12" i="7"/>
  <c r="L16" i="7"/>
  <c r="P20" i="7"/>
  <c r="T24" i="7"/>
  <c r="X28" i="7"/>
  <c r="AB32" i="7"/>
  <c r="AF36" i="7"/>
  <c r="I13" i="7"/>
  <c r="M17" i="7"/>
  <c r="Q21" i="7"/>
  <c r="U25" i="7"/>
  <c r="Y29" i="7"/>
  <c r="AC33" i="7"/>
  <c r="AG37" i="7"/>
  <c r="J14" i="7"/>
  <c r="N18" i="7"/>
  <c r="R22" i="7"/>
  <c r="V26" i="7"/>
  <c r="Z30" i="7"/>
  <c r="AD34" i="7"/>
  <c r="G11" i="7"/>
  <c r="AL42" i="7"/>
  <c r="AP46" i="7"/>
  <c r="O19" i="7"/>
  <c r="AA31" i="7"/>
  <c r="AI39" i="7"/>
  <c r="AM43" i="7"/>
  <c r="AQ47" i="7"/>
  <c r="W27" i="7"/>
  <c r="S23" i="7"/>
  <c r="AJ40" i="7"/>
  <c r="AN44" i="7"/>
  <c r="AR48" i="7"/>
  <c r="AE35" i="7"/>
  <c r="AH38" i="7"/>
  <c r="AK41" i="7"/>
  <c r="AS49" i="7"/>
  <c r="AX54" i="7"/>
  <c r="BB58" i="7"/>
  <c r="AY55" i="7"/>
  <c r="AU51" i="7"/>
  <c r="AV52" i="7"/>
  <c r="AT50" i="7"/>
  <c r="AW53" i="7"/>
  <c r="BA57" i="7"/>
  <c r="BG63" i="7"/>
  <c r="AZ56" i="7"/>
  <c r="BC59" i="7"/>
  <c r="BH64" i="7"/>
  <c r="AO45" i="7"/>
  <c r="BE61" i="7"/>
  <c r="BI65" i="7"/>
  <c r="BD60" i="7"/>
  <c r="K15" i="7"/>
  <c r="BF62" i="7"/>
  <c r="F10" i="7"/>
  <c r="I55" i="7"/>
  <c r="J56" i="7"/>
  <c r="G53" i="7"/>
  <c r="H54" i="7"/>
  <c r="L58" i="7"/>
  <c r="R64" i="7"/>
  <c r="V68" i="7"/>
  <c r="S65" i="7"/>
  <c r="O61" i="7"/>
  <c r="P62" i="7"/>
  <c r="T66" i="7"/>
  <c r="N60" i="7"/>
  <c r="Q63" i="7"/>
  <c r="U67" i="7"/>
  <c r="K57" i="7"/>
  <c r="Y71" i="7"/>
  <c r="AC75" i="7"/>
  <c r="Z72" i="7"/>
  <c r="AD76" i="7"/>
  <c r="W69" i="7"/>
  <c r="AA73" i="7"/>
  <c r="AE77" i="7"/>
  <c r="X70" i="7"/>
  <c r="AB74" i="7"/>
  <c r="AF78" i="7"/>
  <c r="AH80" i="7"/>
  <c r="AL84" i="7"/>
  <c r="AI81" i="7"/>
  <c r="AM85" i="7"/>
  <c r="AJ82" i="7"/>
  <c r="AN86" i="7"/>
  <c r="M59" i="7"/>
  <c r="AK83" i="7"/>
  <c r="AO87" i="7"/>
  <c r="AG79" i="7"/>
  <c r="AQ89" i="7"/>
  <c r="AU93" i="7"/>
  <c r="AP88" i="7"/>
  <c r="AR90" i="7"/>
  <c r="AV94" i="7"/>
  <c r="AS91" i="7"/>
  <c r="AT92" i="7"/>
  <c r="BA99" i="7"/>
  <c r="BE103" i="7"/>
  <c r="BI107" i="7"/>
  <c r="AX96" i="7"/>
  <c r="AY97" i="7"/>
  <c r="BB100" i="7"/>
  <c r="BF104" i="7"/>
  <c r="BC101" i="7"/>
  <c r="BG105" i="7"/>
  <c r="AW95" i="7"/>
  <c r="AZ98" i="7"/>
  <c r="BD102" i="7"/>
  <c r="BH106" i="7"/>
  <c r="F52" i="7"/>
  <c r="G48" i="7"/>
  <c r="H49" i="7"/>
  <c r="J51" i="7"/>
  <c r="L53" i="7"/>
  <c r="P57" i="7"/>
  <c r="I50" i="7"/>
  <c r="M54" i="7"/>
  <c r="Q58" i="7"/>
  <c r="N55" i="7"/>
  <c r="R59" i="7"/>
  <c r="T61" i="7"/>
  <c r="K52" i="7"/>
  <c r="S60" i="7"/>
  <c r="U62" i="7"/>
  <c r="Y66" i="7"/>
  <c r="O56" i="7"/>
  <c r="V63" i="7"/>
  <c r="Z67" i="7"/>
  <c r="W64" i="7"/>
  <c r="AF73" i="7"/>
  <c r="AJ77" i="7"/>
  <c r="X65" i="7"/>
  <c r="AC70" i="7"/>
  <c r="AG74" i="7"/>
  <c r="AK78" i="7"/>
  <c r="AA68" i="7"/>
  <c r="AD71" i="7"/>
  <c r="AH75" i="7"/>
  <c r="AB69" i="7"/>
  <c r="AO82" i="7"/>
  <c r="AS86" i="7"/>
  <c r="AE72" i="7"/>
  <c r="AI76" i="7"/>
  <c r="AL79" i="7"/>
  <c r="AP83" i="7"/>
  <c r="AT87" i="7"/>
  <c r="AM80" i="7"/>
  <c r="AQ84" i="7"/>
  <c r="AW90" i="7"/>
  <c r="BA94" i="7"/>
  <c r="AR85" i="7"/>
  <c r="AN81" i="7"/>
  <c r="AX91" i="7"/>
  <c r="BB95" i="7"/>
  <c r="AY92" i="7"/>
  <c r="BC96" i="7"/>
  <c r="AU88" i="7"/>
  <c r="AV89" i="7"/>
  <c r="AZ93" i="7"/>
  <c r="BD97" i="7"/>
  <c r="BH101" i="7"/>
  <c r="BE98" i="7"/>
  <c r="BI102" i="7"/>
  <c r="BF99" i="7"/>
  <c r="BG100" i="7"/>
  <c r="F47" i="7"/>
  <c r="G40" i="7"/>
  <c r="K44" i="7"/>
  <c r="O48" i="7"/>
  <c r="H41" i="7"/>
  <c r="L45" i="7"/>
  <c r="I42" i="7"/>
  <c r="M46" i="7"/>
  <c r="J43" i="7"/>
  <c r="N47" i="7"/>
  <c r="R51" i="7"/>
  <c r="Q50" i="7"/>
  <c r="T53" i="7"/>
  <c r="X57" i="7"/>
  <c r="U54" i="7"/>
  <c r="Y58" i="7"/>
  <c r="V55" i="7"/>
  <c r="Z59" i="7"/>
  <c r="P49" i="7"/>
  <c r="AC62" i="7"/>
  <c r="AG66" i="7"/>
  <c r="S52" i="7"/>
  <c r="W56" i="7"/>
  <c r="AD63" i="7"/>
  <c r="AH67" i="7"/>
  <c r="AE64" i="7"/>
  <c r="AB61" i="7"/>
  <c r="AN73" i="7"/>
  <c r="AR77" i="7"/>
  <c r="AI68" i="7"/>
  <c r="AF65" i="7"/>
  <c r="AK70" i="7"/>
  <c r="AO74" i="7"/>
  <c r="AS78" i="7"/>
  <c r="AA60" i="7"/>
  <c r="AJ69" i="7"/>
  <c r="AL71" i="7"/>
  <c r="AP75" i="7"/>
  <c r="AW82" i="7"/>
  <c r="BA86" i="7"/>
  <c r="AM72" i="7"/>
  <c r="AT79" i="7"/>
  <c r="AX83" i="7"/>
  <c r="BB87" i="7"/>
  <c r="AQ76" i="7"/>
  <c r="AU80" i="7"/>
  <c r="AY84" i="7"/>
  <c r="BE90" i="7"/>
  <c r="BI94" i="7"/>
  <c r="AZ85" i="7"/>
  <c r="BF91" i="7"/>
  <c r="AV81" i="7"/>
  <c r="BC88" i="7"/>
  <c r="BG92" i="7"/>
  <c r="BD89" i="7"/>
  <c r="BH93" i="7"/>
  <c r="F39" i="7"/>
  <c r="J46" i="7"/>
  <c r="G43" i="7"/>
  <c r="K47" i="7"/>
  <c r="H44" i="7"/>
  <c r="L48" i="7"/>
  <c r="R54" i="7"/>
  <c r="V58" i="7"/>
  <c r="S55" i="7"/>
  <c r="W59" i="7"/>
  <c r="I45" i="7"/>
  <c r="M49" i="7"/>
  <c r="O51" i="7"/>
  <c r="P52" i="7"/>
  <c r="T56" i="7"/>
  <c r="N50" i="7"/>
  <c r="Q53" i="7"/>
  <c r="U57" i="7"/>
  <c r="AA63" i="7"/>
  <c r="AE67" i="7"/>
  <c r="AB64" i="7"/>
  <c r="Y61" i="7"/>
  <c r="AC65" i="7"/>
  <c r="AG69" i="7"/>
  <c r="X60" i="7"/>
  <c r="Z62" i="7"/>
  <c r="AD66" i="7"/>
  <c r="AF68" i="7"/>
  <c r="AH70" i="7"/>
  <c r="AL74" i="7"/>
  <c r="AI71" i="7"/>
  <c r="AM75" i="7"/>
  <c r="AJ72" i="7"/>
  <c r="AN76" i="7"/>
  <c r="AK73" i="7"/>
  <c r="AO77" i="7"/>
  <c r="AQ79" i="7"/>
  <c r="AU83" i="7"/>
  <c r="AR80" i="7"/>
  <c r="AV84" i="7"/>
  <c r="AP78" i="7"/>
  <c r="AS81" i="7"/>
  <c r="AW85" i="7"/>
  <c r="AT82" i="7"/>
  <c r="AX86" i="7"/>
  <c r="BD92" i="7"/>
  <c r="BH96" i="7"/>
  <c r="AZ88" i="7"/>
  <c r="AY87" i="7"/>
  <c r="BA89" i="7"/>
  <c r="BE93" i="7"/>
  <c r="BB90" i="7"/>
  <c r="BF94" i="7"/>
  <c r="BG95" i="7"/>
  <c r="BI97" i="7"/>
  <c r="BC91" i="7"/>
  <c r="F42" i="7"/>
  <c r="I26" i="7"/>
  <c r="M30" i="7"/>
  <c r="Q34" i="7"/>
  <c r="J27" i="7"/>
  <c r="N31" i="7"/>
  <c r="R35" i="7"/>
  <c r="G24" i="7"/>
  <c r="K28" i="7"/>
  <c r="O32" i="7"/>
  <c r="S36" i="7"/>
  <c r="H25" i="7"/>
  <c r="L29" i="7"/>
  <c r="P33" i="7"/>
  <c r="T37" i="7"/>
  <c r="W40" i="7"/>
  <c r="AA44" i="7"/>
  <c r="AE48" i="7"/>
  <c r="X41" i="7"/>
  <c r="AB45" i="7"/>
  <c r="Y42" i="7"/>
  <c r="AC46" i="7"/>
  <c r="U38" i="7"/>
  <c r="Z43" i="7"/>
  <c r="AD47" i="7"/>
  <c r="AH51" i="7"/>
  <c r="AF49" i="7"/>
  <c r="AJ53" i="7"/>
  <c r="AN57" i="7"/>
  <c r="AK54" i="7"/>
  <c r="AO58" i="7"/>
  <c r="AG50" i="7"/>
  <c r="AL55" i="7"/>
  <c r="AS62" i="7"/>
  <c r="AW66" i="7"/>
  <c r="AP59" i="7"/>
  <c r="AQ60" i="7"/>
  <c r="AT63" i="7"/>
  <c r="AX67" i="7"/>
  <c r="AI52" i="7"/>
  <c r="AU64" i="7"/>
  <c r="V39" i="7"/>
  <c r="AM56" i="7"/>
  <c r="AZ69" i="7"/>
  <c r="BD73" i="7"/>
  <c r="BH77" i="7"/>
  <c r="AR61" i="7"/>
  <c r="BA70" i="7"/>
  <c r="BE74" i="7"/>
  <c r="BI78" i="7"/>
  <c r="AV65" i="7"/>
  <c r="AY68" i="7"/>
  <c r="BB71" i="7"/>
  <c r="BF75" i="7"/>
  <c r="BG76" i="7"/>
  <c r="BC72" i="7"/>
  <c r="F23" i="7"/>
  <c r="J25" i="7"/>
  <c r="N29" i="7"/>
  <c r="R33" i="7"/>
  <c r="G22" i="7"/>
  <c r="K26" i="7"/>
  <c r="O30" i="7"/>
  <c r="S34" i="7"/>
  <c r="H23" i="7"/>
  <c r="L27" i="7"/>
  <c r="P31" i="7"/>
  <c r="T35" i="7"/>
  <c r="I24" i="7"/>
  <c r="M28" i="7"/>
  <c r="Q32" i="7"/>
  <c r="U36" i="7"/>
  <c r="AB43" i="7"/>
  <c r="AF47" i="7"/>
  <c r="X39" i="7"/>
  <c r="Y40" i="7"/>
  <c r="AC44" i="7"/>
  <c r="AG48" i="7"/>
  <c r="Z41" i="7"/>
  <c r="AD45" i="7"/>
  <c r="V37" i="7"/>
  <c r="AA42" i="7"/>
  <c r="AE46" i="7"/>
  <c r="AI50" i="7"/>
  <c r="AK52" i="7"/>
  <c r="AO56" i="7"/>
  <c r="AH49" i="7"/>
  <c r="AJ51" i="7"/>
  <c r="AL53" i="7"/>
  <c r="AP57" i="7"/>
  <c r="AM54" i="7"/>
  <c r="AQ58" i="7"/>
  <c r="W38" i="7"/>
  <c r="AT61" i="7"/>
  <c r="AX65" i="7"/>
  <c r="AN55" i="7"/>
  <c r="AU62" i="7"/>
  <c r="AY66" i="7"/>
  <c r="AR59" i="7"/>
  <c r="AS60" i="7"/>
  <c r="AV63" i="7"/>
  <c r="AZ67" i="7"/>
  <c r="AW64" i="7"/>
  <c r="BE72" i="7"/>
  <c r="BI76" i="7"/>
  <c r="BB69" i="7"/>
  <c r="BF73" i="7"/>
  <c r="BC70" i="7"/>
  <c r="BG74" i="7"/>
  <c r="BA68" i="7"/>
  <c r="BH75" i="7"/>
  <c r="BD71" i="7"/>
  <c r="F21" i="7"/>
  <c r="G21" i="7"/>
  <c r="K25" i="7"/>
  <c r="O29" i="7"/>
  <c r="S33" i="7"/>
  <c r="W37" i="7"/>
  <c r="H22" i="7"/>
  <c r="L26" i="7"/>
  <c r="P30" i="7"/>
  <c r="T34" i="7"/>
  <c r="X38" i="7"/>
  <c r="I23" i="7"/>
  <c r="M27" i="7"/>
  <c r="Q31" i="7"/>
  <c r="U35" i="7"/>
  <c r="AC43" i="7"/>
  <c r="AG47" i="7"/>
  <c r="R32" i="7"/>
  <c r="Y39" i="7"/>
  <c r="J24" i="7"/>
  <c r="V36" i="7"/>
  <c r="Z40" i="7"/>
  <c r="AD44" i="7"/>
  <c r="AH48" i="7"/>
  <c r="AA41" i="7"/>
  <c r="AE45" i="7"/>
  <c r="AI49" i="7"/>
  <c r="N28" i="7"/>
  <c r="AO55" i="7"/>
  <c r="AF46" i="7"/>
  <c r="AL52" i="7"/>
  <c r="AP56" i="7"/>
  <c r="AK51" i="7"/>
  <c r="AM53" i="7"/>
  <c r="AB42" i="7"/>
  <c r="AJ50" i="7"/>
  <c r="AN54" i="7"/>
  <c r="AR58" i="7"/>
  <c r="AX64" i="7"/>
  <c r="AU61" i="7"/>
  <c r="AY65" i="7"/>
  <c r="AV62" i="7"/>
  <c r="AZ66" i="7"/>
  <c r="AS59" i="7"/>
  <c r="AT60" i="7"/>
  <c r="AW63" i="7"/>
  <c r="BA67" i="7"/>
  <c r="BE71" i="7"/>
  <c r="BI75" i="7"/>
  <c r="AQ57" i="7"/>
  <c r="BF72" i="7"/>
  <c r="BC69" i="7"/>
  <c r="BG73" i="7"/>
  <c r="BD70" i="7"/>
  <c r="BH74" i="7"/>
  <c r="BB68" i="7"/>
  <c r="F20" i="7"/>
  <c r="G20" i="7"/>
  <c r="K24" i="7"/>
  <c r="O28" i="7"/>
  <c r="S32" i="7"/>
  <c r="H21" i="7"/>
  <c r="L25" i="7"/>
  <c r="P29" i="7"/>
  <c r="T33" i="7"/>
  <c r="X37" i="7"/>
  <c r="I22" i="7"/>
  <c r="M26" i="7"/>
  <c r="Q30" i="7"/>
  <c r="U34" i="7"/>
  <c r="J23" i="7"/>
  <c r="N27" i="7"/>
  <c r="R31" i="7"/>
  <c r="V35" i="7"/>
  <c r="Z39" i="7"/>
  <c r="Y38" i="7"/>
  <c r="AC42" i="7"/>
  <c r="AG46" i="7"/>
  <c r="AD43" i="7"/>
  <c r="AH47" i="7"/>
  <c r="W36" i="7"/>
  <c r="AA40" i="7"/>
  <c r="AE44" i="7"/>
  <c r="AB41" i="7"/>
  <c r="AF45" i="7"/>
  <c r="AJ49" i="7"/>
  <c r="AI48" i="7"/>
  <c r="AP55" i="7"/>
  <c r="AT59" i="7"/>
  <c r="AM52" i="7"/>
  <c r="AQ56" i="7"/>
  <c r="AU60" i="7"/>
  <c r="AL51" i="7"/>
  <c r="AN53" i="7"/>
  <c r="AR57" i="7"/>
  <c r="AK50" i="7"/>
  <c r="AY64" i="7"/>
  <c r="AV61" i="7"/>
  <c r="AZ65" i="7"/>
  <c r="AW62" i="7"/>
  <c r="BA66" i="7"/>
  <c r="AO54" i="7"/>
  <c r="BC68" i="7"/>
  <c r="BF71" i="7"/>
  <c r="BG72" i="7"/>
  <c r="BB67" i="7"/>
  <c r="AS58" i="7"/>
  <c r="AX63" i="7"/>
  <c r="BD69" i="7"/>
  <c r="BH73" i="7"/>
  <c r="BI74" i="7"/>
  <c r="BE70" i="7"/>
  <c r="F19" i="7"/>
  <c r="J10" i="7"/>
  <c r="N14" i="7"/>
  <c r="R18" i="7"/>
  <c r="V22" i="7"/>
  <c r="Z26" i="7"/>
  <c r="AD30" i="7"/>
  <c r="AH34" i="7"/>
  <c r="G7" i="7"/>
  <c r="K11" i="7"/>
  <c r="O15" i="7"/>
  <c r="S19" i="7"/>
  <c r="W23" i="7"/>
  <c r="AA27" i="7"/>
  <c r="AE31" i="7"/>
  <c r="AI35" i="7"/>
  <c r="H8" i="7"/>
  <c r="L12" i="7"/>
  <c r="P16" i="7"/>
  <c r="T20" i="7"/>
  <c r="X24" i="7"/>
  <c r="AB28" i="7"/>
  <c r="AF32" i="7"/>
  <c r="AJ36" i="7"/>
  <c r="AN40" i="7"/>
  <c r="AR44" i="7"/>
  <c r="AV48" i="7"/>
  <c r="M13" i="7"/>
  <c r="AC29" i="7"/>
  <c r="AL38" i="7"/>
  <c r="I9" i="7"/>
  <c r="Q17" i="7"/>
  <c r="Y25" i="7"/>
  <c r="AG33" i="7"/>
  <c r="AO41" i="7"/>
  <c r="AS45" i="7"/>
  <c r="AK37" i="7"/>
  <c r="AP42" i="7"/>
  <c r="AT46" i="7"/>
  <c r="AX50" i="7"/>
  <c r="U21" i="7"/>
  <c r="AZ52" i="7"/>
  <c r="BD56" i="7"/>
  <c r="AM39" i="7"/>
  <c r="BA53" i="7"/>
  <c r="BE57" i="7"/>
  <c r="AW49" i="7"/>
  <c r="BB54" i="7"/>
  <c r="AQ43" i="7"/>
  <c r="AY51" i="7"/>
  <c r="BC55" i="7"/>
  <c r="BG59" i="7"/>
  <c r="BI61" i="7"/>
  <c r="AU47" i="7"/>
  <c r="BH60" i="7"/>
  <c r="BF58" i="7"/>
  <c r="F6" i="7"/>
  <c r="H11" i="7"/>
  <c r="L15" i="7"/>
  <c r="P19" i="7"/>
  <c r="T23" i="7"/>
  <c r="X27" i="7"/>
  <c r="AB31" i="7"/>
  <c r="AF35" i="7"/>
  <c r="I12" i="7"/>
  <c r="M16" i="7"/>
  <c r="Q20" i="7"/>
  <c r="U24" i="7"/>
  <c r="Y28" i="7"/>
  <c r="AC32" i="7"/>
  <c r="AG36" i="7"/>
  <c r="J13" i="7"/>
  <c r="N17" i="7"/>
  <c r="R21" i="7"/>
  <c r="V25" i="7"/>
  <c r="Z29" i="7"/>
  <c r="AD33" i="7"/>
  <c r="G10" i="7"/>
  <c r="K14" i="7"/>
  <c r="O18" i="7"/>
  <c r="S22" i="7"/>
  <c r="W26" i="7"/>
  <c r="AA30" i="7"/>
  <c r="AE34" i="7"/>
  <c r="AI38" i="7"/>
  <c r="AL41" i="7"/>
  <c r="AP45" i="7"/>
  <c r="AH37" i="7"/>
  <c r="AM42" i="7"/>
  <c r="AQ46" i="7"/>
  <c r="AJ39" i="7"/>
  <c r="AN43" i="7"/>
  <c r="AR47" i="7"/>
  <c r="AK40" i="7"/>
  <c r="AO44" i="7"/>
  <c r="AS48" i="7"/>
  <c r="AT49" i="7"/>
  <c r="AY54" i="7"/>
  <c r="BC58" i="7"/>
  <c r="AZ55" i="7"/>
  <c r="BD59" i="7"/>
  <c r="AV51" i="7"/>
  <c r="AW52" i="7"/>
  <c r="BA56" i="7"/>
  <c r="BH63" i="7"/>
  <c r="AU50" i="7"/>
  <c r="BB57" i="7"/>
  <c r="AX53" i="7"/>
  <c r="BI64" i="7"/>
  <c r="BF61" i="7"/>
  <c r="BE60" i="7"/>
  <c r="BG62" i="7"/>
  <c r="F9" i="7"/>
  <c r="J64" i="7"/>
  <c r="N68" i="7"/>
  <c r="K65" i="7"/>
  <c r="G61" i="7"/>
  <c r="H62" i="7"/>
  <c r="L66" i="7"/>
  <c r="I63" i="7"/>
  <c r="M67" i="7"/>
  <c r="Q71" i="7"/>
  <c r="U75" i="7"/>
  <c r="R72" i="7"/>
  <c r="V76" i="7"/>
  <c r="S73" i="7"/>
  <c r="W77" i="7"/>
  <c r="O69" i="7"/>
  <c r="P70" i="7"/>
  <c r="T74" i="7"/>
  <c r="X78" i="7"/>
  <c r="Z80" i="7"/>
  <c r="AD84" i="7"/>
  <c r="Y79" i="7"/>
  <c r="AA81" i="7"/>
  <c r="AE85" i="7"/>
  <c r="AB82" i="7"/>
  <c r="AF86" i="7"/>
  <c r="AC83" i="7"/>
  <c r="AG87" i="7"/>
  <c r="AI89" i="7"/>
  <c r="AM93" i="7"/>
  <c r="AJ90" i="7"/>
  <c r="AN94" i="7"/>
  <c r="AH88" i="7"/>
  <c r="AK91" i="7"/>
  <c r="AP96" i="7"/>
  <c r="AR98" i="7"/>
  <c r="AS99" i="7"/>
  <c r="AW103" i="7"/>
  <c r="BA107" i="7"/>
  <c r="BE111" i="7"/>
  <c r="BI115" i="7"/>
  <c r="AT100" i="7"/>
  <c r="AX104" i="7"/>
  <c r="BB108" i="7"/>
  <c r="BF112" i="7"/>
  <c r="AO95" i="7"/>
  <c r="AQ97" i="7"/>
  <c r="AU101" i="7"/>
  <c r="AY105" i="7"/>
  <c r="BC109" i="7"/>
  <c r="BG113" i="7"/>
  <c r="AV102" i="7"/>
  <c r="AZ106" i="7"/>
  <c r="BD110" i="7"/>
  <c r="BH114" i="7"/>
  <c r="AL92" i="7"/>
  <c r="F60" i="7"/>
  <c r="H56" i="7"/>
  <c r="I57" i="7"/>
  <c r="G55" i="7"/>
  <c r="K59" i="7"/>
  <c r="Q65" i="7"/>
  <c r="M61" i="7"/>
  <c r="N62" i="7"/>
  <c r="R66" i="7"/>
  <c r="L60" i="7"/>
  <c r="O63" i="7"/>
  <c r="S67" i="7"/>
  <c r="J58" i="7"/>
  <c r="P64" i="7"/>
  <c r="T68" i="7"/>
  <c r="X72" i="7"/>
  <c r="AB76" i="7"/>
  <c r="U69" i="7"/>
  <c r="Y73" i="7"/>
  <c r="AC77" i="7"/>
  <c r="V70" i="7"/>
  <c r="Z74" i="7"/>
  <c r="AD78" i="7"/>
  <c r="W71" i="7"/>
  <c r="AA75" i="7"/>
  <c r="AE79" i="7"/>
  <c r="AG81" i="7"/>
  <c r="AK85" i="7"/>
  <c r="AH82" i="7"/>
  <c r="AL86" i="7"/>
  <c r="AI83" i="7"/>
  <c r="AM87" i="7"/>
  <c r="AF80" i="7"/>
  <c r="AJ84" i="7"/>
  <c r="AN88" i="7"/>
  <c r="AP90" i="7"/>
  <c r="AT94" i="7"/>
  <c r="AQ91" i="7"/>
  <c r="AU95" i="7"/>
  <c r="AR92" i="7"/>
  <c r="AW97" i="7"/>
  <c r="AZ100" i="7"/>
  <c r="BD104" i="7"/>
  <c r="BH108" i="7"/>
  <c r="AV96" i="7"/>
  <c r="BA101" i="7"/>
  <c r="BE105" i="7"/>
  <c r="BI109" i="7"/>
  <c r="AS93" i="7"/>
  <c r="AX98" i="7"/>
  <c r="BB102" i="7"/>
  <c r="BF106" i="7"/>
  <c r="AO89" i="7"/>
  <c r="AY99" i="7"/>
  <c r="BC103" i="7"/>
  <c r="BG107" i="7"/>
  <c r="F54" i="7"/>
  <c r="G58" i="7"/>
  <c r="H59" i="7"/>
  <c r="L63" i="7"/>
  <c r="P67" i="7"/>
  <c r="I60" i="7"/>
  <c r="M64" i="7"/>
  <c r="Q68" i="7"/>
  <c r="N65" i="7"/>
  <c r="S70" i="7"/>
  <c r="W74" i="7"/>
  <c r="T71" i="7"/>
  <c r="X75" i="7"/>
  <c r="AB79" i="7"/>
  <c r="K62" i="7"/>
  <c r="O66" i="7"/>
  <c r="U72" i="7"/>
  <c r="Y76" i="7"/>
  <c r="AF83" i="7"/>
  <c r="AJ87" i="7"/>
  <c r="Z77" i="7"/>
  <c r="AC80" i="7"/>
  <c r="AG84" i="7"/>
  <c r="AK88" i="7"/>
  <c r="V73" i="7"/>
  <c r="AA78" i="7"/>
  <c r="AD81" i="7"/>
  <c r="AH85" i="7"/>
  <c r="J61" i="7"/>
  <c r="R69" i="7"/>
  <c r="AI86" i="7"/>
  <c r="AN91" i="7"/>
  <c r="AR95" i="7"/>
  <c r="AO92" i="7"/>
  <c r="AS96" i="7"/>
  <c r="AE82" i="7"/>
  <c r="AL89" i="7"/>
  <c r="AP93" i="7"/>
  <c r="AT97" i="7"/>
  <c r="AM90" i="7"/>
  <c r="AQ94" i="7"/>
  <c r="AU98" i="7"/>
  <c r="AY102" i="7"/>
  <c r="BC106" i="7"/>
  <c r="BG110" i="7"/>
  <c r="AV99" i="7"/>
  <c r="AZ103" i="7"/>
  <c r="BD107" i="7"/>
  <c r="BH111" i="7"/>
  <c r="AW100" i="7"/>
  <c r="BA104" i="7"/>
  <c r="BE108" i="7"/>
  <c r="AX101" i="7"/>
  <c r="BI112" i="7"/>
  <c r="BF109" i="7"/>
  <c r="BB105" i="7"/>
  <c r="F57" i="7"/>
  <c r="I47" i="7"/>
  <c r="J48" i="7"/>
  <c r="G45" i="7"/>
  <c r="K49" i="7"/>
  <c r="Q55" i="7"/>
  <c r="M51" i="7"/>
  <c r="N52" i="7"/>
  <c r="R56" i="7"/>
  <c r="L50" i="7"/>
  <c r="O53" i="7"/>
  <c r="P54" i="7"/>
  <c r="T58" i="7"/>
  <c r="Z64" i="7"/>
  <c r="AD68" i="7"/>
  <c r="S57" i="7"/>
  <c r="U59" i="7"/>
  <c r="W61" i="7"/>
  <c r="AA65" i="7"/>
  <c r="H46" i="7"/>
  <c r="V60" i="7"/>
  <c r="X62" i="7"/>
  <c r="AB66" i="7"/>
  <c r="Y63" i="7"/>
  <c r="AC67" i="7"/>
  <c r="AG71" i="7"/>
  <c r="AK75" i="7"/>
  <c r="AE69" i="7"/>
  <c r="AH72" i="7"/>
  <c r="AL76" i="7"/>
  <c r="AI73" i="7"/>
  <c r="AM77" i="7"/>
  <c r="AF70" i="7"/>
  <c r="AJ74" i="7"/>
  <c r="AN78" i="7"/>
  <c r="AP80" i="7"/>
  <c r="AT84" i="7"/>
  <c r="AQ81" i="7"/>
  <c r="AU85" i="7"/>
  <c r="AR82" i="7"/>
  <c r="AV86" i="7"/>
  <c r="AO79" i="7"/>
  <c r="AS83" i="7"/>
  <c r="AW87" i="7"/>
  <c r="AX88" i="7"/>
  <c r="AY89" i="7"/>
  <c r="BC93" i="7"/>
  <c r="AZ90" i="7"/>
  <c r="BD94" i="7"/>
  <c r="BA91" i="7"/>
  <c r="BG97" i="7"/>
  <c r="BI99" i="7"/>
  <c r="BB92" i="7"/>
  <c r="BF96" i="7"/>
  <c r="BH98" i="7"/>
  <c r="BE95" i="7"/>
  <c r="F44" i="7"/>
  <c r="G41" i="7"/>
  <c r="K45" i="7"/>
  <c r="H42" i="7"/>
  <c r="L46" i="7"/>
  <c r="I43" i="7"/>
  <c r="M47" i="7"/>
  <c r="Q51" i="7"/>
  <c r="P50" i="7"/>
  <c r="S53" i="7"/>
  <c r="W57" i="7"/>
  <c r="T54" i="7"/>
  <c r="X58" i="7"/>
  <c r="N48" i="7"/>
  <c r="U55" i="7"/>
  <c r="O49" i="7"/>
  <c r="R52" i="7"/>
  <c r="V56" i="7"/>
  <c r="Z60" i="7"/>
  <c r="AB62" i="7"/>
  <c r="AF66" i="7"/>
  <c r="AC63" i="7"/>
  <c r="AG67" i="7"/>
  <c r="Y59" i="7"/>
  <c r="J44" i="7"/>
  <c r="AD64" i="7"/>
  <c r="AH68" i="7"/>
  <c r="AA61" i="7"/>
  <c r="AE65" i="7"/>
  <c r="AI69" i="7"/>
  <c r="AM73" i="7"/>
  <c r="AQ77" i="7"/>
  <c r="AJ70" i="7"/>
  <c r="AN74" i="7"/>
  <c r="AK71" i="7"/>
  <c r="AO75" i="7"/>
  <c r="AL72" i="7"/>
  <c r="AP76" i="7"/>
  <c r="AV82" i="7"/>
  <c r="AZ86" i="7"/>
  <c r="AS79" i="7"/>
  <c r="AW83" i="7"/>
  <c r="BA87" i="7"/>
  <c r="AT80" i="7"/>
  <c r="AX84" i="7"/>
  <c r="AR78" i="7"/>
  <c r="AU81" i="7"/>
  <c r="AY85" i="7"/>
  <c r="BE91" i="7"/>
  <c r="BI95" i="7"/>
  <c r="BB88" i="7"/>
  <c r="BF92" i="7"/>
  <c r="BC89" i="7"/>
  <c r="BG93" i="7"/>
  <c r="BH94" i="7"/>
  <c r="BD90" i="7"/>
  <c r="F40" i="7"/>
  <c r="J45" i="7"/>
  <c r="N49" i="7"/>
  <c r="G42" i="7"/>
  <c r="K46" i="7"/>
  <c r="H43" i="7"/>
  <c r="L47" i="7"/>
  <c r="I44" i="7"/>
  <c r="M48" i="7"/>
  <c r="S54" i="7"/>
  <c r="W58" i="7"/>
  <c r="T55" i="7"/>
  <c r="X59" i="7"/>
  <c r="P51" i="7"/>
  <c r="Q52" i="7"/>
  <c r="U56" i="7"/>
  <c r="AB63" i="7"/>
  <c r="AF67" i="7"/>
  <c r="V57" i="7"/>
  <c r="AC64" i="7"/>
  <c r="Z61" i="7"/>
  <c r="AD65" i="7"/>
  <c r="Y60" i="7"/>
  <c r="O50" i="7"/>
  <c r="AG68" i="7"/>
  <c r="AI70" i="7"/>
  <c r="AM74" i="7"/>
  <c r="R53" i="7"/>
  <c r="AH69" i="7"/>
  <c r="AJ71" i="7"/>
  <c r="AN75" i="7"/>
  <c r="AK72" i="7"/>
  <c r="AA62" i="7"/>
  <c r="AE66" i="7"/>
  <c r="AR79" i="7"/>
  <c r="AV83" i="7"/>
  <c r="AZ87" i="7"/>
  <c r="AS80" i="7"/>
  <c r="AW84" i="7"/>
  <c r="BA88" i="7"/>
  <c r="AO76" i="7"/>
  <c r="AQ78" i="7"/>
  <c r="AT81" i="7"/>
  <c r="AX85" i="7"/>
  <c r="AL73" i="7"/>
  <c r="BD91" i="7"/>
  <c r="BH95" i="7"/>
  <c r="AP77" i="7"/>
  <c r="BE92" i="7"/>
  <c r="BI96" i="7"/>
  <c r="AY86" i="7"/>
  <c r="BB89" i="7"/>
  <c r="BF93" i="7"/>
  <c r="AU82" i="7"/>
  <c r="BC90" i="7"/>
  <c r="BG94" i="7"/>
  <c r="F41" i="7"/>
  <c r="H35" i="7"/>
  <c r="I36" i="7"/>
  <c r="J37" i="7"/>
  <c r="G34" i="7"/>
  <c r="K38" i="7"/>
  <c r="N41" i="7"/>
  <c r="R45" i="7"/>
  <c r="V49" i="7"/>
  <c r="O42" i="7"/>
  <c r="S46" i="7"/>
  <c r="P43" i="7"/>
  <c r="T47" i="7"/>
  <c r="L39" i="7"/>
  <c r="M40" i="7"/>
  <c r="Q44" i="7"/>
  <c r="U48" i="7"/>
  <c r="AA54" i="7"/>
  <c r="AE58" i="7"/>
  <c r="X51" i="7"/>
  <c r="AB55" i="7"/>
  <c r="AF59" i="7"/>
  <c r="W50" i="7"/>
  <c r="Y52" i="7"/>
  <c r="AC56" i="7"/>
  <c r="Z53" i="7"/>
  <c r="AJ63" i="7"/>
  <c r="AN67" i="7"/>
  <c r="AK64" i="7"/>
  <c r="AD57" i="7"/>
  <c r="AG60" i="7"/>
  <c r="AH61" i="7"/>
  <c r="AL65" i="7"/>
  <c r="AP69" i="7"/>
  <c r="AQ70" i="7"/>
  <c r="AU74" i="7"/>
  <c r="AR71" i="7"/>
  <c r="AV75" i="7"/>
  <c r="AS72" i="7"/>
  <c r="AO68" i="7"/>
  <c r="AX77" i="7"/>
  <c r="AZ79" i="7"/>
  <c r="BD83" i="7"/>
  <c r="BH87" i="7"/>
  <c r="AM66" i="7"/>
  <c r="AY78" i="7"/>
  <c r="BA80" i="7"/>
  <c r="BE84" i="7"/>
  <c r="BI88" i="7"/>
  <c r="AI62" i="7"/>
  <c r="BB81" i="7"/>
  <c r="AW76" i="7"/>
  <c r="BF85" i="7"/>
  <c r="AT73" i="7"/>
  <c r="BG86" i="7"/>
  <c r="BC82" i="7"/>
  <c r="F33" i="7"/>
  <c r="I27" i="7"/>
  <c r="M31" i="7"/>
  <c r="Q35" i="7"/>
  <c r="J28" i="7"/>
  <c r="N32" i="7"/>
  <c r="R36" i="7"/>
  <c r="G25" i="7"/>
  <c r="K29" i="7"/>
  <c r="O33" i="7"/>
  <c r="L30" i="7"/>
  <c r="W41" i="7"/>
  <c r="AA45" i="7"/>
  <c r="S37" i="7"/>
  <c r="X42" i="7"/>
  <c r="AB46" i="7"/>
  <c r="T38" i="7"/>
  <c r="Y43" i="7"/>
  <c r="AC47" i="7"/>
  <c r="AG51" i="7"/>
  <c r="H26" i="7"/>
  <c r="U39" i="7"/>
  <c r="AD48" i="7"/>
  <c r="AI53" i="7"/>
  <c r="AM57" i="7"/>
  <c r="Z44" i="7"/>
  <c r="AJ54" i="7"/>
  <c r="AN58" i="7"/>
  <c r="P34" i="7"/>
  <c r="AF50" i="7"/>
  <c r="AK55" i="7"/>
  <c r="AH52" i="7"/>
  <c r="AL56" i="7"/>
  <c r="AP60" i="7"/>
  <c r="AR62" i="7"/>
  <c r="AV66" i="7"/>
  <c r="AO59" i="7"/>
  <c r="AS63" i="7"/>
  <c r="AW67" i="7"/>
  <c r="V40" i="7"/>
  <c r="AE49" i="7"/>
  <c r="AT64" i="7"/>
  <c r="AX68" i="7"/>
  <c r="AQ61" i="7"/>
  <c r="AU65" i="7"/>
  <c r="AY69" i="7"/>
  <c r="BC73" i="7"/>
  <c r="BG77" i="7"/>
  <c r="AZ70" i="7"/>
  <c r="BD74" i="7"/>
  <c r="BA71" i="7"/>
  <c r="BE75" i="7"/>
  <c r="BB72" i="7"/>
  <c r="BF76" i="7"/>
  <c r="BH78" i="7"/>
  <c r="BI79" i="7"/>
  <c r="F24" i="7"/>
  <c r="J26" i="7"/>
  <c r="N30" i="7"/>
  <c r="R34" i="7"/>
  <c r="G23" i="7"/>
  <c r="K27" i="7"/>
  <c r="O31" i="7"/>
  <c r="S35" i="7"/>
  <c r="H24" i="7"/>
  <c r="L28" i="7"/>
  <c r="P32" i="7"/>
  <c r="T36" i="7"/>
  <c r="M29" i="7"/>
  <c r="W39" i="7"/>
  <c r="I25" i="7"/>
  <c r="Q33" i="7"/>
  <c r="X40" i="7"/>
  <c r="AB44" i="7"/>
  <c r="AF48" i="7"/>
  <c r="Y41" i="7"/>
  <c r="AC45" i="7"/>
  <c r="U37" i="7"/>
  <c r="Z42" i="7"/>
  <c r="AD46" i="7"/>
  <c r="AH50" i="7"/>
  <c r="V38" i="7"/>
  <c r="AJ52" i="7"/>
  <c r="AN56" i="7"/>
  <c r="AG49" i="7"/>
  <c r="AI51" i="7"/>
  <c r="AK53" i="7"/>
  <c r="AO57" i="7"/>
  <c r="AA43" i="7"/>
  <c r="AL54" i="7"/>
  <c r="AE47" i="7"/>
  <c r="AM55" i="7"/>
  <c r="AQ59" i="7"/>
  <c r="AS61" i="7"/>
  <c r="AW65" i="7"/>
  <c r="AT62" i="7"/>
  <c r="AX66" i="7"/>
  <c r="AR60" i="7"/>
  <c r="AU63" i="7"/>
  <c r="AY67" i="7"/>
  <c r="AP58" i="7"/>
  <c r="AV64" i="7"/>
  <c r="AZ68" i="7"/>
  <c r="BD72" i="7"/>
  <c r="BH76" i="7"/>
  <c r="BA69" i="7"/>
  <c r="BE73" i="7"/>
  <c r="BB70" i="7"/>
  <c r="BF74" i="7"/>
  <c r="BC71" i="7"/>
  <c r="BG75" i="7"/>
  <c r="BI77" i="7"/>
  <c r="F22" i="7"/>
  <c r="H36" i="7"/>
  <c r="I37" i="7"/>
  <c r="N42" i="7"/>
  <c r="R46" i="7"/>
  <c r="G35" i="7"/>
  <c r="O43" i="7"/>
  <c r="S47" i="7"/>
  <c r="J38" i="7"/>
  <c r="K39" i="7"/>
  <c r="L40" i="7"/>
  <c r="P44" i="7"/>
  <c r="T48" i="7"/>
  <c r="Z54" i="7"/>
  <c r="AD58" i="7"/>
  <c r="U49" i="7"/>
  <c r="W51" i="7"/>
  <c r="AA55" i="7"/>
  <c r="AE59" i="7"/>
  <c r="Q45" i="7"/>
  <c r="V50" i="7"/>
  <c r="X52" i="7"/>
  <c r="AB56" i="7"/>
  <c r="M41" i="7"/>
  <c r="Y53" i="7"/>
  <c r="AC57" i="7"/>
  <c r="AI63" i="7"/>
  <c r="AM67" i="7"/>
  <c r="AJ64" i="7"/>
  <c r="AF60" i="7"/>
  <c r="AG61" i="7"/>
  <c r="AK65" i="7"/>
  <c r="AO69" i="7"/>
  <c r="AH62" i="7"/>
  <c r="AL66" i="7"/>
  <c r="AP70" i="7"/>
  <c r="AT74" i="7"/>
  <c r="AQ71" i="7"/>
  <c r="AU75" i="7"/>
  <c r="AR72" i="7"/>
  <c r="AV76" i="7"/>
  <c r="AN68" i="7"/>
  <c r="AS73" i="7"/>
  <c r="AW77" i="7"/>
  <c r="AY79" i="7"/>
  <c r="BC83" i="7"/>
  <c r="AX78" i="7"/>
  <c r="AZ80" i="7"/>
  <c r="BD84" i="7"/>
  <c r="BA81" i="7"/>
  <c r="BE85" i="7"/>
  <c r="BB82" i="7"/>
  <c r="BF86" i="7"/>
  <c r="BH88" i="7"/>
  <c r="BI89" i="7"/>
  <c r="BG87" i="7"/>
  <c r="F34" i="7"/>
  <c r="H27" i="7"/>
  <c r="L31" i="7"/>
  <c r="P35" i="7"/>
  <c r="I28" i="7"/>
  <c r="M32" i="7"/>
  <c r="Q36" i="7"/>
  <c r="J29" i="7"/>
  <c r="N33" i="7"/>
  <c r="R37" i="7"/>
  <c r="G26" i="7"/>
  <c r="K30" i="7"/>
  <c r="O34" i="7"/>
  <c r="S38" i="7"/>
  <c r="V41" i="7"/>
  <c r="Z45" i="7"/>
  <c r="AD49" i="7"/>
  <c r="W42" i="7"/>
  <c r="AA46" i="7"/>
  <c r="X43" i="7"/>
  <c r="AB47" i="7"/>
  <c r="T39" i="7"/>
  <c r="U40" i="7"/>
  <c r="Y44" i="7"/>
  <c r="AC48" i="7"/>
  <c r="AF51" i="7"/>
  <c r="AI54" i="7"/>
  <c r="AM58" i="7"/>
  <c r="AE50" i="7"/>
  <c r="AJ55" i="7"/>
  <c r="AN59" i="7"/>
  <c r="AG52" i="7"/>
  <c r="AK56" i="7"/>
  <c r="AH53" i="7"/>
  <c r="AR63" i="7"/>
  <c r="AV67" i="7"/>
  <c r="AO60" i="7"/>
  <c r="AS64" i="7"/>
  <c r="AP61" i="7"/>
  <c r="AT65" i="7"/>
  <c r="AL57" i="7"/>
  <c r="AQ62" i="7"/>
  <c r="AU66" i="7"/>
  <c r="AX69" i="7"/>
  <c r="AY70" i="7"/>
  <c r="BC74" i="7"/>
  <c r="AZ71" i="7"/>
  <c r="BD75" i="7"/>
  <c r="AW68" i="7"/>
  <c r="BA72" i="7"/>
  <c r="BB73" i="7"/>
  <c r="BE76" i="7"/>
  <c r="BG78" i="7"/>
  <c r="BH79" i="7"/>
  <c r="BF77" i="7"/>
  <c r="BI80" i="7"/>
  <c r="F25" i="7"/>
  <c r="I19" i="7"/>
  <c r="M23" i="7"/>
  <c r="Q27" i="7"/>
  <c r="U31" i="7"/>
  <c r="Y35" i="7"/>
  <c r="J20" i="7"/>
  <c r="N24" i="7"/>
  <c r="R28" i="7"/>
  <c r="V32" i="7"/>
  <c r="Z36" i="7"/>
  <c r="G17" i="7"/>
  <c r="K21" i="7"/>
  <c r="O25" i="7"/>
  <c r="S29" i="7"/>
  <c r="W33" i="7"/>
  <c r="X34" i="7"/>
  <c r="AE41" i="7"/>
  <c r="AI45" i="7"/>
  <c r="T30" i="7"/>
  <c r="AB38" i="7"/>
  <c r="AF42" i="7"/>
  <c r="AJ46" i="7"/>
  <c r="L22" i="7"/>
  <c r="AC39" i="7"/>
  <c r="AG43" i="7"/>
  <c r="AK47" i="7"/>
  <c r="AO51" i="7"/>
  <c r="H18" i="7"/>
  <c r="AD40" i="7"/>
  <c r="AQ53" i="7"/>
  <c r="AU57" i="7"/>
  <c r="AH44" i="7"/>
  <c r="AL48" i="7"/>
  <c r="AN50" i="7"/>
  <c r="AR54" i="7"/>
  <c r="AV58" i="7"/>
  <c r="AM49" i="7"/>
  <c r="AS55" i="7"/>
  <c r="P26" i="7"/>
  <c r="AP52" i="7"/>
  <c r="AT56" i="7"/>
  <c r="AX60" i="7"/>
  <c r="AZ62" i="7"/>
  <c r="BD66" i="7"/>
  <c r="AA37" i="7"/>
  <c r="BA63" i="7"/>
  <c r="BE67" i="7"/>
  <c r="BB64" i="7"/>
  <c r="BF68" i="7"/>
  <c r="AW59" i="7"/>
  <c r="AY61" i="7"/>
  <c r="BC65" i="7"/>
  <c r="BG69" i="7"/>
  <c r="BH70" i="7"/>
  <c r="BI71" i="7"/>
  <c r="F16" i="7"/>
  <c r="I18" i="7"/>
  <c r="M22" i="7"/>
  <c r="Q26" i="7"/>
  <c r="U30" i="7"/>
  <c r="Y34" i="7"/>
  <c r="J19" i="7"/>
  <c r="N23" i="7"/>
  <c r="R27" i="7"/>
  <c r="V31" i="7"/>
  <c r="Z35" i="7"/>
  <c r="G16" i="7"/>
  <c r="K20" i="7"/>
  <c r="O24" i="7"/>
  <c r="S28" i="7"/>
  <c r="W32" i="7"/>
  <c r="AA36" i="7"/>
  <c r="H17" i="7"/>
  <c r="L21" i="7"/>
  <c r="P25" i="7"/>
  <c r="T29" i="7"/>
  <c r="X33" i="7"/>
  <c r="AB37" i="7"/>
  <c r="AE40" i="7"/>
  <c r="AI44" i="7"/>
  <c r="AM48" i="7"/>
  <c r="AF41" i="7"/>
  <c r="AJ45" i="7"/>
  <c r="AC38" i="7"/>
  <c r="AG42" i="7"/>
  <c r="AK46" i="7"/>
  <c r="AD39" i="7"/>
  <c r="AH43" i="7"/>
  <c r="AL47" i="7"/>
  <c r="AP51" i="7"/>
  <c r="AR53" i="7"/>
  <c r="AV57" i="7"/>
  <c r="AO50" i="7"/>
  <c r="AS54" i="7"/>
  <c r="AW58" i="7"/>
  <c r="AN49" i="7"/>
  <c r="AT55" i="7"/>
  <c r="AU56" i="7"/>
  <c r="AY60" i="7"/>
  <c r="BA62" i="7"/>
  <c r="BE66" i="7"/>
  <c r="BB63" i="7"/>
  <c r="BF67" i="7"/>
  <c r="AQ52" i="7"/>
  <c r="BC64" i="7"/>
  <c r="AX59" i="7"/>
  <c r="BH69" i="7"/>
  <c r="BG68" i="7"/>
  <c r="BI70" i="7"/>
  <c r="AZ61" i="7"/>
  <c r="BD65" i="7"/>
  <c r="F15" i="7"/>
  <c r="J18" i="7"/>
  <c r="N22" i="7"/>
  <c r="R26" i="7"/>
  <c r="V30" i="7"/>
  <c r="Z34" i="7"/>
  <c r="G15" i="7"/>
  <c r="K19" i="7"/>
  <c r="O23" i="7"/>
  <c r="S27" i="7"/>
  <c r="W31" i="7"/>
  <c r="AA35" i="7"/>
  <c r="H16" i="7"/>
  <c r="L20" i="7"/>
  <c r="P24" i="7"/>
  <c r="T28" i="7"/>
  <c r="X32" i="7"/>
  <c r="AB36" i="7"/>
  <c r="AC37" i="7"/>
  <c r="U29" i="7"/>
  <c r="AF40" i="7"/>
  <c r="AJ44" i="7"/>
  <c r="AN48" i="7"/>
  <c r="I17" i="7"/>
  <c r="Q25" i="7"/>
  <c r="Y33" i="7"/>
  <c r="AG41" i="7"/>
  <c r="AK45" i="7"/>
  <c r="AD38" i="7"/>
  <c r="M21" i="7"/>
  <c r="AH42" i="7"/>
  <c r="AL46" i="7"/>
  <c r="AP50" i="7"/>
  <c r="AE39" i="7"/>
  <c r="AQ51" i="7"/>
  <c r="AR52" i="7"/>
  <c r="AV56" i="7"/>
  <c r="AS53" i="7"/>
  <c r="AW57" i="7"/>
  <c r="AT54" i="7"/>
  <c r="AI43" i="7"/>
  <c r="AM47" i="7"/>
  <c r="AO49" i="7"/>
  <c r="AU55" i="7"/>
  <c r="AY59" i="7"/>
  <c r="AX58" i="7"/>
  <c r="BA61" i="7"/>
  <c r="BE65" i="7"/>
  <c r="AZ60" i="7"/>
  <c r="BB62" i="7"/>
  <c r="BF66" i="7"/>
  <c r="BC63" i="7"/>
  <c r="BG67" i="7"/>
  <c r="BD64" i="7"/>
  <c r="BH68" i="7"/>
  <c r="BI69" i="7"/>
  <c r="F14" i="7"/>
  <c r="J17" i="7"/>
  <c r="N21" i="7"/>
  <c r="R25" i="7"/>
  <c r="V29" i="7"/>
  <c r="Z33" i="7"/>
  <c r="G14" i="7"/>
  <c r="K18" i="7"/>
  <c r="O22" i="7"/>
  <c r="S26" i="7"/>
  <c r="W30" i="7"/>
  <c r="AA34" i="7"/>
  <c r="H15" i="7"/>
  <c r="L19" i="7"/>
  <c r="P23" i="7"/>
  <c r="T27" i="7"/>
  <c r="X31" i="7"/>
  <c r="AB35" i="7"/>
  <c r="I16" i="7"/>
  <c r="M20" i="7"/>
  <c r="Q24" i="7"/>
  <c r="U28" i="7"/>
  <c r="Y32" i="7"/>
  <c r="AC36" i="7"/>
  <c r="AF39" i="7"/>
  <c r="AJ43" i="7"/>
  <c r="AN47" i="7"/>
  <c r="AD37" i="7"/>
  <c r="AG40" i="7"/>
  <c r="AK44" i="7"/>
  <c r="AO48" i="7"/>
  <c r="AH41" i="7"/>
  <c r="AL45" i="7"/>
  <c r="AE38" i="7"/>
  <c r="AI42" i="7"/>
  <c r="AM46" i="7"/>
  <c r="AQ50" i="7"/>
  <c r="AR51" i="7"/>
  <c r="AS52" i="7"/>
  <c r="AW56" i="7"/>
  <c r="AT53" i="7"/>
  <c r="AX57" i="7"/>
  <c r="AU54" i="7"/>
  <c r="AY58" i="7"/>
  <c r="AZ59" i="7"/>
  <c r="BB61" i="7"/>
  <c r="BF65" i="7"/>
  <c r="AV55" i="7"/>
  <c r="BA60" i="7"/>
  <c r="BC62" i="7"/>
  <c r="BG66" i="7"/>
  <c r="AP49" i="7"/>
  <c r="BD63" i="7"/>
  <c r="BH67" i="7"/>
  <c r="BE64" i="7"/>
  <c r="BI68" i="7"/>
  <c r="F13" i="7"/>
  <c r="G13" i="7"/>
  <c r="K17" i="7"/>
  <c r="O21" i="7"/>
  <c r="S25" i="7"/>
  <c r="W29" i="7"/>
  <c r="AA33" i="7"/>
  <c r="AE37" i="7"/>
  <c r="H14" i="7"/>
  <c r="L18" i="7"/>
  <c r="P22" i="7"/>
  <c r="T26" i="7"/>
  <c r="X30" i="7"/>
  <c r="AB34" i="7"/>
  <c r="AF38" i="7"/>
  <c r="I15" i="7"/>
  <c r="M19" i="7"/>
  <c r="Q23" i="7"/>
  <c r="U27" i="7"/>
  <c r="Y31" i="7"/>
  <c r="AC35" i="7"/>
  <c r="AG39" i="7"/>
  <c r="AK43" i="7"/>
  <c r="AO47" i="7"/>
  <c r="Z32" i="7"/>
  <c r="AH40" i="7"/>
  <c r="AL44" i="7"/>
  <c r="AP48" i="7"/>
  <c r="N20" i="7"/>
  <c r="R24" i="7"/>
  <c r="J16" i="7"/>
  <c r="AD36" i="7"/>
  <c r="AI41" i="7"/>
  <c r="AM45" i="7"/>
  <c r="AQ49" i="7"/>
  <c r="V28" i="7"/>
  <c r="AW55" i="7"/>
  <c r="AS51" i="7"/>
  <c r="AT52" i="7"/>
  <c r="AX56" i="7"/>
  <c r="AN46" i="7"/>
  <c r="AR50" i="7"/>
  <c r="AU53" i="7"/>
  <c r="AV54" i="7"/>
  <c r="AZ58" i="7"/>
  <c r="BF64" i="7"/>
  <c r="AY57" i="7"/>
  <c r="BA59" i="7"/>
  <c r="AJ42" i="7"/>
  <c r="BC61" i="7"/>
  <c r="BG65" i="7"/>
  <c r="BB60" i="7"/>
  <c r="BD62" i="7"/>
  <c r="BH66" i="7"/>
  <c r="BE63" i="7"/>
  <c r="BI67" i="7"/>
  <c r="F12" i="7"/>
  <c r="G12" i="7"/>
  <c r="K16" i="7"/>
  <c r="O20" i="7"/>
  <c r="S24" i="7"/>
  <c r="W28" i="7"/>
  <c r="AA32" i="7"/>
  <c r="H13" i="7"/>
  <c r="L17" i="7"/>
  <c r="P21" i="7"/>
  <c r="T25" i="7"/>
  <c r="X29" i="7"/>
  <c r="AB33" i="7"/>
  <c r="AF37" i="7"/>
  <c r="I14" i="7"/>
  <c r="M18" i="7"/>
  <c r="Q22" i="7"/>
  <c r="U26" i="7"/>
  <c r="Y30" i="7"/>
  <c r="AC34" i="7"/>
  <c r="J15" i="7"/>
  <c r="N19" i="7"/>
  <c r="R23" i="7"/>
  <c r="V27" i="7"/>
  <c r="Z31" i="7"/>
  <c r="AD35" i="7"/>
  <c r="AK42" i="7"/>
  <c r="AO46" i="7"/>
  <c r="AH39" i="7"/>
  <c r="AL43" i="7"/>
  <c r="AP47" i="7"/>
  <c r="AI40" i="7"/>
  <c r="AM44" i="7"/>
  <c r="AE36" i="7"/>
  <c r="AG38" i="7"/>
  <c r="AJ41" i="7"/>
  <c r="AN45" i="7"/>
  <c r="AR49" i="7"/>
  <c r="AX55" i="7"/>
  <c r="BB59" i="7"/>
  <c r="AQ48" i="7"/>
  <c r="AT51" i="7"/>
  <c r="AU52" i="7"/>
  <c r="AY56" i="7"/>
  <c r="BC60" i="7"/>
  <c r="AS50" i="7"/>
  <c r="AV53" i="7"/>
  <c r="AZ57" i="7"/>
  <c r="BA58" i="7"/>
  <c r="BG64" i="7"/>
  <c r="BD61" i="7"/>
  <c r="BH65" i="7"/>
  <c r="BE62" i="7"/>
  <c r="BI66" i="7"/>
  <c r="AW54" i="7"/>
  <c r="BF63" i="7"/>
  <c r="F11" i="7"/>
  <c r="BJ1" i="7"/>
  <c r="BJ75" i="7" s="1"/>
  <c r="U57" i="4"/>
  <c r="V56" i="4"/>
  <c r="BJ90" i="7" l="1"/>
  <c r="BJ96" i="7"/>
  <c r="BJ67" i="7"/>
  <c r="BJ78" i="7"/>
  <c r="BJ113" i="7"/>
  <c r="BJ71" i="7"/>
  <c r="BJ72" i="7"/>
  <c r="BJ80" i="7"/>
  <c r="BJ81" i="7"/>
  <c r="BJ110" i="7"/>
  <c r="BJ97" i="7"/>
  <c r="BJ100" i="7"/>
  <c r="BJ89" i="7"/>
  <c r="BJ5" i="7"/>
  <c r="BJ4" i="7"/>
  <c r="BJ2" i="7"/>
  <c r="BJ3" i="7"/>
  <c r="BJ7" i="7"/>
  <c r="BJ10" i="7"/>
  <c r="BJ11" i="7"/>
  <c r="BJ14" i="7"/>
  <c r="BJ18" i="7"/>
  <c r="BJ19" i="7"/>
  <c r="BJ12" i="7"/>
  <c r="BJ8" i="7"/>
  <c r="BJ9" i="7"/>
  <c r="BJ6" i="7"/>
  <c r="BJ20" i="7"/>
  <c r="BJ13" i="7"/>
  <c r="BJ26" i="7"/>
  <c r="BJ27" i="7"/>
  <c r="BJ15" i="7"/>
  <c r="BJ17" i="7"/>
  <c r="BJ24" i="7"/>
  <c r="BJ22" i="7"/>
  <c r="BJ31" i="7"/>
  <c r="BJ21" i="7"/>
  <c r="BJ32" i="7"/>
  <c r="BJ38" i="7"/>
  <c r="BJ29" i="7"/>
  <c r="BJ35" i="7"/>
  <c r="BJ28" i="7"/>
  <c r="BJ39" i="7"/>
  <c r="BJ25" i="7"/>
  <c r="BJ37" i="7"/>
  <c r="BJ46" i="7"/>
  <c r="BJ40" i="7"/>
  <c r="BJ47" i="7"/>
  <c r="BJ44" i="7"/>
  <c r="BJ23" i="7"/>
  <c r="BJ33" i="7"/>
  <c r="BJ41" i="7"/>
  <c r="BJ34" i="7"/>
  <c r="BJ55" i="7"/>
  <c r="BJ30" i="7"/>
  <c r="BJ43" i="7"/>
  <c r="BJ16" i="7"/>
  <c r="BJ45" i="7"/>
  <c r="BJ50" i="7"/>
  <c r="BJ54" i="7"/>
  <c r="BJ56" i="7"/>
  <c r="BJ57" i="7"/>
  <c r="BJ36" i="7"/>
  <c r="BJ52" i="7"/>
  <c r="BJ51" i="7"/>
  <c r="BJ42" i="7"/>
  <c r="BJ48" i="7"/>
  <c r="BJ49" i="7"/>
  <c r="BJ53" i="7"/>
  <c r="BJ126" i="7"/>
  <c r="BJ122" i="7"/>
  <c r="BJ120" i="7"/>
  <c r="BJ125" i="7"/>
  <c r="BJ123" i="7"/>
  <c r="BJ128" i="7"/>
  <c r="BJ129" i="7"/>
  <c r="BJ121" i="7"/>
  <c r="BJ127" i="7"/>
  <c r="BJ130" i="7"/>
  <c r="BJ124" i="7"/>
  <c r="BJ131" i="7"/>
  <c r="BJ136" i="7"/>
  <c r="BJ137" i="7"/>
  <c r="BJ135" i="7"/>
  <c r="BJ138" i="7"/>
  <c r="BJ132" i="7"/>
  <c r="BJ141" i="7"/>
  <c r="BJ148" i="7"/>
  <c r="BJ134" i="7"/>
  <c r="BJ139" i="7"/>
  <c r="BJ144" i="7"/>
  <c r="BJ145" i="7"/>
  <c r="BJ143" i="7"/>
  <c r="BJ146" i="7"/>
  <c r="BJ133" i="7"/>
  <c r="BJ140" i="7"/>
  <c r="BJ142" i="7"/>
  <c r="BJ147" i="7"/>
  <c r="BJ160" i="7"/>
  <c r="BJ161" i="7"/>
  <c r="BJ149" i="7"/>
  <c r="BJ159" i="7"/>
  <c r="BJ162" i="7"/>
  <c r="BJ156" i="7"/>
  <c r="BJ158" i="7"/>
  <c r="BJ163" i="7"/>
  <c r="BJ152" i="7"/>
  <c r="BJ153" i="7"/>
  <c r="BJ151" i="7"/>
  <c r="BJ154" i="7"/>
  <c r="BJ157" i="7"/>
  <c r="BJ150" i="7"/>
  <c r="BJ155" i="7"/>
  <c r="BJ176" i="7"/>
  <c r="BJ177" i="7"/>
  <c r="BJ175" i="7"/>
  <c r="BJ178" i="7"/>
  <c r="BJ165" i="7"/>
  <c r="BJ172" i="7"/>
  <c r="BJ181" i="7"/>
  <c r="BJ174" i="7"/>
  <c r="BJ179" i="7"/>
  <c r="BJ168" i="7"/>
  <c r="BJ169" i="7"/>
  <c r="BJ184" i="7"/>
  <c r="BJ185" i="7"/>
  <c r="BJ167" i="7"/>
  <c r="BJ170" i="7"/>
  <c r="BJ183" i="7"/>
  <c r="BJ164" i="7"/>
  <c r="BJ173" i="7"/>
  <c r="BJ180" i="7"/>
  <c r="BJ166" i="7"/>
  <c r="BJ171" i="7"/>
  <c r="BJ182" i="7"/>
  <c r="BJ186" i="7"/>
  <c r="BJ188" i="7"/>
  <c r="BJ189" i="7"/>
  <c r="BJ190" i="7"/>
  <c r="BJ191" i="7"/>
  <c r="BJ192" i="7"/>
  <c r="BJ187" i="7"/>
  <c r="BJ58" i="7"/>
  <c r="BJ115" i="7"/>
  <c r="BJ99" i="7"/>
  <c r="BJ118" i="7"/>
  <c r="BJ86" i="7"/>
  <c r="BJ85" i="7"/>
  <c r="BJ83" i="7"/>
  <c r="BJ77" i="7"/>
  <c r="BJ88" i="7"/>
  <c r="BJ73" i="7"/>
  <c r="BJ111" i="7"/>
  <c r="BJ61" i="7"/>
  <c r="BJ112" i="7"/>
  <c r="BJ107" i="7"/>
  <c r="BJ91" i="7"/>
  <c r="BJ104" i="7"/>
  <c r="BJ66" i="7"/>
  <c r="BJ103" i="7"/>
  <c r="BJ95" i="7"/>
  <c r="BJ76" i="7"/>
  <c r="BJ93" i="7"/>
  <c r="BJ74" i="7"/>
  <c r="BJ117" i="7"/>
  <c r="BJ109" i="7"/>
  <c r="BJ94" i="7"/>
  <c r="BJ101" i="7"/>
  <c r="BJ87" i="7"/>
  <c r="BJ79" i="7"/>
  <c r="BJ64" i="7"/>
  <c r="BJ105" i="7"/>
  <c r="BJ92" i="7"/>
  <c r="BJ114" i="7"/>
  <c r="BJ106" i="7"/>
  <c r="BJ84" i="7"/>
  <c r="BJ82" i="7"/>
  <c r="BJ119" i="7"/>
  <c r="BJ102" i="7"/>
  <c r="BJ63" i="7"/>
  <c r="BJ60" i="7"/>
  <c r="BJ108" i="7"/>
  <c r="BJ98" i="7"/>
  <c r="BJ68" i="7"/>
  <c r="BJ69" i="7"/>
  <c r="BJ70" i="7"/>
  <c r="BJ116" i="7"/>
  <c r="BJ65" i="7"/>
  <c r="BJ62" i="7"/>
  <c r="H5" i="7"/>
  <c r="K8" i="7"/>
  <c r="O12" i="7"/>
  <c r="S16" i="7"/>
  <c r="W20" i="7"/>
  <c r="AA24" i="7"/>
  <c r="AE28" i="7"/>
  <c r="AI32" i="7"/>
  <c r="L9" i="7"/>
  <c r="P13" i="7"/>
  <c r="T17" i="7"/>
  <c r="X21" i="7"/>
  <c r="AB25" i="7"/>
  <c r="AF29" i="7"/>
  <c r="AJ33" i="7"/>
  <c r="AN37" i="7"/>
  <c r="G4" i="7"/>
  <c r="M10" i="7"/>
  <c r="Q14" i="7"/>
  <c r="U18" i="7"/>
  <c r="Y22" i="7"/>
  <c r="AC26" i="7"/>
  <c r="AG30" i="7"/>
  <c r="AK34" i="7"/>
  <c r="J7" i="7"/>
  <c r="N11" i="7"/>
  <c r="R15" i="7"/>
  <c r="V19" i="7"/>
  <c r="Z23" i="7"/>
  <c r="AD27" i="7"/>
  <c r="AH31" i="7"/>
  <c r="AL35" i="7"/>
  <c r="AM36" i="7"/>
  <c r="AS42" i="7"/>
  <c r="AW46" i="7"/>
  <c r="AP39" i="7"/>
  <c r="AT43" i="7"/>
  <c r="AX47" i="7"/>
  <c r="AO38" i="7"/>
  <c r="AQ40" i="7"/>
  <c r="AU44" i="7"/>
  <c r="AR41" i="7"/>
  <c r="AV45" i="7"/>
  <c r="AZ49" i="7"/>
  <c r="BB51" i="7"/>
  <c r="BF55" i="7"/>
  <c r="BA50" i="7"/>
  <c r="BC52" i="7"/>
  <c r="BG56" i="7"/>
  <c r="AY48" i="7"/>
  <c r="BD53" i="7"/>
  <c r="BH57" i="7"/>
  <c r="BE54" i="7"/>
  <c r="BI58" i="7"/>
  <c r="BJ59" i="7"/>
  <c r="F3" i="7"/>
  <c r="I6" i="7"/>
  <c r="B71" i="9"/>
  <c r="BK1" i="7"/>
  <c r="U58" i="4"/>
  <c r="V57" i="4"/>
  <c r="BK4" i="7" l="1"/>
  <c r="BK2" i="7"/>
  <c r="BK3" i="7"/>
  <c r="BK9" i="7"/>
  <c r="BK12" i="7"/>
  <c r="BK6" i="7"/>
  <c r="BK8" i="7"/>
  <c r="BK17" i="7"/>
  <c r="BK5" i="7"/>
  <c r="BK20" i="7"/>
  <c r="BK11" i="7"/>
  <c r="BK7" i="7"/>
  <c r="BK10" i="7"/>
  <c r="BK16" i="7"/>
  <c r="BK13" i="7"/>
  <c r="BK15" i="7"/>
  <c r="BK25" i="7"/>
  <c r="BK28" i="7"/>
  <c r="BK21" i="7"/>
  <c r="BK26" i="7"/>
  <c r="BK27" i="7"/>
  <c r="BK37" i="7"/>
  <c r="BK19" i="7"/>
  <c r="BK22" i="7"/>
  <c r="BK23" i="7"/>
  <c r="BK30" i="7"/>
  <c r="BK18" i="7"/>
  <c r="BK24" i="7"/>
  <c r="BK40" i="7"/>
  <c r="BK32" i="7"/>
  <c r="BK33" i="7"/>
  <c r="BK14" i="7"/>
  <c r="BK34" i="7"/>
  <c r="BK36" i="7"/>
  <c r="BK38" i="7"/>
  <c r="BK48" i="7"/>
  <c r="BK45" i="7"/>
  <c r="BK31" i="7"/>
  <c r="BK42" i="7"/>
  <c r="BK44" i="7"/>
  <c r="BK41" i="7"/>
  <c r="BK53" i="7"/>
  <c r="BK39" i="7"/>
  <c r="BK43" i="7"/>
  <c r="BK29" i="7"/>
  <c r="BK56" i="7"/>
  <c r="BK49" i="7"/>
  <c r="BK50" i="7"/>
  <c r="BK46" i="7"/>
  <c r="BK52" i="7"/>
  <c r="BK54" i="7"/>
  <c r="BK58" i="7"/>
  <c r="BK47" i="7"/>
  <c r="BK51" i="7"/>
  <c r="BK55" i="7"/>
  <c r="BK35" i="7"/>
  <c r="BK57" i="7"/>
  <c r="BK124" i="7"/>
  <c r="BK126" i="7"/>
  <c r="BK131" i="7"/>
  <c r="BK122" i="7"/>
  <c r="BK123" i="7"/>
  <c r="BK128" i="7"/>
  <c r="BK129" i="7"/>
  <c r="BK121" i="7"/>
  <c r="BK127" i="7"/>
  <c r="BK130" i="7"/>
  <c r="BK142" i="7"/>
  <c r="BK147" i="7"/>
  <c r="BK136" i="7"/>
  <c r="BK137" i="7"/>
  <c r="BK125" i="7"/>
  <c r="BK135" i="7"/>
  <c r="BK138" i="7"/>
  <c r="BK132" i="7"/>
  <c r="BK141" i="7"/>
  <c r="BK134" i="7"/>
  <c r="BK139" i="7"/>
  <c r="BK144" i="7"/>
  <c r="BK145" i="7"/>
  <c r="BK143" i="7"/>
  <c r="BK146" i="7"/>
  <c r="BK133" i="7"/>
  <c r="BK140" i="7"/>
  <c r="BK150" i="7"/>
  <c r="BK155" i="7"/>
  <c r="BK148" i="7"/>
  <c r="BK160" i="7"/>
  <c r="BK161" i="7"/>
  <c r="BK149" i="7"/>
  <c r="BK159" i="7"/>
  <c r="BK162" i="7"/>
  <c r="BK156" i="7"/>
  <c r="BK158" i="7"/>
  <c r="BK163" i="7"/>
  <c r="BK152" i="7"/>
  <c r="BK153" i="7"/>
  <c r="BK151" i="7"/>
  <c r="BK154" i="7"/>
  <c r="BK157" i="7"/>
  <c r="BK166" i="7"/>
  <c r="BK171" i="7"/>
  <c r="BK182" i="7"/>
  <c r="BK176" i="7"/>
  <c r="BK177" i="7"/>
  <c r="BK175" i="7"/>
  <c r="BK178" i="7"/>
  <c r="BK165" i="7"/>
  <c r="BK172" i="7"/>
  <c r="BK181" i="7"/>
  <c r="BK174" i="7"/>
  <c r="BK179" i="7"/>
  <c r="BK168" i="7"/>
  <c r="BK169" i="7"/>
  <c r="BK184" i="7"/>
  <c r="BK167" i="7"/>
  <c r="BK170" i="7"/>
  <c r="BK183" i="7"/>
  <c r="BK186" i="7"/>
  <c r="BK164" i="7"/>
  <c r="BK173" i="7"/>
  <c r="BK180" i="7"/>
  <c r="BK187" i="7"/>
  <c r="BK185" i="7"/>
  <c r="BK188" i="7"/>
  <c r="BK189" i="7"/>
  <c r="BK190" i="7"/>
  <c r="BK191" i="7"/>
  <c r="BK192" i="7"/>
  <c r="BK59" i="7"/>
  <c r="BK65" i="7"/>
  <c r="BK83" i="7"/>
  <c r="BK92" i="7"/>
  <c r="BK120" i="7"/>
  <c r="BK67" i="7"/>
  <c r="BK80" i="7"/>
  <c r="BK108" i="7"/>
  <c r="BK110" i="7"/>
  <c r="BK104" i="7"/>
  <c r="BK106" i="7"/>
  <c r="BK93" i="7"/>
  <c r="BK64" i="7"/>
  <c r="BK105" i="7"/>
  <c r="BK102" i="7"/>
  <c r="BK88" i="7"/>
  <c r="BK86" i="7"/>
  <c r="BK78" i="7"/>
  <c r="BK113" i="7"/>
  <c r="BK118" i="7"/>
  <c r="BK115" i="7"/>
  <c r="BK107" i="7"/>
  <c r="BK76" i="7"/>
  <c r="BK74" i="7"/>
  <c r="BK84" i="7"/>
  <c r="BK61" i="7"/>
  <c r="BK109" i="7"/>
  <c r="BK112" i="7"/>
  <c r="BK116" i="7"/>
  <c r="BK100" i="7"/>
  <c r="BK62" i="7"/>
  <c r="BK119" i="7"/>
  <c r="BK99" i="7"/>
  <c r="BK77" i="7"/>
  <c r="BK95" i="7"/>
  <c r="BK94" i="7"/>
  <c r="BK89" i="7"/>
  <c r="BK96" i="7"/>
  <c r="BK103" i="7"/>
  <c r="BK75" i="7"/>
  <c r="BK87" i="7"/>
  <c r="BK85" i="7"/>
  <c r="BK101" i="7"/>
  <c r="BK79" i="7"/>
  <c r="BK72" i="7"/>
  <c r="BK111" i="7"/>
  <c r="BK63" i="7"/>
  <c r="BK91" i="7"/>
  <c r="BK71" i="7"/>
  <c r="BK68" i="7"/>
  <c r="BK117" i="7"/>
  <c r="BK114" i="7"/>
  <c r="BK82" i="7"/>
  <c r="BK70" i="7"/>
  <c r="BK97" i="7"/>
  <c r="BK90" i="7"/>
  <c r="BK69" i="7"/>
  <c r="BK66" i="7"/>
  <c r="BK98" i="7"/>
  <c r="BK81" i="7"/>
  <c r="BK73" i="7"/>
  <c r="BK60" i="7"/>
  <c r="BL1" i="7"/>
  <c r="U59" i="4"/>
  <c r="V58" i="4"/>
  <c r="BL5" i="7" l="1"/>
  <c r="BL4" i="7"/>
  <c r="BL2" i="7"/>
  <c r="BL6" i="7"/>
  <c r="BL3" i="7"/>
  <c r="BL7" i="7"/>
  <c r="BL15" i="7"/>
  <c r="BL14" i="7"/>
  <c r="BL13" i="7"/>
  <c r="BL8" i="7"/>
  <c r="BL9" i="7"/>
  <c r="BL11" i="7"/>
  <c r="BL10" i="7"/>
  <c r="BL23" i="7"/>
  <c r="BL30" i="7"/>
  <c r="BL12" i="7"/>
  <c r="BL17" i="7"/>
  <c r="BL19" i="7"/>
  <c r="BL22" i="7"/>
  <c r="BL31" i="7"/>
  <c r="BL25" i="7"/>
  <c r="BL28" i="7"/>
  <c r="BL16" i="7"/>
  <c r="BL34" i="7"/>
  <c r="BL35" i="7"/>
  <c r="BL21" i="7"/>
  <c r="BL29" i="7"/>
  <c r="BL42" i="7"/>
  <c r="BL43" i="7"/>
  <c r="BL24" i="7"/>
  <c r="BL27" i="7"/>
  <c r="BL18" i="7"/>
  <c r="BL33" i="7"/>
  <c r="BL50" i="7"/>
  <c r="BL20" i="7"/>
  <c r="BL46" i="7"/>
  <c r="BL44" i="7"/>
  <c r="BL58" i="7"/>
  <c r="BL59" i="7"/>
  <c r="BL36" i="7"/>
  <c r="BL37" i="7"/>
  <c r="BL38" i="7"/>
  <c r="BL40" i="7"/>
  <c r="BL32" i="7"/>
  <c r="BL26" i="7"/>
  <c r="BL39" i="7"/>
  <c r="BL45" i="7"/>
  <c r="BL51" i="7"/>
  <c r="BL53" i="7"/>
  <c r="BL49" i="7"/>
  <c r="BL56" i="7"/>
  <c r="BL41" i="7"/>
  <c r="BL57" i="7"/>
  <c r="BL52" i="7"/>
  <c r="BL54" i="7"/>
  <c r="BL47" i="7"/>
  <c r="BL48" i="7"/>
  <c r="BL55" i="7"/>
  <c r="BL127" i="7"/>
  <c r="BL124" i="7"/>
  <c r="BL126" i="7"/>
  <c r="BL131" i="7"/>
  <c r="BL122" i="7"/>
  <c r="BL125" i="7"/>
  <c r="BL123" i="7"/>
  <c r="BL128" i="7"/>
  <c r="BL129" i="7"/>
  <c r="BL133" i="7"/>
  <c r="BL140" i="7"/>
  <c r="BL149" i="7"/>
  <c r="BL142" i="7"/>
  <c r="BL147" i="7"/>
  <c r="BL136" i="7"/>
  <c r="BL137" i="7"/>
  <c r="BL135" i="7"/>
  <c r="BL138" i="7"/>
  <c r="BL132" i="7"/>
  <c r="BL141" i="7"/>
  <c r="BL148" i="7"/>
  <c r="BL130" i="7"/>
  <c r="BL134" i="7"/>
  <c r="BL139" i="7"/>
  <c r="BL144" i="7"/>
  <c r="BL145" i="7"/>
  <c r="BL143" i="7"/>
  <c r="BL146" i="7"/>
  <c r="BL157" i="7"/>
  <c r="BL150" i="7"/>
  <c r="BL155" i="7"/>
  <c r="BL160" i="7"/>
  <c r="BL161" i="7"/>
  <c r="BL159" i="7"/>
  <c r="BL162" i="7"/>
  <c r="BL156" i="7"/>
  <c r="BL158" i="7"/>
  <c r="BL163" i="7"/>
  <c r="BL152" i="7"/>
  <c r="BL153" i="7"/>
  <c r="BL151" i="7"/>
  <c r="BL154" i="7"/>
  <c r="BL164" i="7"/>
  <c r="BL173" i="7"/>
  <c r="BL180" i="7"/>
  <c r="BL187" i="7"/>
  <c r="BL166" i="7"/>
  <c r="BL171" i="7"/>
  <c r="BL182" i="7"/>
  <c r="BL176" i="7"/>
  <c r="BL177" i="7"/>
  <c r="BL175" i="7"/>
  <c r="BL178" i="7"/>
  <c r="BL165" i="7"/>
  <c r="BL172" i="7"/>
  <c r="BL181" i="7"/>
  <c r="BL174" i="7"/>
  <c r="BL179" i="7"/>
  <c r="BL168" i="7"/>
  <c r="BL169" i="7"/>
  <c r="BL184" i="7"/>
  <c r="BL185" i="7"/>
  <c r="BL167" i="7"/>
  <c r="BL170" i="7"/>
  <c r="BL183" i="7"/>
  <c r="BL186" i="7"/>
  <c r="BL188" i="7"/>
  <c r="BL189" i="7"/>
  <c r="BL190" i="7"/>
  <c r="BL191" i="7"/>
  <c r="BL192" i="7"/>
  <c r="BL60" i="7"/>
  <c r="BL75" i="7"/>
  <c r="BL95" i="7"/>
  <c r="BL106" i="7"/>
  <c r="BL85" i="7"/>
  <c r="BL62" i="7"/>
  <c r="BL78" i="7"/>
  <c r="BL113" i="7"/>
  <c r="BL66" i="7"/>
  <c r="BL117" i="7"/>
  <c r="BL63" i="7"/>
  <c r="BL114" i="7"/>
  <c r="BL119" i="7"/>
  <c r="BL111" i="7"/>
  <c r="BL87" i="7"/>
  <c r="BL86" i="7"/>
  <c r="BL105" i="7"/>
  <c r="BL97" i="7"/>
  <c r="BL81" i="7"/>
  <c r="BL101" i="7"/>
  <c r="BL76" i="7"/>
  <c r="BL116" i="7"/>
  <c r="BL108" i="7"/>
  <c r="BL110" i="7"/>
  <c r="BL100" i="7"/>
  <c r="BL84" i="7"/>
  <c r="BL65" i="7"/>
  <c r="BL90" i="7"/>
  <c r="BL89" i="7"/>
  <c r="BL79" i="7"/>
  <c r="BL94" i="7"/>
  <c r="BL93" i="7"/>
  <c r="BL120" i="7"/>
  <c r="BL109" i="7"/>
  <c r="BL104" i="7"/>
  <c r="BL103" i="7"/>
  <c r="BL88" i="7"/>
  <c r="BL68" i="7"/>
  <c r="BL107" i="7"/>
  <c r="BL96" i="7"/>
  <c r="BL121" i="7"/>
  <c r="BL98" i="7"/>
  <c r="BL118" i="7"/>
  <c r="BL112" i="7"/>
  <c r="BL115" i="7"/>
  <c r="BL71" i="7"/>
  <c r="BL70" i="7"/>
  <c r="BL67" i="7"/>
  <c r="BL80" i="7"/>
  <c r="BL74" i="7"/>
  <c r="BL77" i="7"/>
  <c r="BL99" i="7"/>
  <c r="BL91" i="7"/>
  <c r="BL92" i="7"/>
  <c r="BL64" i="7"/>
  <c r="BL72" i="7"/>
  <c r="BL102" i="7"/>
  <c r="BL83" i="7"/>
  <c r="BL69" i="7"/>
  <c r="BL82" i="7"/>
  <c r="BL73" i="7"/>
  <c r="BL61" i="7"/>
  <c r="BM1" i="7"/>
  <c r="U60" i="4"/>
  <c r="V59" i="4"/>
  <c r="BM6" i="7" l="1"/>
  <c r="BM5" i="7"/>
  <c r="BM4" i="7"/>
  <c r="BM8" i="7"/>
  <c r="BM13" i="7"/>
  <c r="BM16" i="7"/>
  <c r="BM12" i="7"/>
  <c r="BM15" i="7"/>
  <c r="BM9" i="7"/>
  <c r="BM7" i="7"/>
  <c r="BM11" i="7"/>
  <c r="BM10" i="7"/>
  <c r="BM14" i="7"/>
  <c r="BM21" i="7"/>
  <c r="BM32" i="7"/>
  <c r="BM2" i="7"/>
  <c r="BM3" i="7"/>
  <c r="BM24" i="7"/>
  <c r="BM29" i="7"/>
  <c r="BM23" i="7"/>
  <c r="BM18" i="7"/>
  <c r="BM25" i="7"/>
  <c r="BM20" i="7"/>
  <c r="BM33" i="7"/>
  <c r="BM36" i="7"/>
  <c r="BM19" i="7"/>
  <c r="BM22" i="7"/>
  <c r="BM27" i="7"/>
  <c r="BM17" i="7"/>
  <c r="BM26" i="7"/>
  <c r="BM31" i="7"/>
  <c r="BM34" i="7"/>
  <c r="BM30" i="7"/>
  <c r="BM37" i="7"/>
  <c r="BM38" i="7"/>
  <c r="BM41" i="7"/>
  <c r="BM44" i="7"/>
  <c r="BM35" i="7"/>
  <c r="BM39" i="7"/>
  <c r="BM42" i="7"/>
  <c r="BM43" i="7"/>
  <c r="BM49" i="7"/>
  <c r="BM28" i="7"/>
  <c r="BM47" i="7"/>
  <c r="BM48" i="7"/>
  <c r="BM57" i="7"/>
  <c r="BM60" i="7"/>
  <c r="BM40" i="7"/>
  <c r="BM52" i="7"/>
  <c r="BM55" i="7"/>
  <c r="BM53" i="7"/>
  <c r="BM45" i="7"/>
  <c r="BM50" i="7"/>
  <c r="BM56" i="7"/>
  <c r="BM46" i="7"/>
  <c r="BM58" i="7"/>
  <c r="BM59" i="7"/>
  <c r="BM54" i="7"/>
  <c r="BM51" i="7"/>
  <c r="BM127" i="7"/>
  <c r="BM130" i="7"/>
  <c r="BM124" i="7"/>
  <c r="BM126" i="7"/>
  <c r="BM131" i="7"/>
  <c r="BM125" i="7"/>
  <c r="BM123" i="7"/>
  <c r="BM143" i="7"/>
  <c r="BM146" i="7"/>
  <c r="BM133" i="7"/>
  <c r="BM140" i="7"/>
  <c r="BM149" i="7"/>
  <c r="BM142" i="7"/>
  <c r="BM147" i="7"/>
  <c r="BM136" i="7"/>
  <c r="BM137" i="7"/>
  <c r="BM135" i="7"/>
  <c r="BM138" i="7"/>
  <c r="BM128" i="7"/>
  <c r="BM129" i="7"/>
  <c r="BM132" i="7"/>
  <c r="BM141" i="7"/>
  <c r="BM134" i="7"/>
  <c r="BM139" i="7"/>
  <c r="BM144" i="7"/>
  <c r="BM145" i="7"/>
  <c r="BM151" i="7"/>
  <c r="BM154" i="7"/>
  <c r="BM157" i="7"/>
  <c r="BM148" i="7"/>
  <c r="BM150" i="7"/>
  <c r="BM155" i="7"/>
  <c r="BM160" i="7"/>
  <c r="BM161" i="7"/>
  <c r="BM159" i="7"/>
  <c r="BM162" i="7"/>
  <c r="BM156" i="7"/>
  <c r="BM158" i="7"/>
  <c r="BM163" i="7"/>
  <c r="BM152" i="7"/>
  <c r="BM153" i="7"/>
  <c r="BM167" i="7"/>
  <c r="BM170" i="7"/>
  <c r="BM183" i="7"/>
  <c r="BM186" i="7"/>
  <c r="BM164" i="7"/>
  <c r="BM173" i="7"/>
  <c r="BM180" i="7"/>
  <c r="BM187" i="7"/>
  <c r="BM166" i="7"/>
  <c r="BM171" i="7"/>
  <c r="BM182" i="7"/>
  <c r="BM176" i="7"/>
  <c r="BM177" i="7"/>
  <c r="BM175" i="7"/>
  <c r="BM178" i="7"/>
  <c r="BM165" i="7"/>
  <c r="BM172" i="7"/>
  <c r="BM181" i="7"/>
  <c r="BM174" i="7"/>
  <c r="BM179" i="7"/>
  <c r="BM168" i="7"/>
  <c r="BM169" i="7"/>
  <c r="BM184" i="7"/>
  <c r="BM185" i="7"/>
  <c r="BM192" i="7"/>
  <c r="BM188" i="7"/>
  <c r="BM189" i="7"/>
  <c r="BM190" i="7"/>
  <c r="BM191" i="7"/>
  <c r="BM61" i="7"/>
  <c r="BM120" i="7"/>
  <c r="BM117" i="7"/>
  <c r="BM109" i="7"/>
  <c r="BM90" i="7"/>
  <c r="BM122" i="7"/>
  <c r="BM80" i="7"/>
  <c r="BM79" i="7"/>
  <c r="BM78" i="7"/>
  <c r="BM97" i="7"/>
  <c r="BM69" i="7"/>
  <c r="BM111" i="7"/>
  <c r="BM118" i="7"/>
  <c r="BM102" i="7"/>
  <c r="BM121" i="7"/>
  <c r="BM105" i="7"/>
  <c r="BM91" i="7"/>
  <c r="BM86" i="7"/>
  <c r="BM82" i="7"/>
  <c r="BM67" i="7"/>
  <c r="BM63" i="7"/>
  <c r="BM108" i="7"/>
  <c r="BM95" i="7"/>
  <c r="BM88" i="7"/>
  <c r="BM87" i="7"/>
  <c r="BM85" i="7"/>
  <c r="BM64" i="7"/>
  <c r="BM110" i="7"/>
  <c r="BM96" i="7"/>
  <c r="BM66" i="7"/>
  <c r="BM107" i="7"/>
  <c r="BM89" i="7"/>
  <c r="BM76" i="7"/>
  <c r="BM114" i="7"/>
  <c r="BM115" i="7"/>
  <c r="BM77" i="7"/>
  <c r="BM106" i="7"/>
  <c r="BM98" i="7"/>
  <c r="BM94" i="7"/>
  <c r="BM112" i="7"/>
  <c r="BM104" i="7"/>
  <c r="BM101" i="7"/>
  <c r="BM100" i="7"/>
  <c r="BM84" i="7"/>
  <c r="BM71" i="7"/>
  <c r="BM68" i="7"/>
  <c r="BM81" i="7"/>
  <c r="BM74" i="7"/>
  <c r="BM119" i="7"/>
  <c r="BM83" i="7"/>
  <c r="BM70" i="7"/>
  <c r="BM65" i="7"/>
  <c r="BM116" i="7"/>
  <c r="BM75" i="7"/>
  <c r="BM103" i="7"/>
  <c r="BM92" i="7"/>
  <c r="BM72" i="7"/>
  <c r="BM113" i="7"/>
  <c r="BM99" i="7"/>
  <c r="BM93" i="7"/>
  <c r="BM73" i="7"/>
  <c r="BM62" i="7"/>
  <c r="BN1" i="7"/>
  <c r="U61" i="4"/>
  <c r="V60" i="4"/>
  <c r="BN5" i="7" l="1"/>
  <c r="BN9" i="7"/>
  <c r="BN10" i="7"/>
  <c r="BN11" i="7"/>
  <c r="BN2" i="7"/>
  <c r="BN15" i="7"/>
  <c r="BN16" i="7"/>
  <c r="BN17" i="7"/>
  <c r="BN18" i="7"/>
  <c r="BN19" i="7"/>
  <c r="BN3" i="7"/>
  <c r="BN4" i="7"/>
  <c r="BN8" i="7"/>
  <c r="BN12" i="7"/>
  <c r="BN6" i="7"/>
  <c r="BN7" i="7"/>
  <c r="BN26" i="7"/>
  <c r="BN27" i="7"/>
  <c r="BN14" i="7"/>
  <c r="BN13" i="7"/>
  <c r="BN20" i="7"/>
  <c r="BN24" i="7"/>
  <c r="BN29" i="7"/>
  <c r="BN38" i="7"/>
  <c r="BN25" i="7"/>
  <c r="BN39" i="7"/>
  <c r="BN23" i="7"/>
  <c r="BN28" i="7"/>
  <c r="BN32" i="7"/>
  <c r="BN36" i="7"/>
  <c r="BN21" i="7"/>
  <c r="BN30" i="7"/>
  <c r="BN44" i="7"/>
  <c r="BN47" i="7"/>
  <c r="BN31" i="7"/>
  <c r="BN37" i="7"/>
  <c r="BN41" i="7"/>
  <c r="BN46" i="7"/>
  <c r="BN22" i="7"/>
  <c r="BN45" i="7"/>
  <c r="BN42" i="7"/>
  <c r="BN33" i="7"/>
  <c r="BN49" i="7"/>
  <c r="BN54" i="7"/>
  <c r="BN34" i="7"/>
  <c r="BN35" i="7"/>
  <c r="BN40" i="7"/>
  <c r="BN43" i="7"/>
  <c r="BN55" i="7"/>
  <c r="BN48" i="7"/>
  <c r="BN51" i="7"/>
  <c r="BN53" i="7"/>
  <c r="BN50" i="7"/>
  <c r="BN56" i="7"/>
  <c r="BN61" i="7"/>
  <c r="BN57" i="7"/>
  <c r="BN60" i="7"/>
  <c r="BN52" i="7"/>
  <c r="BN59" i="7"/>
  <c r="BN58" i="7"/>
  <c r="BN128" i="7"/>
  <c r="BN129" i="7"/>
  <c r="BN127" i="7"/>
  <c r="BN130" i="7"/>
  <c r="BN124" i="7"/>
  <c r="BN125" i="7"/>
  <c r="BN144" i="7"/>
  <c r="BN145" i="7"/>
  <c r="BN131" i="7"/>
  <c r="BN143" i="7"/>
  <c r="BN146" i="7"/>
  <c r="BN126" i="7"/>
  <c r="BN133" i="7"/>
  <c r="BN140" i="7"/>
  <c r="BN142" i="7"/>
  <c r="BN147" i="7"/>
  <c r="BN136" i="7"/>
  <c r="BN137" i="7"/>
  <c r="BN135" i="7"/>
  <c r="BN138" i="7"/>
  <c r="BN132" i="7"/>
  <c r="BN141" i="7"/>
  <c r="BN134" i="7"/>
  <c r="BN139" i="7"/>
  <c r="BN152" i="7"/>
  <c r="BN153" i="7"/>
  <c r="BN151" i="7"/>
  <c r="BN154" i="7"/>
  <c r="BN157" i="7"/>
  <c r="BN148" i="7"/>
  <c r="BN149" i="7"/>
  <c r="BN150" i="7"/>
  <c r="BN155" i="7"/>
  <c r="BN160" i="7"/>
  <c r="BN161" i="7"/>
  <c r="BN159" i="7"/>
  <c r="BN162" i="7"/>
  <c r="BN156" i="7"/>
  <c r="BN158" i="7"/>
  <c r="BN163" i="7"/>
  <c r="BN168" i="7"/>
  <c r="BN169" i="7"/>
  <c r="BN184" i="7"/>
  <c r="BN185" i="7"/>
  <c r="BN167" i="7"/>
  <c r="BN170" i="7"/>
  <c r="BN183" i="7"/>
  <c r="BN186" i="7"/>
  <c r="BN164" i="7"/>
  <c r="BN173" i="7"/>
  <c r="BN180" i="7"/>
  <c r="BN166" i="7"/>
  <c r="BN171" i="7"/>
  <c r="BN182" i="7"/>
  <c r="BN176" i="7"/>
  <c r="BN177" i="7"/>
  <c r="BN175" i="7"/>
  <c r="BN178" i="7"/>
  <c r="BN165" i="7"/>
  <c r="BN172" i="7"/>
  <c r="BN181" i="7"/>
  <c r="BN174" i="7"/>
  <c r="BN179" i="7"/>
  <c r="BN191" i="7"/>
  <c r="BN192" i="7"/>
  <c r="BN188" i="7"/>
  <c r="BN189" i="7"/>
  <c r="BN187" i="7"/>
  <c r="BN190" i="7"/>
  <c r="BN62" i="7"/>
  <c r="BN106" i="7"/>
  <c r="BN67" i="7"/>
  <c r="BN90" i="7"/>
  <c r="BN112" i="7"/>
  <c r="BN102" i="7"/>
  <c r="BN103" i="7"/>
  <c r="BN122" i="7"/>
  <c r="BN109" i="7"/>
  <c r="BN97" i="7"/>
  <c r="BN118" i="7"/>
  <c r="BN88" i="7"/>
  <c r="BN87" i="7"/>
  <c r="BN98" i="7"/>
  <c r="BN64" i="7"/>
  <c r="BN80" i="7"/>
  <c r="BN77" i="7"/>
  <c r="BN115" i="7"/>
  <c r="BN65" i="7"/>
  <c r="BN116" i="7"/>
  <c r="BN111" i="7"/>
  <c r="BN95" i="7"/>
  <c r="BN108" i="7"/>
  <c r="BN91" i="7"/>
  <c r="BN70" i="7"/>
  <c r="BN107" i="7"/>
  <c r="BN99" i="7"/>
  <c r="BN113" i="7"/>
  <c r="BN92" i="7"/>
  <c r="BN79" i="7"/>
  <c r="BN119" i="7"/>
  <c r="BN78" i="7"/>
  <c r="BN121" i="7"/>
  <c r="BN105" i="7"/>
  <c r="BN83" i="7"/>
  <c r="BN68" i="7"/>
  <c r="BN110" i="7"/>
  <c r="BN81" i="7"/>
  <c r="BN86" i="7"/>
  <c r="BN96" i="7"/>
  <c r="BN89" i="7"/>
  <c r="BN123" i="7"/>
  <c r="BN120" i="7"/>
  <c r="BN94" i="7"/>
  <c r="BN66" i="7"/>
  <c r="BN74" i="7"/>
  <c r="BN73" i="7"/>
  <c r="BN93" i="7"/>
  <c r="BN71" i="7"/>
  <c r="BN104" i="7"/>
  <c r="BN100" i="7"/>
  <c r="BN101" i="7"/>
  <c r="BN72" i="7"/>
  <c r="BN114" i="7"/>
  <c r="BN82" i="7"/>
  <c r="BN84" i="7"/>
  <c r="BN85" i="7"/>
  <c r="BN69" i="7"/>
  <c r="BN76" i="7"/>
  <c r="BN75" i="7"/>
  <c r="BN117" i="7"/>
  <c r="BN63" i="7"/>
  <c r="BO1" i="7"/>
  <c r="U62" i="4"/>
  <c r="V61" i="4"/>
  <c r="BO2" i="7" l="1"/>
  <c r="BO3" i="7"/>
  <c r="BO9" i="7"/>
  <c r="BO5" i="7"/>
  <c r="BO17" i="7"/>
  <c r="BO4" i="7"/>
  <c r="BO7" i="7"/>
  <c r="BO12" i="7"/>
  <c r="BO10" i="7"/>
  <c r="BO11" i="7"/>
  <c r="BO14" i="7"/>
  <c r="BO20" i="7"/>
  <c r="BO15" i="7"/>
  <c r="BO8" i="7"/>
  <c r="BO18" i="7"/>
  <c r="BO25" i="7"/>
  <c r="BO28" i="7"/>
  <c r="BO6" i="7"/>
  <c r="BO13" i="7"/>
  <c r="BO16" i="7"/>
  <c r="BO21" i="7"/>
  <c r="BO32" i="7"/>
  <c r="BO24" i="7"/>
  <c r="BO22" i="7"/>
  <c r="BO31" i="7"/>
  <c r="BO37" i="7"/>
  <c r="BO30" i="7"/>
  <c r="BO35" i="7"/>
  <c r="BO40" i="7"/>
  <c r="BO26" i="7"/>
  <c r="BO29" i="7"/>
  <c r="BO33" i="7"/>
  <c r="BO34" i="7"/>
  <c r="BO45" i="7"/>
  <c r="BO36" i="7"/>
  <c r="BO38" i="7"/>
  <c r="BO23" i="7"/>
  <c r="BO48" i="7"/>
  <c r="BO19" i="7"/>
  <c r="BO42" i="7"/>
  <c r="BO46" i="7"/>
  <c r="BO50" i="7"/>
  <c r="BO56" i="7"/>
  <c r="BO61" i="7"/>
  <c r="BO27" i="7"/>
  <c r="BO41" i="7"/>
  <c r="BO53" i="7"/>
  <c r="BO51" i="7"/>
  <c r="BO55" i="7"/>
  <c r="BO43" i="7"/>
  <c r="BO49" i="7"/>
  <c r="BO39" i="7"/>
  <c r="BO44" i="7"/>
  <c r="BO57" i="7"/>
  <c r="BO47" i="7"/>
  <c r="BO52" i="7"/>
  <c r="BO54" i="7"/>
  <c r="BO58" i="7"/>
  <c r="BO60" i="7"/>
  <c r="BO62" i="7"/>
  <c r="BO59" i="7"/>
  <c r="BO125" i="7"/>
  <c r="BO128" i="7"/>
  <c r="BO129" i="7"/>
  <c r="BO127" i="7"/>
  <c r="BO130" i="7"/>
  <c r="BO126" i="7"/>
  <c r="BO134" i="7"/>
  <c r="BO139" i="7"/>
  <c r="BO144" i="7"/>
  <c r="BO145" i="7"/>
  <c r="BO131" i="7"/>
  <c r="BO143" i="7"/>
  <c r="BO146" i="7"/>
  <c r="BO133" i="7"/>
  <c r="BO140" i="7"/>
  <c r="BO142" i="7"/>
  <c r="BO147" i="7"/>
  <c r="BO136" i="7"/>
  <c r="BO137" i="7"/>
  <c r="BO135" i="7"/>
  <c r="BO138" i="7"/>
  <c r="BO132" i="7"/>
  <c r="BO141" i="7"/>
  <c r="BO158" i="7"/>
  <c r="BO163" i="7"/>
  <c r="BO152" i="7"/>
  <c r="BO153" i="7"/>
  <c r="BO151" i="7"/>
  <c r="BO154" i="7"/>
  <c r="BO157" i="7"/>
  <c r="BO148" i="7"/>
  <c r="BO149" i="7"/>
  <c r="BO150" i="7"/>
  <c r="BO155" i="7"/>
  <c r="BO160" i="7"/>
  <c r="BO161" i="7"/>
  <c r="BO159" i="7"/>
  <c r="BO162" i="7"/>
  <c r="BO156" i="7"/>
  <c r="BO174" i="7"/>
  <c r="BO179" i="7"/>
  <c r="BO168" i="7"/>
  <c r="BO169" i="7"/>
  <c r="BO184" i="7"/>
  <c r="BO185" i="7"/>
  <c r="BO167" i="7"/>
  <c r="BO170" i="7"/>
  <c r="BO183" i="7"/>
  <c r="BO186" i="7"/>
  <c r="BO164" i="7"/>
  <c r="BO173" i="7"/>
  <c r="BO180" i="7"/>
  <c r="BO166" i="7"/>
  <c r="BO171" i="7"/>
  <c r="BO182" i="7"/>
  <c r="BO176" i="7"/>
  <c r="BO177" i="7"/>
  <c r="BO175" i="7"/>
  <c r="BO178" i="7"/>
  <c r="BO165" i="7"/>
  <c r="BO172" i="7"/>
  <c r="BO181" i="7"/>
  <c r="BO187" i="7"/>
  <c r="BO190" i="7"/>
  <c r="BO191" i="7"/>
  <c r="BO192" i="7"/>
  <c r="BO188" i="7"/>
  <c r="BO189" i="7"/>
  <c r="BO63" i="7"/>
  <c r="BO116" i="7"/>
  <c r="BO107" i="7"/>
  <c r="BO97" i="7"/>
  <c r="BO108" i="7"/>
  <c r="BO82" i="7"/>
  <c r="BO69" i="7"/>
  <c r="BO99" i="7"/>
  <c r="BO96" i="7"/>
  <c r="BO92" i="7"/>
  <c r="BO100" i="7"/>
  <c r="BO84" i="7"/>
  <c r="BO112" i="7"/>
  <c r="BO98" i="7"/>
  <c r="BO91" i="7"/>
  <c r="BO90" i="7"/>
  <c r="BO110" i="7"/>
  <c r="BO109" i="7"/>
  <c r="BO106" i="7"/>
  <c r="BO87" i="7"/>
  <c r="BO117" i="7"/>
  <c r="BO68" i="7"/>
  <c r="BO122" i="7"/>
  <c r="BO111" i="7"/>
  <c r="BO81" i="7"/>
  <c r="BO120" i="7"/>
  <c r="BO114" i="7"/>
  <c r="BO89" i="7"/>
  <c r="BO88" i="7"/>
  <c r="BO65" i="7"/>
  <c r="BO71" i="7"/>
  <c r="BO113" i="7"/>
  <c r="BO104" i="7"/>
  <c r="BO66" i="7"/>
  <c r="BO123" i="7"/>
  <c r="BO119" i="7"/>
  <c r="BO103" i="7"/>
  <c r="BO78" i="7"/>
  <c r="BO79" i="7"/>
  <c r="BO93" i="7"/>
  <c r="BO124" i="7"/>
  <c r="BO80" i="7"/>
  <c r="BO77" i="7"/>
  <c r="BO105" i="7"/>
  <c r="BO83" i="7"/>
  <c r="BO115" i="7"/>
  <c r="BO101" i="7"/>
  <c r="BO76" i="7"/>
  <c r="BO67" i="7"/>
  <c r="BO70" i="7"/>
  <c r="BO75" i="7"/>
  <c r="BO72" i="7"/>
  <c r="BO121" i="7"/>
  <c r="BO86" i="7"/>
  <c r="BO74" i="7"/>
  <c r="BO94" i="7"/>
  <c r="BO73" i="7"/>
  <c r="BO118" i="7"/>
  <c r="BO102" i="7"/>
  <c r="BO85" i="7"/>
  <c r="BO95" i="7"/>
  <c r="BO64" i="7"/>
  <c r="BP1" i="7"/>
  <c r="U63" i="4"/>
  <c r="V62" i="4"/>
  <c r="BP4" i="7" l="1"/>
  <c r="BP6" i="7"/>
  <c r="BP7" i="7"/>
  <c r="BP3" i="7"/>
  <c r="BP5" i="7"/>
  <c r="BP8" i="7"/>
  <c r="BP14" i="7"/>
  <c r="BP15" i="7"/>
  <c r="BP2" i="7"/>
  <c r="BP12" i="7"/>
  <c r="BP13" i="7"/>
  <c r="BP9" i="7"/>
  <c r="BP11" i="7"/>
  <c r="BP22" i="7"/>
  <c r="BP31" i="7"/>
  <c r="BP10" i="7"/>
  <c r="BP20" i="7"/>
  <c r="BP23" i="7"/>
  <c r="BP30" i="7"/>
  <c r="BP34" i="7"/>
  <c r="BP35" i="7"/>
  <c r="BP18" i="7"/>
  <c r="BP21" i="7"/>
  <c r="BP19" i="7"/>
  <c r="BP26" i="7"/>
  <c r="BP27" i="7"/>
  <c r="BP33" i="7"/>
  <c r="BP42" i="7"/>
  <c r="BP43" i="7"/>
  <c r="BP24" i="7"/>
  <c r="BP29" i="7"/>
  <c r="BP16" i="7"/>
  <c r="BP17" i="7"/>
  <c r="BP40" i="7"/>
  <c r="BP50" i="7"/>
  <c r="BP28" i="7"/>
  <c r="BP32" i="7"/>
  <c r="BP39" i="7"/>
  <c r="BP45" i="7"/>
  <c r="BP51" i="7"/>
  <c r="BP25" i="7"/>
  <c r="BP44" i="7"/>
  <c r="BP36" i="7"/>
  <c r="BP37" i="7"/>
  <c r="BP38" i="7"/>
  <c r="BP41" i="7"/>
  <c r="BP58" i="7"/>
  <c r="BP59" i="7"/>
  <c r="BP48" i="7"/>
  <c r="BP55" i="7"/>
  <c r="BP49" i="7"/>
  <c r="BP53" i="7"/>
  <c r="BP46" i="7"/>
  <c r="BP56" i="7"/>
  <c r="BP61" i="7"/>
  <c r="BP47" i="7"/>
  <c r="BP52" i="7"/>
  <c r="BP54" i="7"/>
  <c r="BP63" i="7"/>
  <c r="BP57" i="7"/>
  <c r="BP62" i="7"/>
  <c r="BP60" i="7"/>
  <c r="BP128" i="7"/>
  <c r="BP129" i="7"/>
  <c r="BP126" i="7"/>
  <c r="BP131" i="7"/>
  <c r="BP132" i="7"/>
  <c r="BP141" i="7"/>
  <c r="BP148" i="7"/>
  <c r="BP134" i="7"/>
  <c r="BP139" i="7"/>
  <c r="BP127" i="7"/>
  <c r="BP144" i="7"/>
  <c r="BP145" i="7"/>
  <c r="BP143" i="7"/>
  <c r="BP146" i="7"/>
  <c r="BP133" i="7"/>
  <c r="BP140" i="7"/>
  <c r="BP149" i="7"/>
  <c r="BP142" i="7"/>
  <c r="BP130" i="7"/>
  <c r="BP136" i="7"/>
  <c r="BP137" i="7"/>
  <c r="BP135" i="7"/>
  <c r="BP138" i="7"/>
  <c r="BP156" i="7"/>
  <c r="BP147" i="7"/>
  <c r="BP158" i="7"/>
  <c r="BP163" i="7"/>
  <c r="BP152" i="7"/>
  <c r="BP153" i="7"/>
  <c r="BP151" i="7"/>
  <c r="BP154" i="7"/>
  <c r="BP157" i="7"/>
  <c r="BP150" i="7"/>
  <c r="BP155" i="7"/>
  <c r="BP160" i="7"/>
  <c r="BP161" i="7"/>
  <c r="BP159" i="7"/>
  <c r="BP162" i="7"/>
  <c r="BP165" i="7"/>
  <c r="BP172" i="7"/>
  <c r="BP181" i="7"/>
  <c r="BP174" i="7"/>
  <c r="BP179" i="7"/>
  <c r="BP168" i="7"/>
  <c r="BP169" i="7"/>
  <c r="BP184" i="7"/>
  <c r="BP185" i="7"/>
  <c r="BP167" i="7"/>
  <c r="BP170" i="7"/>
  <c r="BP183" i="7"/>
  <c r="BP186" i="7"/>
  <c r="BP164" i="7"/>
  <c r="BP173" i="7"/>
  <c r="BP180" i="7"/>
  <c r="BP166" i="7"/>
  <c r="BP171" i="7"/>
  <c r="BP182" i="7"/>
  <c r="BP176" i="7"/>
  <c r="BP177" i="7"/>
  <c r="BP175" i="7"/>
  <c r="BP178" i="7"/>
  <c r="BP189" i="7"/>
  <c r="BP187" i="7"/>
  <c r="BP190" i="7"/>
  <c r="BP191" i="7"/>
  <c r="BP192" i="7"/>
  <c r="BP188" i="7"/>
  <c r="BP64" i="7"/>
  <c r="BP111" i="7"/>
  <c r="BP125" i="7"/>
  <c r="BP100" i="7"/>
  <c r="BP98" i="7"/>
  <c r="BP80" i="7"/>
  <c r="BP110" i="7"/>
  <c r="BP66" i="7"/>
  <c r="BP121" i="7"/>
  <c r="BP118" i="7"/>
  <c r="BP109" i="7"/>
  <c r="BP101" i="7"/>
  <c r="BP85" i="7"/>
  <c r="BP79" i="7"/>
  <c r="BP105" i="7"/>
  <c r="BP67" i="7"/>
  <c r="BP120" i="7"/>
  <c r="BP112" i="7"/>
  <c r="BP114" i="7"/>
  <c r="BP104" i="7"/>
  <c r="BP81" i="7"/>
  <c r="BP117" i="7"/>
  <c r="BP70" i="7"/>
  <c r="BP97" i="7"/>
  <c r="BP115" i="7"/>
  <c r="BP93" i="7"/>
  <c r="BP92" i="7"/>
  <c r="BP83" i="7"/>
  <c r="BP69" i="7"/>
  <c r="BP107" i="7"/>
  <c r="BP94" i="7"/>
  <c r="BP91" i="7"/>
  <c r="BP124" i="7"/>
  <c r="BP99" i="7"/>
  <c r="BP89" i="7"/>
  <c r="BP82" i="7"/>
  <c r="BP88" i="7"/>
  <c r="BP113" i="7"/>
  <c r="BP108" i="7"/>
  <c r="BP123" i="7"/>
  <c r="BP90" i="7"/>
  <c r="BP72" i="7"/>
  <c r="BP86" i="7"/>
  <c r="BP73" i="7"/>
  <c r="BP102" i="7"/>
  <c r="BP122" i="7"/>
  <c r="BP116" i="7"/>
  <c r="BP74" i="7"/>
  <c r="BP84" i="7"/>
  <c r="BP103" i="7"/>
  <c r="BP95" i="7"/>
  <c r="BP96" i="7"/>
  <c r="BP77" i="7"/>
  <c r="BP68" i="7"/>
  <c r="BP119" i="7"/>
  <c r="BP76" i="7"/>
  <c r="BP106" i="7"/>
  <c r="BP87" i="7"/>
  <c r="BP75" i="7"/>
  <c r="BP71" i="7"/>
  <c r="BP78" i="7"/>
  <c r="BP65" i="7"/>
  <c r="BQ1" i="7"/>
  <c r="U64" i="4"/>
  <c r="V63" i="4"/>
  <c r="BQ7" i="7" l="1"/>
  <c r="BQ2" i="7"/>
  <c r="BQ3" i="7"/>
  <c r="BQ6" i="7"/>
  <c r="BQ8" i="7"/>
  <c r="BQ16" i="7"/>
  <c r="BQ13" i="7"/>
  <c r="BQ4" i="7"/>
  <c r="BQ5" i="7"/>
  <c r="BQ12" i="7"/>
  <c r="BQ9" i="7"/>
  <c r="BQ19" i="7"/>
  <c r="BQ24" i="7"/>
  <c r="BQ29" i="7"/>
  <c r="BQ11" i="7"/>
  <c r="BQ10" i="7"/>
  <c r="BQ21" i="7"/>
  <c r="BQ32" i="7"/>
  <c r="BQ22" i="7"/>
  <c r="BQ14" i="7"/>
  <c r="BQ17" i="7"/>
  <c r="BQ23" i="7"/>
  <c r="BQ30" i="7"/>
  <c r="BQ33" i="7"/>
  <c r="BQ36" i="7"/>
  <c r="BQ25" i="7"/>
  <c r="BQ28" i="7"/>
  <c r="BQ27" i="7"/>
  <c r="BQ41" i="7"/>
  <c r="BQ44" i="7"/>
  <c r="BQ18" i="7"/>
  <c r="BQ26" i="7"/>
  <c r="BQ31" i="7"/>
  <c r="BQ15" i="7"/>
  <c r="BQ20" i="7"/>
  <c r="BQ49" i="7"/>
  <c r="BQ35" i="7"/>
  <c r="BQ37" i="7"/>
  <c r="BQ38" i="7"/>
  <c r="BQ43" i="7"/>
  <c r="BQ39" i="7"/>
  <c r="BQ45" i="7"/>
  <c r="BQ52" i="7"/>
  <c r="BQ34" i="7"/>
  <c r="BQ57" i="7"/>
  <c r="BQ60" i="7"/>
  <c r="BQ40" i="7"/>
  <c r="BQ47" i="7"/>
  <c r="BQ54" i="7"/>
  <c r="BQ63" i="7"/>
  <c r="BQ48" i="7"/>
  <c r="BQ51" i="7"/>
  <c r="BQ55" i="7"/>
  <c r="BQ62" i="7"/>
  <c r="BQ50" i="7"/>
  <c r="BQ53" i="7"/>
  <c r="BQ64" i="7"/>
  <c r="BQ46" i="7"/>
  <c r="BQ56" i="7"/>
  <c r="BQ42" i="7"/>
  <c r="BQ58" i="7"/>
  <c r="BQ59" i="7"/>
  <c r="BQ61" i="7"/>
  <c r="BQ127" i="7"/>
  <c r="BQ130" i="7"/>
  <c r="BQ131" i="7"/>
  <c r="BQ135" i="7"/>
  <c r="BQ138" i="7"/>
  <c r="BQ132" i="7"/>
  <c r="BQ141" i="7"/>
  <c r="BQ148" i="7"/>
  <c r="BQ134" i="7"/>
  <c r="BQ139" i="7"/>
  <c r="BQ144" i="7"/>
  <c r="BQ145" i="7"/>
  <c r="BQ143" i="7"/>
  <c r="BQ146" i="7"/>
  <c r="BQ133" i="7"/>
  <c r="BQ140" i="7"/>
  <c r="BQ128" i="7"/>
  <c r="BQ129" i="7"/>
  <c r="BQ142" i="7"/>
  <c r="BQ147" i="7"/>
  <c r="BQ136" i="7"/>
  <c r="BQ137" i="7"/>
  <c r="BQ159" i="7"/>
  <c r="BQ162" i="7"/>
  <c r="BQ156" i="7"/>
  <c r="BQ158" i="7"/>
  <c r="BQ163" i="7"/>
  <c r="BQ152" i="7"/>
  <c r="BQ153" i="7"/>
  <c r="BQ151" i="7"/>
  <c r="BQ154" i="7"/>
  <c r="BQ149" i="7"/>
  <c r="BQ157" i="7"/>
  <c r="BQ150" i="7"/>
  <c r="BQ155" i="7"/>
  <c r="BQ160" i="7"/>
  <c r="BQ161" i="7"/>
  <c r="BQ175" i="7"/>
  <c r="BQ178" i="7"/>
  <c r="BQ165" i="7"/>
  <c r="BQ172" i="7"/>
  <c r="BQ181" i="7"/>
  <c r="BQ174" i="7"/>
  <c r="BQ179" i="7"/>
  <c r="BQ168" i="7"/>
  <c r="BQ169" i="7"/>
  <c r="BQ184" i="7"/>
  <c r="BQ185" i="7"/>
  <c r="BQ167" i="7"/>
  <c r="BQ170" i="7"/>
  <c r="BQ183" i="7"/>
  <c r="BQ186" i="7"/>
  <c r="BQ164" i="7"/>
  <c r="BQ173" i="7"/>
  <c r="BQ180" i="7"/>
  <c r="BQ166" i="7"/>
  <c r="BQ171" i="7"/>
  <c r="BQ182" i="7"/>
  <c r="BQ176" i="7"/>
  <c r="BQ177" i="7"/>
  <c r="BQ188" i="7"/>
  <c r="BQ189" i="7"/>
  <c r="BQ187" i="7"/>
  <c r="BQ190" i="7"/>
  <c r="BQ191" i="7"/>
  <c r="BQ192" i="7"/>
  <c r="BQ65" i="7"/>
  <c r="BQ116" i="7"/>
  <c r="BQ108" i="7"/>
  <c r="BQ121" i="7"/>
  <c r="BQ92" i="7"/>
  <c r="BQ105" i="7"/>
  <c r="BQ122" i="7"/>
  <c r="BQ106" i="7"/>
  <c r="BQ124" i="7"/>
  <c r="BQ113" i="7"/>
  <c r="BQ94" i="7"/>
  <c r="BQ126" i="7"/>
  <c r="BQ83" i="7"/>
  <c r="BQ118" i="7"/>
  <c r="BQ89" i="7"/>
  <c r="BQ112" i="7"/>
  <c r="BQ98" i="7"/>
  <c r="BQ91" i="7"/>
  <c r="BQ73" i="7"/>
  <c r="BQ115" i="7"/>
  <c r="BQ125" i="7"/>
  <c r="BQ109" i="7"/>
  <c r="BQ81" i="7"/>
  <c r="BQ95" i="7"/>
  <c r="BQ90" i="7"/>
  <c r="BQ86" i="7"/>
  <c r="BQ68" i="7"/>
  <c r="BQ93" i="7"/>
  <c r="BQ67" i="7"/>
  <c r="BQ101" i="7"/>
  <c r="BQ84" i="7"/>
  <c r="BQ71" i="7"/>
  <c r="BQ114" i="7"/>
  <c r="BQ100" i="7"/>
  <c r="BQ111" i="7"/>
  <c r="BQ80" i="7"/>
  <c r="BQ119" i="7"/>
  <c r="BQ99" i="7"/>
  <c r="BQ70" i="7"/>
  <c r="BQ110" i="7"/>
  <c r="BQ102" i="7"/>
  <c r="BQ69" i="7"/>
  <c r="BQ117" i="7"/>
  <c r="BQ72" i="7"/>
  <c r="BQ104" i="7"/>
  <c r="BQ97" i="7"/>
  <c r="BQ74" i="7"/>
  <c r="BQ88" i="7"/>
  <c r="BQ79" i="7"/>
  <c r="BQ75" i="7"/>
  <c r="BQ120" i="7"/>
  <c r="BQ85" i="7"/>
  <c r="BQ78" i="7"/>
  <c r="BQ82" i="7"/>
  <c r="BQ123" i="7"/>
  <c r="BQ87" i="7"/>
  <c r="BQ77" i="7"/>
  <c r="BQ107" i="7"/>
  <c r="BQ96" i="7"/>
  <c r="BQ76" i="7"/>
  <c r="BQ103" i="7"/>
  <c r="BQ66" i="7"/>
  <c r="BR1" i="7"/>
  <c r="U65" i="4"/>
  <c r="V64" i="4"/>
  <c r="BR5" i="7" l="1"/>
  <c r="BR4" i="7"/>
  <c r="BR2" i="7"/>
  <c r="BR3" i="7"/>
  <c r="BR10" i="7"/>
  <c r="BR11" i="7"/>
  <c r="BR7" i="7"/>
  <c r="BR9" i="7"/>
  <c r="BR18" i="7"/>
  <c r="BR19" i="7"/>
  <c r="BR6" i="7"/>
  <c r="BR13" i="7"/>
  <c r="BR8" i="7"/>
  <c r="BR12" i="7"/>
  <c r="BR15" i="7"/>
  <c r="BR17" i="7"/>
  <c r="BR14" i="7"/>
  <c r="BR16" i="7"/>
  <c r="BR26" i="7"/>
  <c r="BR27" i="7"/>
  <c r="BR25" i="7"/>
  <c r="BR23" i="7"/>
  <c r="BR28" i="7"/>
  <c r="BR32" i="7"/>
  <c r="BR22" i="7"/>
  <c r="BR37" i="7"/>
  <c r="BR38" i="7"/>
  <c r="BR21" i="7"/>
  <c r="BR34" i="7"/>
  <c r="BR39" i="7"/>
  <c r="BR20" i="7"/>
  <c r="BR43" i="7"/>
  <c r="BR46" i="7"/>
  <c r="BR36" i="7"/>
  <c r="BR42" i="7"/>
  <c r="BR47" i="7"/>
  <c r="BR29" i="7"/>
  <c r="BR40" i="7"/>
  <c r="BR31" i="7"/>
  <c r="BR55" i="7"/>
  <c r="BR62" i="7"/>
  <c r="BR24" i="7"/>
  <c r="BR33" i="7"/>
  <c r="BR30" i="7"/>
  <c r="BR35" i="7"/>
  <c r="BR44" i="7"/>
  <c r="BR41" i="7"/>
  <c r="BR48" i="7"/>
  <c r="BR54" i="7"/>
  <c r="BR63" i="7"/>
  <c r="BR52" i="7"/>
  <c r="BR58" i="7"/>
  <c r="BR59" i="7"/>
  <c r="BR45" i="7"/>
  <c r="BR51" i="7"/>
  <c r="BR49" i="7"/>
  <c r="BR50" i="7"/>
  <c r="BR53" i="7"/>
  <c r="BR56" i="7"/>
  <c r="BR57" i="7"/>
  <c r="BR60" i="7"/>
  <c r="BR61" i="7"/>
  <c r="BR65" i="7"/>
  <c r="BR64" i="7"/>
  <c r="BR128" i="7"/>
  <c r="BR129" i="7"/>
  <c r="BR130" i="7"/>
  <c r="BR136" i="7"/>
  <c r="BR137" i="7"/>
  <c r="BR135" i="7"/>
  <c r="BR138" i="7"/>
  <c r="BR132" i="7"/>
  <c r="BR141" i="7"/>
  <c r="BR148" i="7"/>
  <c r="BR131" i="7"/>
  <c r="BR134" i="7"/>
  <c r="BR139" i="7"/>
  <c r="BR144" i="7"/>
  <c r="BR145" i="7"/>
  <c r="BR143" i="7"/>
  <c r="BR133" i="7"/>
  <c r="BR140" i="7"/>
  <c r="BR142" i="7"/>
  <c r="BR147" i="7"/>
  <c r="BR160" i="7"/>
  <c r="BR161" i="7"/>
  <c r="BR159" i="7"/>
  <c r="BR162" i="7"/>
  <c r="BR156" i="7"/>
  <c r="BR158" i="7"/>
  <c r="BR163" i="7"/>
  <c r="BR152" i="7"/>
  <c r="BR153" i="7"/>
  <c r="BR151" i="7"/>
  <c r="BR154" i="7"/>
  <c r="BR149" i="7"/>
  <c r="BR157" i="7"/>
  <c r="BR146" i="7"/>
  <c r="BR150" i="7"/>
  <c r="BR155" i="7"/>
  <c r="BR176" i="7"/>
  <c r="BR177" i="7"/>
  <c r="BR175" i="7"/>
  <c r="BR178" i="7"/>
  <c r="BR165" i="7"/>
  <c r="BR172" i="7"/>
  <c r="BR181" i="7"/>
  <c r="BR174" i="7"/>
  <c r="BR179" i="7"/>
  <c r="BR168" i="7"/>
  <c r="BR169" i="7"/>
  <c r="BR184" i="7"/>
  <c r="BR185" i="7"/>
  <c r="BR167" i="7"/>
  <c r="BR170" i="7"/>
  <c r="BR183" i="7"/>
  <c r="BR164" i="7"/>
  <c r="BR173" i="7"/>
  <c r="BR180" i="7"/>
  <c r="BR166" i="7"/>
  <c r="BR171" i="7"/>
  <c r="BR182" i="7"/>
  <c r="BR188" i="7"/>
  <c r="BR186" i="7"/>
  <c r="BR189" i="7"/>
  <c r="BR187" i="7"/>
  <c r="BR190" i="7"/>
  <c r="BR191" i="7"/>
  <c r="BR192" i="7"/>
  <c r="BR66" i="7"/>
  <c r="BR72" i="7"/>
  <c r="BR93" i="7"/>
  <c r="BR127" i="7"/>
  <c r="BR110" i="7"/>
  <c r="BR94" i="7"/>
  <c r="BR68" i="7"/>
  <c r="BR116" i="7"/>
  <c r="BR106" i="7"/>
  <c r="BR81" i="7"/>
  <c r="BR119" i="7"/>
  <c r="BR107" i="7"/>
  <c r="BR126" i="7"/>
  <c r="BR122" i="7"/>
  <c r="BR102" i="7"/>
  <c r="BR101" i="7"/>
  <c r="BR71" i="7"/>
  <c r="BR84" i="7"/>
  <c r="BR120" i="7"/>
  <c r="BR115" i="7"/>
  <c r="BR113" i="7"/>
  <c r="BR99" i="7"/>
  <c r="BR112" i="7"/>
  <c r="BR95" i="7"/>
  <c r="BR74" i="7"/>
  <c r="BR111" i="7"/>
  <c r="BR103" i="7"/>
  <c r="BR90" i="7"/>
  <c r="BR117" i="7"/>
  <c r="BR96" i="7"/>
  <c r="BR123" i="7"/>
  <c r="BR69" i="7"/>
  <c r="BR100" i="7"/>
  <c r="BR82" i="7"/>
  <c r="BR125" i="7"/>
  <c r="BR109" i="7"/>
  <c r="BR92" i="7"/>
  <c r="BR91" i="7"/>
  <c r="BR87" i="7"/>
  <c r="BR114" i="7"/>
  <c r="BR85" i="7"/>
  <c r="BR83" i="7"/>
  <c r="BR124" i="7"/>
  <c r="BR121" i="7"/>
  <c r="BR70" i="7"/>
  <c r="BR98" i="7"/>
  <c r="BR89" i="7"/>
  <c r="BR77" i="7"/>
  <c r="BR97" i="7"/>
  <c r="BR79" i="7"/>
  <c r="BR75" i="7"/>
  <c r="BR73" i="7"/>
  <c r="BR108" i="7"/>
  <c r="BR104" i="7"/>
  <c r="BR105" i="7"/>
  <c r="BR80" i="7"/>
  <c r="BR76" i="7"/>
  <c r="BR118" i="7"/>
  <c r="BR86" i="7"/>
  <c r="BR88" i="7"/>
  <c r="BR78" i="7"/>
  <c r="BR67" i="7"/>
  <c r="BS1" i="7"/>
  <c r="U66" i="4"/>
  <c r="V65" i="4"/>
  <c r="BS4" i="7" l="1"/>
  <c r="BS2" i="7"/>
  <c r="BS3" i="7"/>
  <c r="BS6" i="7"/>
  <c r="BS9" i="7"/>
  <c r="BS12" i="7"/>
  <c r="BS17" i="7"/>
  <c r="BS8" i="7"/>
  <c r="BS15" i="7"/>
  <c r="BS16" i="7"/>
  <c r="BS20" i="7"/>
  <c r="BS13" i="7"/>
  <c r="BS5" i="7"/>
  <c r="BS7" i="7"/>
  <c r="BS11" i="7"/>
  <c r="BS10" i="7"/>
  <c r="BS14" i="7"/>
  <c r="BS25" i="7"/>
  <c r="BS28" i="7"/>
  <c r="BS19" i="7"/>
  <c r="BS37" i="7"/>
  <c r="BS24" i="7"/>
  <c r="BS29" i="7"/>
  <c r="BS23" i="7"/>
  <c r="BS30" i="7"/>
  <c r="BS36" i="7"/>
  <c r="BS40" i="7"/>
  <c r="BS31" i="7"/>
  <c r="BS33" i="7"/>
  <c r="BS41" i="7"/>
  <c r="BS48" i="7"/>
  <c r="BS22" i="7"/>
  <c r="BS27" i="7"/>
  <c r="BS34" i="7"/>
  <c r="BS35" i="7"/>
  <c r="BS39" i="7"/>
  <c r="BS44" i="7"/>
  <c r="BS45" i="7"/>
  <c r="BS21" i="7"/>
  <c r="BS26" i="7"/>
  <c r="BS18" i="7"/>
  <c r="BS43" i="7"/>
  <c r="BS53" i="7"/>
  <c r="BS64" i="7"/>
  <c r="BS42" i="7"/>
  <c r="BS32" i="7"/>
  <c r="BS38" i="7"/>
  <c r="BS47" i="7"/>
  <c r="BS49" i="7"/>
  <c r="BS56" i="7"/>
  <c r="BS61" i="7"/>
  <c r="BS57" i="7"/>
  <c r="BS60" i="7"/>
  <c r="BS52" i="7"/>
  <c r="BS54" i="7"/>
  <c r="BS58" i="7"/>
  <c r="BS51" i="7"/>
  <c r="BS55" i="7"/>
  <c r="BS62" i="7"/>
  <c r="BS46" i="7"/>
  <c r="BS50" i="7"/>
  <c r="BS65" i="7"/>
  <c r="BS63" i="7"/>
  <c r="BS59" i="7"/>
  <c r="BS66" i="7"/>
  <c r="BS131" i="7"/>
  <c r="BS129" i="7"/>
  <c r="BS130" i="7"/>
  <c r="BS142" i="7"/>
  <c r="BS147" i="7"/>
  <c r="BS136" i="7"/>
  <c r="BS137" i="7"/>
  <c r="BS135" i="7"/>
  <c r="BS138" i="7"/>
  <c r="BS132" i="7"/>
  <c r="BS141" i="7"/>
  <c r="BS134" i="7"/>
  <c r="BS139" i="7"/>
  <c r="BS144" i="7"/>
  <c r="BS145" i="7"/>
  <c r="BS143" i="7"/>
  <c r="BS146" i="7"/>
  <c r="BS133" i="7"/>
  <c r="BS140" i="7"/>
  <c r="BS150" i="7"/>
  <c r="BS155" i="7"/>
  <c r="BS160" i="7"/>
  <c r="BS161" i="7"/>
  <c r="BS159" i="7"/>
  <c r="BS162" i="7"/>
  <c r="BS156" i="7"/>
  <c r="BS158" i="7"/>
  <c r="BS163" i="7"/>
  <c r="BS148" i="7"/>
  <c r="BS152" i="7"/>
  <c r="BS153" i="7"/>
  <c r="BS151" i="7"/>
  <c r="BS154" i="7"/>
  <c r="BS149" i="7"/>
  <c r="BS157" i="7"/>
  <c r="BS166" i="7"/>
  <c r="BS171" i="7"/>
  <c r="BS182" i="7"/>
  <c r="BS176" i="7"/>
  <c r="BS177" i="7"/>
  <c r="BS175" i="7"/>
  <c r="BS178" i="7"/>
  <c r="BS165" i="7"/>
  <c r="BS172" i="7"/>
  <c r="BS181" i="7"/>
  <c r="BS174" i="7"/>
  <c r="BS179" i="7"/>
  <c r="BS168" i="7"/>
  <c r="BS169" i="7"/>
  <c r="BS184" i="7"/>
  <c r="BS167" i="7"/>
  <c r="BS170" i="7"/>
  <c r="BS183" i="7"/>
  <c r="BS186" i="7"/>
  <c r="BS164" i="7"/>
  <c r="BS173" i="7"/>
  <c r="BS180" i="7"/>
  <c r="BS187" i="7"/>
  <c r="BS188" i="7"/>
  <c r="BS185" i="7"/>
  <c r="BS189" i="7"/>
  <c r="BS190" i="7"/>
  <c r="BS191" i="7"/>
  <c r="BS192" i="7"/>
  <c r="BS67" i="7"/>
  <c r="BS83" i="7"/>
  <c r="BS104" i="7"/>
  <c r="BS70" i="7"/>
  <c r="BS111" i="7"/>
  <c r="BS100" i="7"/>
  <c r="BS117" i="7"/>
  <c r="BS86" i="7"/>
  <c r="BS73" i="7"/>
  <c r="BS91" i="7"/>
  <c r="BS103" i="7"/>
  <c r="BS96" i="7"/>
  <c r="BS69" i="7"/>
  <c r="BS88" i="7"/>
  <c r="BS84" i="7"/>
  <c r="BS116" i="7"/>
  <c r="BS102" i="7"/>
  <c r="BS101" i="7"/>
  <c r="BS95" i="7"/>
  <c r="BS94" i="7"/>
  <c r="BS92" i="7"/>
  <c r="BS120" i="7"/>
  <c r="BS121" i="7"/>
  <c r="BS114" i="7"/>
  <c r="BS113" i="7"/>
  <c r="BS110" i="7"/>
  <c r="BS97" i="7"/>
  <c r="BS126" i="7"/>
  <c r="BS115" i="7"/>
  <c r="BS128" i="7"/>
  <c r="BS112" i="7"/>
  <c r="BS85" i="7"/>
  <c r="BS82" i="7"/>
  <c r="BS124" i="7"/>
  <c r="BS72" i="7"/>
  <c r="BS118" i="7"/>
  <c r="BS93" i="7"/>
  <c r="BS75" i="7"/>
  <c r="BS108" i="7"/>
  <c r="BS127" i="7"/>
  <c r="BS123" i="7"/>
  <c r="BS107" i="7"/>
  <c r="BS122" i="7"/>
  <c r="BS106" i="7"/>
  <c r="BS99" i="7"/>
  <c r="BS109" i="7"/>
  <c r="BS87" i="7"/>
  <c r="BS79" i="7"/>
  <c r="BS78" i="7"/>
  <c r="BS119" i="7"/>
  <c r="BS105" i="7"/>
  <c r="BS71" i="7"/>
  <c r="BS74" i="7"/>
  <c r="BS76" i="7"/>
  <c r="BS89" i="7"/>
  <c r="BS125" i="7"/>
  <c r="BS90" i="7"/>
  <c r="BS81" i="7"/>
  <c r="BS80" i="7"/>
  <c r="BS98" i="7"/>
  <c r="BS77" i="7"/>
  <c r="BS68" i="7"/>
  <c r="BT1" i="7"/>
  <c r="U67" i="4"/>
  <c r="V66" i="4"/>
  <c r="BT5" i="7" l="1"/>
  <c r="BT4" i="7"/>
  <c r="BT3" i="7"/>
  <c r="BT2" i="7"/>
  <c r="BT6" i="7"/>
  <c r="BT9" i="7"/>
  <c r="BT15" i="7"/>
  <c r="BT14" i="7"/>
  <c r="BT11" i="7"/>
  <c r="BT17" i="7"/>
  <c r="BT10" i="7"/>
  <c r="BT16" i="7"/>
  <c r="BT13" i="7"/>
  <c r="BT23" i="7"/>
  <c r="BT30" i="7"/>
  <c r="BT8" i="7"/>
  <c r="BT12" i="7"/>
  <c r="BT7" i="7"/>
  <c r="BT18" i="7"/>
  <c r="BT22" i="7"/>
  <c r="BT31" i="7"/>
  <c r="BT24" i="7"/>
  <c r="BT20" i="7"/>
  <c r="BT21" i="7"/>
  <c r="BT32" i="7"/>
  <c r="BT34" i="7"/>
  <c r="BT35" i="7"/>
  <c r="BT19" i="7"/>
  <c r="BT25" i="7"/>
  <c r="BT27" i="7"/>
  <c r="BT26" i="7"/>
  <c r="BT29" i="7"/>
  <c r="BT42" i="7"/>
  <c r="BT43" i="7"/>
  <c r="BT38" i="7"/>
  <c r="BT40" i="7"/>
  <c r="BT28" i="7"/>
  <c r="BT39" i="7"/>
  <c r="BT58" i="7"/>
  <c r="BT59" i="7"/>
  <c r="BT33" i="7"/>
  <c r="BT45" i="7"/>
  <c r="BT36" i="7"/>
  <c r="BT37" i="7"/>
  <c r="BT44" i="7"/>
  <c r="BT46" i="7"/>
  <c r="BT50" i="7"/>
  <c r="BT51" i="7"/>
  <c r="BT65" i="7"/>
  <c r="BT47" i="7"/>
  <c r="BT57" i="7"/>
  <c r="BT52" i="7"/>
  <c r="BT54" i="7"/>
  <c r="BT48" i="7"/>
  <c r="BT66" i="7"/>
  <c r="BT41" i="7"/>
  <c r="BT49" i="7"/>
  <c r="BT55" i="7"/>
  <c r="BT53" i="7"/>
  <c r="BT56" i="7"/>
  <c r="BT61" i="7"/>
  <c r="BT67" i="7"/>
  <c r="BT62" i="7"/>
  <c r="BT63" i="7"/>
  <c r="BT60" i="7"/>
  <c r="BT64" i="7"/>
  <c r="BT131" i="7"/>
  <c r="BT133" i="7"/>
  <c r="BT140" i="7"/>
  <c r="BT149" i="7"/>
  <c r="BT142" i="7"/>
  <c r="BT147" i="7"/>
  <c r="BT136" i="7"/>
  <c r="BT137" i="7"/>
  <c r="BT135" i="7"/>
  <c r="BT138" i="7"/>
  <c r="BT132" i="7"/>
  <c r="BT141" i="7"/>
  <c r="BT148" i="7"/>
  <c r="BT134" i="7"/>
  <c r="BT139" i="7"/>
  <c r="BT144" i="7"/>
  <c r="BT145" i="7"/>
  <c r="BT130" i="7"/>
  <c r="BT143" i="7"/>
  <c r="BT146" i="7"/>
  <c r="BT157" i="7"/>
  <c r="BT150" i="7"/>
  <c r="BT155" i="7"/>
  <c r="BT160" i="7"/>
  <c r="BT161" i="7"/>
  <c r="BT159" i="7"/>
  <c r="BT162" i="7"/>
  <c r="BT156" i="7"/>
  <c r="BT158" i="7"/>
  <c r="BT163" i="7"/>
  <c r="BT152" i="7"/>
  <c r="BT153" i="7"/>
  <c r="BT151" i="7"/>
  <c r="BT154" i="7"/>
  <c r="BT164" i="7"/>
  <c r="BT173" i="7"/>
  <c r="BT180" i="7"/>
  <c r="BT187" i="7"/>
  <c r="BT166" i="7"/>
  <c r="BT171" i="7"/>
  <c r="BT182" i="7"/>
  <c r="BT176" i="7"/>
  <c r="BT177" i="7"/>
  <c r="BT175" i="7"/>
  <c r="BT178" i="7"/>
  <c r="BT165" i="7"/>
  <c r="BT172" i="7"/>
  <c r="BT181" i="7"/>
  <c r="BT174" i="7"/>
  <c r="BT179" i="7"/>
  <c r="BT168" i="7"/>
  <c r="BT169" i="7"/>
  <c r="BT184" i="7"/>
  <c r="BT185" i="7"/>
  <c r="BT167" i="7"/>
  <c r="BT170" i="7"/>
  <c r="BT183" i="7"/>
  <c r="BT186" i="7"/>
  <c r="BT188" i="7"/>
  <c r="BT189" i="7"/>
  <c r="BT190" i="7"/>
  <c r="BT191" i="7"/>
  <c r="BT192" i="7"/>
  <c r="BT68" i="7"/>
  <c r="BT92" i="7"/>
  <c r="BT71" i="7"/>
  <c r="BT112" i="7"/>
  <c r="BT94" i="7"/>
  <c r="BT76" i="7"/>
  <c r="BT115" i="7"/>
  <c r="BT111" i="7"/>
  <c r="BT129" i="7"/>
  <c r="BT104" i="7"/>
  <c r="BT102" i="7"/>
  <c r="BT84" i="7"/>
  <c r="BT114" i="7"/>
  <c r="BT96" i="7"/>
  <c r="BT118" i="7"/>
  <c r="BT87" i="7"/>
  <c r="BT125" i="7"/>
  <c r="BT122" i="7"/>
  <c r="BT113" i="7"/>
  <c r="BT105" i="7"/>
  <c r="BT89" i="7"/>
  <c r="BT83" i="7"/>
  <c r="BT109" i="7"/>
  <c r="BT124" i="7"/>
  <c r="BT116" i="7"/>
  <c r="BT108" i="7"/>
  <c r="BT85" i="7"/>
  <c r="BT121" i="7"/>
  <c r="BT74" i="7"/>
  <c r="BT103" i="7"/>
  <c r="BT127" i="7"/>
  <c r="BT119" i="7"/>
  <c r="BT97" i="7"/>
  <c r="BT70" i="7"/>
  <c r="BT73" i="7"/>
  <c r="BT98" i="7"/>
  <c r="BT95" i="7"/>
  <c r="BT128" i="7"/>
  <c r="BT117" i="7"/>
  <c r="BT101" i="7"/>
  <c r="BT93" i="7"/>
  <c r="BT86" i="7"/>
  <c r="BT75" i="7"/>
  <c r="BT82" i="7"/>
  <c r="BT90" i="7"/>
  <c r="BT81" i="7"/>
  <c r="BT106" i="7"/>
  <c r="BT126" i="7"/>
  <c r="BT120" i="7"/>
  <c r="BT78" i="7"/>
  <c r="BT77" i="7"/>
  <c r="BT99" i="7"/>
  <c r="BT88" i="7"/>
  <c r="BT80" i="7"/>
  <c r="BT107" i="7"/>
  <c r="BT79" i="7"/>
  <c r="BT72" i="7"/>
  <c r="BT123" i="7"/>
  <c r="BT100" i="7"/>
  <c r="BT91" i="7"/>
  <c r="BT110" i="7"/>
  <c r="BT69" i="7"/>
  <c r="BU1" i="7"/>
  <c r="U68" i="4"/>
  <c r="V67" i="4"/>
  <c r="BU6" i="7" l="1"/>
  <c r="BU5" i="7"/>
  <c r="BU4" i="7"/>
  <c r="BU7" i="7"/>
  <c r="BU8" i="7"/>
  <c r="BU13" i="7"/>
  <c r="BU2" i="7"/>
  <c r="BU16" i="7"/>
  <c r="BU14" i="7"/>
  <c r="BU12" i="7"/>
  <c r="BU3" i="7"/>
  <c r="BU20" i="7"/>
  <c r="BU21" i="7"/>
  <c r="BU32" i="7"/>
  <c r="BU9" i="7"/>
  <c r="BU15" i="7"/>
  <c r="BU11" i="7"/>
  <c r="BU10" i="7"/>
  <c r="BU24" i="7"/>
  <c r="BU29" i="7"/>
  <c r="BU22" i="7"/>
  <c r="BU26" i="7"/>
  <c r="BU27" i="7"/>
  <c r="BU31" i="7"/>
  <c r="BU17" i="7"/>
  <c r="BU18" i="7"/>
  <c r="BU33" i="7"/>
  <c r="BU36" i="7"/>
  <c r="BU28" i="7"/>
  <c r="BU35" i="7"/>
  <c r="BU41" i="7"/>
  <c r="BU44" i="7"/>
  <c r="BU37" i="7"/>
  <c r="BU19" i="7"/>
  <c r="BU25" i="7"/>
  <c r="BU30" i="7"/>
  <c r="BU40" i="7"/>
  <c r="BU49" i="7"/>
  <c r="BU23" i="7"/>
  <c r="BU43" i="7"/>
  <c r="BU57" i="7"/>
  <c r="BU60" i="7"/>
  <c r="BU34" i="7"/>
  <c r="BU42" i="7"/>
  <c r="BU45" i="7"/>
  <c r="BU52" i="7"/>
  <c r="BU56" i="7"/>
  <c r="BU61" i="7"/>
  <c r="BU47" i="7"/>
  <c r="BU54" i="7"/>
  <c r="BU63" i="7"/>
  <c r="BU38" i="7"/>
  <c r="BU48" i="7"/>
  <c r="BU66" i="7"/>
  <c r="BU39" i="7"/>
  <c r="BU51" i="7"/>
  <c r="BU55" i="7"/>
  <c r="BU46" i="7"/>
  <c r="BU50" i="7"/>
  <c r="BU53" i="7"/>
  <c r="BU64" i="7"/>
  <c r="BU67" i="7"/>
  <c r="BU58" i="7"/>
  <c r="BU59" i="7"/>
  <c r="BU68" i="7"/>
  <c r="BU65" i="7"/>
  <c r="BU62" i="7"/>
  <c r="BU131" i="7"/>
  <c r="BU143" i="7"/>
  <c r="BU146" i="7"/>
  <c r="BU133" i="7"/>
  <c r="BU140" i="7"/>
  <c r="BU149" i="7"/>
  <c r="BU142" i="7"/>
  <c r="BU147" i="7"/>
  <c r="BU136" i="7"/>
  <c r="BU137" i="7"/>
  <c r="BU135" i="7"/>
  <c r="BU138" i="7"/>
  <c r="BU132" i="7"/>
  <c r="BU141" i="7"/>
  <c r="BU134" i="7"/>
  <c r="BU139" i="7"/>
  <c r="BU144" i="7"/>
  <c r="BU145" i="7"/>
  <c r="BU151" i="7"/>
  <c r="BU154" i="7"/>
  <c r="BU157" i="7"/>
  <c r="BU150" i="7"/>
  <c r="BU155" i="7"/>
  <c r="BU160" i="7"/>
  <c r="BU161" i="7"/>
  <c r="BU159" i="7"/>
  <c r="BU162" i="7"/>
  <c r="BU156" i="7"/>
  <c r="BU148" i="7"/>
  <c r="BU158" i="7"/>
  <c r="BU163" i="7"/>
  <c r="BU152" i="7"/>
  <c r="BU153" i="7"/>
  <c r="BU167" i="7"/>
  <c r="BU170" i="7"/>
  <c r="BU183" i="7"/>
  <c r="BU186" i="7"/>
  <c r="BU164" i="7"/>
  <c r="BU173" i="7"/>
  <c r="BU180" i="7"/>
  <c r="BU187" i="7"/>
  <c r="BU166" i="7"/>
  <c r="BU171" i="7"/>
  <c r="BU182" i="7"/>
  <c r="BU176" i="7"/>
  <c r="BU177" i="7"/>
  <c r="BU175" i="7"/>
  <c r="BU178" i="7"/>
  <c r="BU165" i="7"/>
  <c r="BU172" i="7"/>
  <c r="BU181" i="7"/>
  <c r="BU174" i="7"/>
  <c r="BU179" i="7"/>
  <c r="BU168" i="7"/>
  <c r="BU169" i="7"/>
  <c r="BU184" i="7"/>
  <c r="BU185" i="7"/>
  <c r="BU192" i="7"/>
  <c r="BU188" i="7"/>
  <c r="BU189" i="7"/>
  <c r="BU190" i="7"/>
  <c r="BU191" i="7"/>
  <c r="BU69" i="7"/>
  <c r="BU84" i="7"/>
  <c r="BU123" i="7"/>
  <c r="BU103" i="7"/>
  <c r="BU74" i="7"/>
  <c r="BU114" i="7"/>
  <c r="BU106" i="7"/>
  <c r="BU126" i="7"/>
  <c r="BU112" i="7"/>
  <c r="BU125" i="7"/>
  <c r="BU96" i="7"/>
  <c r="BU109" i="7"/>
  <c r="BU88" i="7"/>
  <c r="BU72" i="7"/>
  <c r="BU128" i="7"/>
  <c r="BU117" i="7"/>
  <c r="BU98" i="7"/>
  <c r="BU97" i="7"/>
  <c r="BU130" i="7"/>
  <c r="BU87" i="7"/>
  <c r="BU122" i="7"/>
  <c r="BU110" i="7"/>
  <c r="BU93" i="7"/>
  <c r="BU102" i="7"/>
  <c r="BU77" i="7"/>
  <c r="BU90" i="7"/>
  <c r="BU129" i="7"/>
  <c r="BU113" i="7"/>
  <c r="BU85" i="7"/>
  <c r="BU99" i="7"/>
  <c r="BU94" i="7"/>
  <c r="BU119" i="7"/>
  <c r="BU118" i="7"/>
  <c r="BU120" i="7"/>
  <c r="BU71" i="7"/>
  <c r="BU116" i="7"/>
  <c r="BU105" i="7"/>
  <c r="BU75" i="7"/>
  <c r="BU104" i="7"/>
  <c r="BU115" i="7"/>
  <c r="BU95" i="7"/>
  <c r="BU107" i="7"/>
  <c r="BU91" i="7"/>
  <c r="BU92" i="7"/>
  <c r="BU82" i="7"/>
  <c r="BU73" i="7"/>
  <c r="BU121" i="7"/>
  <c r="BU100" i="7"/>
  <c r="BU89" i="7"/>
  <c r="BU76" i="7"/>
  <c r="BU108" i="7"/>
  <c r="BU80" i="7"/>
  <c r="BU79" i="7"/>
  <c r="BU101" i="7"/>
  <c r="BU83" i="7"/>
  <c r="BU124" i="7"/>
  <c r="BU86" i="7"/>
  <c r="BU127" i="7"/>
  <c r="BU81" i="7"/>
  <c r="BU78" i="7"/>
  <c r="BU111" i="7"/>
  <c r="BU70" i="7"/>
  <c r="BV1" i="7"/>
  <c r="U69" i="4"/>
  <c r="V68" i="4"/>
  <c r="BV5" i="7" l="1"/>
  <c r="BV7" i="7"/>
  <c r="BV8" i="7"/>
  <c r="BV10" i="7"/>
  <c r="BV11" i="7"/>
  <c r="BV3" i="7"/>
  <c r="BV18" i="7"/>
  <c r="BV19" i="7"/>
  <c r="BV14" i="7"/>
  <c r="BV4" i="7"/>
  <c r="BV13" i="7"/>
  <c r="BV26" i="7"/>
  <c r="BV27" i="7"/>
  <c r="BV6" i="7"/>
  <c r="BV9" i="7"/>
  <c r="BV12" i="7"/>
  <c r="BV2" i="7"/>
  <c r="BV21" i="7"/>
  <c r="BV25" i="7"/>
  <c r="BV28" i="7"/>
  <c r="BV20" i="7"/>
  <c r="BV22" i="7"/>
  <c r="BV23" i="7"/>
  <c r="BV30" i="7"/>
  <c r="BV32" i="7"/>
  <c r="BV39" i="7"/>
  <c r="BV17" i="7"/>
  <c r="BV24" i="7"/>
  <c r="BV33" i="7"/>
  <c r="BV38" i="7"/>
  <c r="BV36" i="7"/>
  <c r="BV29" i="7"/>
  <c r="BV47" i="7"/>
  <c r="BV15" i="7"/>
  <c r="BV16" i="7"/>
  <c r="BV31" i="7"/>
  <c r="BV34" i="7"/>
  <c r="BV46" i="7"/>
  <c r="BV41" i="7"/>
  <c r="BV40" i="7"/>
  <c r="BV54" i="7"/>
  <c r="BV63" i="7"/>
  <c r="BV35" i="7"/>
  <c r="BV42" i="7"/>
  <c r="BV45" i="7"/>
  <c r="BV55" i="7"/>
  <c r="BV62" i="7"/>
  <c r="BV50" i="7"/>
  <c r="BV53" i="7"/>
  <c r="BV64" i="7"/>
  <c r="BV67" i="7"/>
  <c r="BV56" i="7"/>
  <c r="BV43" i="7"/>
  <c r="BV52" i="7"/>
  <c r="BV58" i="7"/>
  <c r="BV59" i="7"/>
  <c r="BV68" i="7"/>
  <c r="BV48" i="7"/>
  <c r="BV37" i="7"/>
  <c r="BV44" i="7"/>
  <c r="BV49" i="7"/>
  <c r="BV51" i="7"/>
  <c r="BV60" i="7"/>
  <c r="BV65" i="7"/>
  <c r="BV57" i="7"/>
  <c r="BV66" i="7"/>
  <c r="BV61" i="7"/>
  <c r="BV69" i="7"/>
  <c r="BV144" i="7"/>
  <c r="BV145" i="7"/>
  <c r="BV143" i="7"/>
  <c r="BV146" i="7"/>
  <c r="BV133" i="7"/>
  <c r="BV140" i="7"/>
  <c r="BV142" i="7"/>
  <c r="BV147" i="7"/>
  <c r="BV136" i="7"/>
  <c r="BV137" i="7"/>
  <c r="BV135" i="7"/>
  <c r="BV138" i="7"/>
  <c r="BV132" i="7"/>
  <c r="BV141" i="7"/>
  <c r="BV134" i="7"/>
  <c r="BV139" i="7"/>
  <c r="BV149" i="7"/>
  <c r="BV152" i="7"/>
  <c r="BV153" i="7"/>
  <c r="BV151" i="7"/>
  <c r="BV154" i="7"/>
  <c r="BV157" i="7"/>
  <c r="BV150" i="7"/>
  <c r="BV155" i="7"/>
  <c r="BV160" i="7"/>
  <c r="BV161" i="7"/>
  <c r="BV159" i="7"/>
  <c r="BV162" i="7"/>
  <c r="BV156" i="7"/>
  <c r="BV148" i="7"/>
  <c r="BV158" i="7"/>
  <c r="BV163" i="7"/>
  <c r="BV168" i="7"/>
  <c r="BV169" i="7"/>
  <c r="BV184" i="7"/>
  <c r="BV185" i="7"/>
  <c r="BV167" i="7"/>
  <c r="BV170" i="7"/>
  <c r="BV183" i="7"/>
  <c r="BV186" i="7"/>
  <c r="BV164" i="7"/>
  <c r="BV173" i="7"/>
  <c r="BV180" i="7"/>
  <c r="BV166" i="7"/>
  <c r="BV171" i="7"/>
  <c r="BV182" i="7"/>
  <c r="BV176" i="7"/>
  <c r="BV177" i="7"/>
  <c r="BV175" i="7"/>
  <c r="BV178" i="7"/>
  <c r="BV165" i="7"/>
  <c r="BV172" i="7"/>
  <c r="BV181" i="7"/>
  <c r="BV174" i="7"/>
  <c r="BV179" i="7"/>
  <c r="BV191" i="7"/>
  <c r="BV192" i="7"/>
  <c r="BV187" i="7"/>
  <c r="BV188" i="7"/>
  <c r="BV189" i="7"/>
  <c r="BV190" i="7"/>
  <c r="BV70" i="7"/>
  <c r="BV119" i="7"/>
  <c r="BV97" i="7"/>
  <c r="BV76" i="7"/>
  <c r="BV121" i="7"/>
  <c r="BV100" i="7"/>
  <c r="BV78" i="7"/>
  <c r="BV114" i="7"/>
  <c r="BV117" i="7"/>
  <c r="BV120" i="7"/>
  <c r="BV115" i="7"/>
  <c r="BV110" i="7"/>
  <c r="BV87" i="7"/>
  <c r="BV123" i="7"/>
  <c r="BV111" i="7"/>
  <c r="BV130" i="7"/>
  <c r="BV126" i="7"/>
  <c r="BV118" i="7"/>
  <c r="BV96" i="7"/>
  <c r="BV106" i="7"/>
  <c r="BV105" i="7"/>
  <c r="BV75" i="7"/>
  <c r="BV85" i="7"/>
  <c r="BV124" i="7"/>
  <c r="BV103" i="7"/>
  <c r="BV116" i="7"/>
  <c r="BV131" i="7"/>
  <c r="BV107" i="7"/>
  <c r="BV91" i="7"/>
  <c r="BV88" i="7"/>
  <c r="BV94" i="7"/>
  <c r="BV89" i="7"/>
  <c r="BV127" i="7"/>
  <c r="BV73" i="7"/>
  <c r="BV104" i="7"/>
  <c r="BV86" i="7"/>
  <c r="BV129" i="7"/>
  <c r="BV113" i="7"/>
  <c r="BV99" i="7"/>
  <c r="BV98" i="7"/>
  <c r="BV95" i="7"/>
  <c r="BV72" i="7"/>
  <c r="BV82" i="7"/>
  <c r="BV128" i="7"/>
  <c r="BV125" i="7"/>
  <c r="BV92" i="7"/>
  <c r="BV74" i="7"/>
  <c r="BV109" i="7"/>
  <c r="BV102" i="7"/>
  <c r="BV93" i="7"/>
  <c r="BV83" i="7"/>
  <c r="BV80" i="7"/>
  <c r="BV77" i="7"/>
  <c r="BV112" i="7"/>
  <c r="BV108" i="7"/>
  <c r="BV101" i="7"/>
  <c r="BV90" i="7"/>
  <c r="BV84" i="7"/>
  <c r="BV79" i="7"/>
  <c r="BV122" i="7"/>
  <c r="BV81" i="7"/>
  <c r="BV71" i="7"/>
  <c r="BW1" i="7"/>
  <c r="U70" i="4"/>
  <c r="V69" i="4"/>
  <c r="BW2" i="7" l="1"/>
  <c r="BW3" i="7"/>
  <c r="BW5" i="7"/>
  <c r="BW9" i="7"/>
  <c r="BW17" i="7"/>
  <c r="BW12" i="7"/>
  <c r="BW13" i="7"/>
  <c r="BW20" i="7"/>
  <c r="BW10" i="7"/>
  <c r="BW14" i="7"/>
  <c r="BW4" i="7"/>
  <c r="BW25" i="7"/>
  <c r="BW28" i="7"/>
  <c r="BW8" i="7"/>
  <c r="BW6" i="7"/>
  <c r="BW7" i="7"/>
  <c r="BW11" i="7"/>
  <c r="BW19" i="7"/>
  <c r="BW18" i="7"/>
  <c r="BW23" i="7"/>
  <c r="BW15" i="7"/>
  <c r="BW16" i="7"/>
  <c r="BW37" i="7"/>
  <c r="BW29" i="7"/>
  <c r="BW31" i="7"/>
  <c r="BW34" i="7"/>
  <c r="BW22" i="7"/>
  <c r="BW30" i="7"/>
  <c r="BW21" i="7"/>
  <c r="BW40" i="7"/>
  <c r="BW32" i="7"/>
  <c r="BW35" i="7"/>
  <c r="BW24" i="7"/>
  <c r="BW26" i="7"/>
  <c r="BW38" i="7"/>
  <c r="BW42" i="7"/>
  <c r="BW45" i="7"/>
  <c r="BW33" i="7"/>
  <c r="BW43" i="7"/>
  <c r="BW48" i="7"/>
  <c r="BW36" i="7"/>
  <c r="BW44" i="7"/>
  <c r="BW41" i="7"/>
  <c r="BW56" i="7"/>
  <c r="BW61" i="7"/>
  <c r="BW39" i="7"/>
  <c r="BW27" i="7"/>
  <c r="BW53" i="7"/>
  <c r="BW64" i="7"/>
  <c r="BW46" i="7"/>
  <c r="BW50" i="7"/>
  <c r="BW47" i="7"/>
  <c r="BW57" i="7"/>
  <c r="BW60" i="7"/>
  <c r="BW65" i="7"/>
  <c r="BW52" i="7"/>
  <c r="BW54" i="7"/>
  <c r="BW58" i="7"/>
  <c r="BW59" i="7"/>
  <c r="BW63" i="7"/>
  <c r="BW68" i="7"/>
  <c r="BW49" i="7"/>
  <c r="BW51" i="7"/>
  <c r="BW55" i="7"/>
  <c r="BW62" i="7"/>
  <c r="BW69" i="7"/>
  <c r="BW67" i="7"/>
  <c r="BW70" i="7"/>
  <c r="BW66" i="7"/>
  <c r="BW134" i="7"/>
  <c r="BW139" i="7"/>
  <c r="BW144" i="7"/>
  <c r="BW145" i="7"/>
  <c r="BW143" i="7"/>
  <c r="BW146" i="7"/>
  <c r="BW133" i="7"/>
  <c r="BW140" i="7"/>
  <c r="BW142" i="7"/>
  <c r="BW147" i="7"/>
  <c r="BW136" i="7"/>
  <c r="BW137" i="7"/>
  <c r="BW135" i="7"/>
  <c r="BW138" i="7"/>
  <c r="BW141" i="7"/>
  <c r="BW148" i="7"/>
  <c r="BW158" i="7"/>
  <c r="BW163" i="7"/>
  <c r="BW149" i="7"/>
  <c r="BW152" i="7"/>
  <c r="BW153" i="7"/>
  <c r="BW151" i="7"/>
  <c r="BW154" i="7"/>
  <c r="BW157" i="7"/>
  <c r="BW150" i="7"/>
  <c r="BW155" i="7"/>
  <c r="BW160" i="7"/>
  <c r="BW161" i="7"/>
  <c r="BW159" i="7"/>
  <c r="BW162" i="7"/>
  <c r="BW156" i="7"/>
  <c r="BW174" i="7"/>
  <c r="BW179" i="7"/>
  <c r="BW168" i="7"/>
  <c r="BW169" i="7"/>
  <c r="BW184" i="7"/>
  <c r="BW185" i="7"/>
  <c r="BW167" i="7"/>
  <c r="BW170" i="7"/>
  <c r="BW183" i="7"/>
  <c r="BW186" i="7"/>
  <c r="BW164" i="7"/>
  <c r="BW173" i="7"/>
  <c r="BW180" i="7"/>
  <c r="BW166" i="7"/>
  <c r="BW171" i="7"/>
  <c r="BW182" i="7"/>
  <c r="BW176" i="7"/>
  <c r="BW177" i="7"/>
  <c r="BW175" i="7"/>
  <c r="BW178" i="7"/>
  <c r="BW165" i="7"/>
  <c r="BW172" i="7"/>
  <c r="BW181" i="7"/>
  <c r="BW190" i="7"/>
  <c r="BW191" i="7"/>
  <c r="BW192" i="7"/>
  <c r="BW187" i="7"/>
  <c r="BW188" i="7"/>
  <c r="BW189" i="7"/>
  <c r="BW71" i="7"/>
  <c r="BW86" i="7"/>
  <c r="BW112" i="7"/>
  <c r="BW131" i="7"/>
  <c r="BW120" i="7"/>
  <c r="BW87" i="7"/>
  <c r="BW127" i="7"/>
  <c r="BW119" i="7"/>
  <c r="BW101" i="7"/>
  <c r="BW97" i="7"/>
  <c r="BW111" i="7"/>
  <c r="BW88" i="7"/>
  <c r="BW116" i="7"/>
  <c r="BW95" i="7"/>
  <c r="BW74" i="7"/>
  <c r="BW115" i="7"/>
  <c r="BW104" i="7"/>
  <c r="BW132" i="7"/>
  <c r="BW90" i="7"/>
  <c r="BW77" i="7"/>
  <c r="BW107" i="7"/>
  <c r="BW100" i="7"/>
  <c r="BW73" i="7"/>
  <c r="BW89" i="7"/>
  <c r="BW106" i="7"/>
  <c r="BW105" i="7"/>
  <c r="BW76" i="7"/>
  <c r="BW117" i="7"/>
  <c r="BW99" i="7"/>
  <c r="BW96" i="7"/>
  <c r="BW79" i="7"/>
  <c r="BW108" i="7"/>
  <c r="BW124" i="7"/>
  <c r="BW125" i="7"/>
  <c r="BW114" i="7"/>
  <c r="BW98" i="7"/>
  <c r="BW121" i="7"/>
  <c r="BW128" i="7"/>
  <c r="BW118" i="7"/>
  <c r="BW130" i="7"/>
  <c r="BW122" i="7"/>
  <c r="BW92" i="7"/>
  <c r="BW102" i="7"/>
  <c r="BW126" i="7"/>
  <c r="BW110" i="7"/>
  <c r="BW103" i="7"/>
  <c r="BW78" i="7"/>
  <c r="BW113" i="7"/>
  <c r="BW83" i="7"/>
  <c r="BW82" i="7"/>
  <c r="BW123" i="7"/>
  <c r="BW109" i="7"/>
  <c r="BW80" i="7"/>
  <c r="BW75" i="7"/>
  <c r="BW93" i="7"/>
  <c r="BW81" i="7"/>
  <c r="BW129" i="7"/>
  <c r="BW91" i="7"/>
  <c r="BW94" i="7"/>
  <c r="BW85" i="7"/>
  <c r="BW84" i="7"/>
  <c r="BW72" i="7"/>
  <c r="BX1" i="7"/>
  <c r="U71" i="4"/>
  <c r="V70" i="4"/>
  <c r="BX4" i="7" l="1"/>
  <c r="BX6" i="7"/>
  <c r="BX14" i="7"/>
  <c r="BX15" i="7"/>
  <c r="BX7" i="7"/>
  <c r="BX16" i="7"/>
  <c r="BX2" i="7"/>
  <c r="BX11" i="7"/>
  <c r="BX10" i="7"/>
  <c r="BX3" i="7"/>
  <c r="BX22" i="7"/>
  <c r="BX31" i="7"/>
  <c r="BX5" i="7"/>
  <c r="BX13" i="7"/>
  <c r="BX8" i="7"/>
  <c r="BX9" i="7"/>
  <c r="BX12" i="7"/>
  <c r="BX23" i="7"/>
  <c r="BX30" i="7"/>
  <c r="BX19" i="7"/>
  <c r="BX24" i="7"/>
  <c r="BX29" i="7"/>
  <c r="BX34" i="7"/>
  <c r="BX35" i="7"/>
  <c r="BX25" i="7"/>
  <c r="BX20" i="7"/>
  <c r="BX26" i="7"/>
  <c r="BX42" i="7"/>
  <c r="BX43" i="7"/>
  <c r="BX32" i="7"/>
  <c r="BX18" i="7"/>
  <c r="BX27" i="7"/>
  <c r="BX36" i="7"/>
  <c r="BX37" i="7"/>
  <c r="BX28" i="7"/>
  <c r="BX21" i="7"/>
  <c r="BX39" i="7"/>
  <c r="BX44" i="7"/>
  <c r="BX41" i="7"/>
  <c r="BX38" i="7"/>
  <c r="BX47" i="7"/>
  <c r="BX48" i="7"/>
  <c r="BX49" i="7"/>
  <c r="BX50" i="7"/>
  <c r="BX51" i="7"/>
  <c r="BX17" i="7"/>
  <c r="BX33" i="7"/>
  <c r="BX58" i="7"/>
  <c r="BX59" i="7"/>
  <c r="BX55" i="7"/>
  <c r="BX62" i="7"/>
  <c r="BX69" i="7"/>
  <c r="BX40" i="7"/>
  <c r="BX46" i="7"/>
  <c r="BX53" i="7"/>
  <c r="BX56" i="7"/>
  <c r="BX70" i="7"/>
  <c r="BX45" i="7"/>
  <c r="BX57" i="7"/>
  <c r="BX60" i="7"/>
  <c r="BX65" i="7"/>
  <c r="BX52" i="7"/>
  <c r="BX54" i="7"/>
  <c r="BX66" i="7"/>
  <c r="BX61" i="7"/>
  <c r="BX64" i="7"/>
  <c r="BX67" i="7"/>
  <c r="BX63" i="7"/>
  <c r="BX68" i="7"/>
  <c r="BX71" i="7"/>
  <c r="BX141" i="7"/>
  <c r="BX148" i="7"/>
  <c r="BX134" i="7"/>
  <c r="BX139" i="7"/>
  <c r="BX144" i="7"/>
  <c r="BX145" i="7"/>
  <c r="BX143" i="7"/>
  <c r="BX146" i="7"/>
  <c r="BX140" i="7"/>
  <c r="BX142" i="7"/>
  <c r="BX136" i="7"/>
  <c r="BX137" i="7"/>
  <c r="BX135" i="7"/>
  <c r="BX138" i="7"/>
  <c r="BX156" i="7"/>
  <c r="BX158" i="7"/>
  <c r="BX163" i="7"/>
  <c r="BX147" i="7"/>
  <c r="BX149" i="7"/>
  <c r="BX152" i="7"/>
  <c r="BX153" i="7"/>
  <c r="BX151" i="7"/>
  <c r="BX154" i="7"/>
  <c r="BX157" i="7"/>
  <c r="BX150" i="7"/>
  <c r="BX155" i="7"/>
  <c r="BX160" i="7"/>
  <c r="BX161" i="7"/>
  <c r="BX159" i="7"/>
  <c r="BX162" i="7"/>
  <c r="BX165" i="7"/>
  <c r="BX172" i="7"/>
  <c r="BX181" i="7"/>
  <c r="BX174" i="7"/>
  <c r="BX179" i="7"/>
  <c r="BX168" i="7"/>
  <c r="BX169" i="7"/>
  <c r="BX184" i="7"/>
  <c r="BX185" i="7"/>
  <c r="BX167" i="7"/>
  <c r="BX170" i="7"/>
  <c r="BX183" i="7"/>
  <c r="BX186" i="7"/>
  <c r="BX164" i="7"/>
  <c r="BX173" i="7"/>
  <c r="BX180" i="7"/>
  <c r="BX166" i="7"/>
  <c r="BX171" i="7"/>
  <c r="BX182" i="7"/>
  <c r="BX176" i="7"/>
  <c r="BX177" i="7"/>
  <c r="BX175" i="7"/>
  <c r="BX178" i="7"/>
  <c r="BX189" i="7"/>
  <c r="BX190" i="7"/>
  <c r="BX191" i="7"/>
  <c r="BX192" i="7"/>
  <c r="BX187" i="7"/>
  <c r="BX188" i="7"/>
  <c r="BX72" i="7"/>
  <c r="BX132" i="7"/>
  <c r="BX107" i="7"/>
  <c r="BX105" i="7"/>
  <c r="BX131" i="7"/>
  <c r="BX87" i="7"/>
  <c r="BX78" i="7"/>
  <c r="BX96" i="7"/>
  <c r="BX118" i="7"/>
  <c r="BX133" i="7"/>
  <c r="BX116" i="7"/>
  <c r="BX108" i="7"/>
  <c r="BX106" i="7"/>
  <c r="BX123" i="7"/>
  <c r="BX97" i="7"/>
  <c r="BX122" i="7"/>
  <c r="BX129" i="7"/>
  <c r="BX113" i="7"/>
  <c r="BX126" i="7"/>
  <c r="BX109" i="7"/>
  <c r="BX93" i="7"/>
  <c r="BX91" i="7"/>
  <c r="BX119" i="7"/>
  <c r="BX88" i="7"/>
  <c r="BX115" i="7"/>
  <c r="BX128" i="7"/>
  <c r="BX120" i="7"/>
  <c r="BX98" i="7"/>
  <c r="BX112" i="7"/>
  <c r="BX125" i="7"/>
  <c r="BX101" i="7"/>
  <c r="BX100" i="7"/>
  <c r="BX99" i="7"/>
  <c r="BX74" i="7"/>
  <c r="BX117" i="7"/>
  <c r="BX90" i="7"/>
  <c r="BX75" i="7"/>
  <c r="BX121" i="7"/>
  <c r="BX77" i="7"/>
  <c r="BX102" i="7"/>
  <c r="BX80" i="7"/>
  <c r="BX114" i="7"/>
  <c r="BX94" i="7"/>
  <c r="BX82" i="7"/>
  <c r="BX92" i="7"/>
  <c r="BX86" i="7"/>
  <c r="BX85" i="7"/>
  <c r="BX79" i="7"/>
  <c r="BX110" i="7"/>
  <c r="BX130" i="7"/>
  <c r="BX124" i="7"/>
  <c r="BX103" i="7"/>
  <c r="BX84" i="7"/>
  <c r="BX89" i="7"/>
  <c r="BX111" i="7"/>
  <c r="BX83" i="7"/>
  <c r="BX81" i="7"/>
  <c r="BX76" i="7"/>
  <c r="BX127" i="7"/>
  <c r="BX104" i="7"/>
  <c r="BX95" i="7"/>
  <c r="BX73" i="7"/>
  <c r="BY1" i="7"/>
  <c r="U72" i="4"/>
  <c r="V71" i="4"/>
  <c r="BY7" i="7" l="1"/>
  <c r="BY2" i="7"/>
  <c r="BY3" i="7"/>
  <c r="BY6" i="7"/>
  <c r="BY8" i="7"/>
  <c r="BY4" i="7"/>
  <c r="BY16" i="7"/>
  <c r="BY5" i="7"/>
  <c r="BY9" i="7"/>
  <c r="BY13" i="7"/>
  <c r="BY10" i="7"/>
  <c r="BY11" i="7"/>
  <c r="BY15" i="7"/>
  <c r="BY17" i="7"/>
  <c r="BY18" i="7"/>
  <c r="BY24" i="7"/>
  <c r="BY29" i="7"/>
  <c r="BY12" i="7"/>
  <c r="BY21" i="7"/>
  <c r="BY32" i="7"/>
  <c r="BY33" i="7"/>
  <c r="BY36" i="7"/>
  <c r="BY14" i="7"/>
  <c r="BY19" i="7"/>
  <c r="BY23" i="7"/>
  <c r="BY41" i="7"/>
  <c r="BY44" i="7"/>
  <c r="BY25" i="7"/>
  <c r="BY28" i="7"/>
  <c r="BY37" i="7"/>
  <c r="BY49" i="7"/>
  <c r="BY38" i="7"/>
  <c r="BY27" i="7"/>
  <c r="BY35" i="7"/>
  <c r="BY20" i="7"/>
  <c r="BY26" i="7"/>
  <c r="BY45" i="7"/>
  <c r="BY22" i="7"/>
  <c r="BY31" i="7"/>
  <c r="BY46" i="7"/>
  <c r="BY52" i="7"/>
  <c r="BY40" i="7"/>
  <c r="BY43" i="7"/>
  <c r="BY30" i="7"/>
  <c r="BY39" i="7"/>
  <c r="BY34" i="7"/>
  <c r="BY57" i="7"/>
  <c r="BY60" i="7"/>
  <c r="BY42" i="7"/>
  <c r="BY51" i="7"/>
  <c r="BY66" i="7"/>
  <c r="BY55" i="7"/>
  <c r="BY50" i="7"/>
  <c r="BY53" i="7"/>
  <c r="BY56" i="7"/>
  <c r="BY61" i="7"/>
  <c r="BY67" i="7"/>
  <c r="BY47" i="7"/>
  <c r="BY48" i="7"/>
  <c r="BY54" i="7"/>
  <c r="BY71" i="7"/>
  <c r="BY58" i="7"/>
  <c r="BY59" i="7"/>
  <c r="BY68" i="7"/>
  <c r="BY70" i="7"/>
  <c r="BY72" i="7"/>
  <c r="BY65" i="7"/>
  <c r="BY62" i="7"/>
  <c r="BY69" i="7"/>
  <c r="BY63" i="7"/>
  <c r="BY64" i="7"/>
  <c r="BY135" i="7"/>
  <c r="BY138" i="7"/>
  <c r="BY141" i="7"/>
  <c r="BY148" i="7"/>
  <c r="BY139" i="7"/>
  <c r="BY144" i="7"/>
  <c r="BY145" i="7"/>
  <c r="BY143" i="7"/>
  <c r="BY146" i="7"/>
  <c r="BY140" i="7"/>
  <c r="BY142" i="7"/>
  <c r="BY147" i="7"/>
  <c r="BY136" i="7"/>
  <c r="BY137" i="7"/>
  <c r="BY159" i="7"/>
  <c r="BY162" i="7"/>
  <c r="BY156" i="7"/>
  <c r="BY158" i="7"/>
  <c r="BY163" i="7"/>
  <c r="BY149" i="7"/>
  <c r="BY152" i="7"/>
  <c r="BY153" i="7"/>
  <c r="BY151" i="7"/>
  <c r="BY154" i="7"/>
  <c r="BY157" i="7"/>
  <c r="BY150" i="7"/>
  <c r="BY155" i="7"/>
  <c r="BY160" i="7"/>
  <c r="BY161" i="7"/>
  <c r="BY175" i="7"/>
  <c r="BY178" i="7"/>
  <c r="BY165" i="7"/>
  <c r="BY172" i="7"/>
  <c r="BY181" i="7"/>
  <c r="BY174" i="7"/>
  <c r="BY179" i="7"/>
  <c r="BY168" i="7"/>
  <c r="BY169" i="7"/>
  <c r="BY184" i="7"/>
  <c r="BY185" i="7"/>
  <c r="BY167" i="7"/>
  <c r="BY170" i="7"/>
  <c r="BY183" i="7"/>
  <c r="BY186" i="7"/>
  <c r="BY164" i="7"/>
  <c r="BY173" i="7"/>
  <c r="BY180" i="7"/>
  <c r="BY166" i="7"/>
  <c r="BY171" i="7"/>
  <c r="BY182" i="7"/>
  <c r="BY176" i="7"/>
  <c r="BY177" i="7"/>
  <c r="BY188" i="7"/>
  <c r="BY189" i="7"/>
  <c r="BY190" i="7"/>
  <c r="BY191" i="7"/>
  <c r="BY192" i="7"/>
  <c r="BY187" i="7"/>
  <c r="BY73" i="7"/>
  <c r="BY108" i="7"/>
  <c r="BY91" i="7"/>
  <c r="BY88" i="7"/>
  <c r="BY130" i="7"/>
  <c r="BY127" i="7"/>
  <c r="BY107" i="7"/>
  <c r="BY78" i="7"/>
  <c r="BY110" i="7"/>
  <c r="BY116" i="7"/>
  <c r="BY129" i="7"/>
  <c r="BY121" i="7"/>
  <c r="BY81" i="7"/>
  <c r="BY113" i="7"/>
  <c r="BY90" i="7"/>
  <c r="BY76" i="7"/>
  <c r="BY120" i="7"/>
  <c r="BY89" i="7"/>
  <c r="BY132" i="7"/>
  <c r="BY102" i="7"/>
  <c r="BY101" i="7"/>
  <c r="BY100" i="7"/>
  <c r="BY134" i="7"/>
  <c r="BY118" i="7"/>
  <c r="BY126" i="7"/>
  <c r="BY79" i="7"/>
  <c r="BY99" i="7"/>
  <c r="BY94" i="7"/>
  <c r="BY133" i="7"/>
  <c r="BY122" i="7"/>
  <c r="BY103" i="7"/>
  <c r="BY123" i="7"/>
  <c r="BY117" i="7"/>
  <c r="BY106" i="7"/>
  <c r="BY124" i="7"/>
  <c r="BY75" i="7"/>
  <c r="BY92" i="7"/>
  <c r="BY114" i="7"/>
  <c r="BY97" i="7"/>
  <c r="BY109" i="7"/>
  <c r="BY119" i="7"/>
  <c r="BY98" i="7"/>
  <c r="BY115" i="7"/>
  <c r="BY111" i="7"/>
  <c r="BY95" i="7"/>
  <c r="BY96" i="7"/>
  <c r="BY86" i="7"/>
  <c r="BY84" i="7"/>
  <c r="BY77" i="7"/>
  <c r="BY125" i="7"/>
  <c r="BY104" i="7"/>
  <c r="BY87" i="7"/>
  <c r="BY82" i="7"/>
  <c r="BY93" i="7"/>
  <c r="BY83" i="7"/>
  <c r="BY105" i="7"/>
  <c r="BY128" i="7"/>
  <c r="BY112" i="7"/>
  <c r="BY131" i="7"/>
  <c r="BY85" i="7"/>
  <c r="BY80" i="7"/>
  <c r="BY74" i="7"/>
  <c r="BZ1" i="7"/>
  <c r="U73" i="4"/>
  <c r="V72" i="4"/>
  <c r="BZ5" i="7" l="1"/>
  <c r="BZ4" i="7"/>
  <c r="BZ2" i="7"/>
  <c r="BZ3" i="7"/>
  <c r="BZ6" i="7"/>
  <c r="BZ7" i="7"/>
  <c r="BZ10" i="7"/>
  <c r="BZ11" i="7"/>
  <c r="BZ12" i="7"/>
  <c r="BZ18" i="7"/>
  <c r="BZ19" i="7"/>
  <c r="BZ8" i="7"/>
  <c r="BZ9" i="7"/>
  <c r="BZ14" i="7"/>
  <c r="BZ16" i="7"/>
  <c r="BZ13" i="7"/>
  <c r="BZ15" i="7"/>
  <c r="BZ17" i="7"/>
  <c r="BZ20" i="7"/>
  <c r="BZ26" i="7"/>
  <c r="BZ27" i="7"/>
  <c r="BZ21" i="7"/>
  <c r="BZ32" i="7"/>
  <c r="BZ24" i="7"/>
  <c r="BZ22" i="7"/>
  <c r="BZ31" i="7"/>
  <c r="BZ38" i="7"/>
  <c r="BZ30" i="7"/>
  <c r="BZ35" i="7"/>
  <c r="BZ39" i="7"/>
  <c r="BZ23" i="7"/>
  <c r="BZ34" i="7"/>
  <c r="BZ36" i="7"/>
  <c r="BZ40" i="7"/>
  <c r="BZ46" i="7"/>
  <c r="BZ33" i="7"/>
  <c r="BZ47" i="7"/>
  <c r="BZ29" i="7"/>
  <c r="BZ37" i="7"/>
  <c r="BZ42" i="7"/>
  <c r="BZ44" i="7"/>
  <c r="BZ45" i="7"/>
  <c r="BZ41" i="7"/>
  <c r="BZ55" i="7"/>
  <c r="BZ62" i="7"/>
  <c r="BZ28" i="7"/>
  <c r="BZ25" i="7"/>
  <c r="BZ43" i="7"/>
  <c r="BZ54" i="7"/>
  <c r="BZ63" i="7"/>
  <c r="BZ49" i="7"/>
  <c r="BZ51" i="7"/>
  <c r="BZ50" i="7"/>
  <c r="BZ53" i="7"/>
  <c r="BZ64" i="7"/>
  <c r="BZ72" i="7"/>
  <c r="BZ56" i="7"/>
  <c r="BZ61" i="7"/>
  <c r="BZ67" i="7"/>
  <c r="BZ52" i="7"/>
  <c r="BZ48" i="7"/>
  <c r="BZ68" i="7"/>
  <c r="BZ57" i="7"/>
  <c r="BZ58" i="7"/>
  <c r="BZ69" i="7"/>
  <c r="BZ60" i="7"/>
  <c r="BZ59" i="7"/>
  <c r="BZ70" i="7"/>
  <c r="BZ73" i="7"/>
  <c r="BZ66" i="7"/>
  <c r="BZ65" i="7"/>
  <c r="BZ71" i="7"/>
  <c r="BZ136" i="7"/>
  <c r="BZ137" i="7"/>
  <c r="BZ138" i="7"/>
  <c r="BZ141" i="7"/>
  <c r="BZ148" i="7"/>
  <c r="BZ139" i="7"/>
  <c r="BZ144" i="7"/>
  <c r="BZ145" i="7"/>
  <c r="BZ143" i="7"/>
  <c r="BZ140" i="7"/>
  <c r="BZ142" i="7"/>
  <c r="BZ147" i="7"/>
  <c r="BZ146" i="7"/>
  <c r="BZ160" i="7"/>
  <c r="BZ161" i="7"/>
  <c r="BZ159" i="7"/>
  <c r="BZ162" i="7"/>
  <c r="BZ156" i="7"/>
  <c r="BZ158" i="7"/>
  <c r="BZ163" i="7"/>
  <c r="BZ149" i="7"/>
  <c r="BZ152" i="7"/>
  <c r="BZ153" i="7"/>
  <c r="BZ151" i="7"/>
  <c r="BZ154" i="7"/>
  <c r="BZ157" i="7"/>
  <c r="BZ150" i="7"/>
  <c r="BZ155" i="7"/>
  <c r="BZ176" i="7"/>
  <c r="BZ177" i="7"/>
  <c r="BZ175" i="7"/>
  <c r="BZ178" i="7"/>
  <c r="BZ165" i="7"/>
  <c r="BZ172" i="7"/>
  <c r="BZ181" i="7"/>
  <c r="BZ174" i="7"/>
  <c r="BZ179" i="7"/>
  <c r="BZ168" i="7"/>
  <c r="BZ169" i="7"/>
  <c r="BZ184" i="7"/>
  <c r="BZ185" i="7"/>
  <c r="BZ167" i="7"/>
  <c r="BZ170" i="7"/>
  <c r="BZ183" i="7"/>
  <c r="BZ164" i="7"/>
  <c r="BZ173" i="7"/>
  <c r="BZ180" i="7"/>
  <c r="BZ166" i="7"/>
  <c r="BZ171" i="7"/>
  <c r="BZ182" i="7"/>
  <c r="BZ187" i="7"/>
  <c r="BZ188" i="7"/>
  <c r="BZ189" i="7"/>
  <c r="BZ186" i="7"/>
  <c r="BZ190" i="7"/>
  <c r="BZ191" i="7"/>
  <c r="BZ192" i="7"/>
  <c r="BZ74" i="7"/>
  <c r="BZ131" i="7"/>
  <c r="BZ98" i="7"/>
  <c r="BZ77" i="7"/>
  <c r="BZ108" i="7"/>
  <c r="BZ79" i="7"/>
  <c r="BZ133" i="7"/>
  <c r="BZ117" i="7"/>
  <c r="BZ103" i="7"/>
  <c r="BZ102" i="7"/>
  <c r="BZ99" i="7"/>
  <c r="BZ76" i="7"/>
  <c r="BZ123" i="7"/>
  <c r="BZ101" i="7"/>
  <c r="BZ100" i="7"/>
  <c r="BZ125" i="7"/>
  <c r="BZ104" i="7"/>
  <c r="BZ119" i="7"/>
  <c r="BZ135" i="7"/>
  <c r="BZ124" i="7"/>
  <c r="BZ114" i="7"/>
  <c r="BZ89" i="7"/>
  <c r="BZ127" i="7"/>
  <c r="BZ115" i="7"/>
  <c r="BZ134" i="7"/>
  <c r="BZ130" i="7"/>
  <c r="BZ122" i="7"/>
  <c r="BZ82" i="7"/>
  <c r="BZ118" i="7"/>
  <c r="BZ110" i="7"/>
  <c r="BZ109" i="7"/>
  <c r="BZ120" i="7"/>
  <c r="BZ92" i="7"/>
  <c r="BZ80" i="7"/>
  <c r="BZ128" i="7"/>
  <c r="BZ107" i="7"/>
  <c r="BZ90" i="7"/>
  <c r="BZ111" i="7"/>
  <c r="BZ95" i="7"/>
  <c r="BZ121" i="7"/>
  <c r="BZ93" i="7"/>
  <c r="BZ85" i="7"/>
  <c r="BZ91" i="7"/>
  <c r="BZ86" i="7"/>
  <c r="BZ78" i="7"/>
  <c r="BZ132" i="7"/>
  <c r="BZ113" i="7"/>
  <c r="BZ96" i="7"/>
  <c r="BZ81" i="7"/>
  <c r="BZ105" i="7"/>
  <c r="BZ106" i="7"/>
  <c r="BZ97" i="7"/>
  <c r="BZ83" i="7"/>
  <c r="BZ88" i="7"/>
  <c r="BZ87" i="7"/>
  <c r="BZ84" i="7"/>
  <c r="BZ129" i="7"/>
  <c r="BZ116" i="7"/>
  <c r="BZ112" i="7"/>
  <c r="BZ94" i="7"/>
  <c r="BZ126" i="7"/>
  <c r="BZ75" i="7"/>
  <c r="CA1" i="7"/>
  <c r="U74" i="4"/>
  <c r="V73" i="4"/>
  <c r="CA4" i="7" l="1"/>
  <c r="CA2" i="7"/>
  <c r="CA3" i="7"/>
  <c r="CA9" i="7"/>
  <c r="CA8" i="7"/>
  <c r="CA12" i="7"/>
  <c r="CA17" i="7"/>
  <c r="CA20" i="7"/>
  <c r="CA5" i="7"/>
  <c r="CA15" i="7"/>
  <c r="CA11" i="7"/>
  <c r="CA10" i="7"/>
  <c r="CA14" i="7"/>
  <c r="CA13" i="7"/>
  <c r="CA6" i="7"/>
  <c r="CA7" i="7"/>
  <c r="CA25" i="7"/>
  <c r="CA28" i="7"/>
  <c r="CA22" i="7"/>
  <c r="CA23" i="7"/>
  <c r="CA30" i="7"/>
  <c r="CA37" i="7"/>
  <c r="CA16" i="7"/>
  <c r="CA21" i="7"/>
  <c r="CA26" i="7"/>
  <c r="CA27" i="7"/>
  <c r="CA24" i="7"/>
  <c r="CA29" i="7"/>
  <c r="CA31" i="7"/>
  <c r="CA33" i="7"/>
  <c r="CA40" i="7"/>
  <c r="CA19" i="7"/>
  <c r="CA35" i="7"/>
  <c r="CA48" i="7"/>
  <c r="CA18" i="7"/>
  <c r="CA45" i="7"/>
  <c r="CA32" i="7"/>
  <c r="CA34" i="7"/>
  <c r="CA36" i="7"/>
  <c r="CA38" i="7"/>
  <c r="CA42" i="7"/>
  <c r="CA44" i="7"/>
  <c r="CA53" i="7"/>
  <c r="CA39" i="7"/>
  <c r="CA43" i="7"/>
  <c r="CA56" i="7"/>
  <c r="CA61" i="7"/>
  <c r="CA68" i="7"/>
  <c r="CA49" i="7"/>
  <c r="CA46" i="7"/>
  <c r="CA51" i="7"/>
  <c r="CA55" i="7"/>
  <c r="CA69" i="7"/>
  <c r="CA50" i="7"/>
  <c r="CA64" i="7"/>
  <c r="CA41" i="7"/>
  <c r="CA47" i="7"/>
  <c r="CA52" i="7"/>
  <c r="CA54" i="7"/>
  <c r="CA58" i="7"/>
  <c r="CA59" i="7"/>
  <c r="CA63" i="7"/>
  <c r="CA65" i="7"/>
  <c r="CA73" i="7"/>
  <c r="CA57" i="7"/>
  <c r="CA62" i="7"/>
  <c r="CA66" i="7"/>
  <c r="CA60" i="7"/>
  <c r="CA74" i="7"/>
  <c r="CA71" i="7"/>
  <c r="CA67" i="7"/>
  <c r="CA72" i="7"/>
  <c r="CA70" i="7"/>
  <c r="CA142" i="7"/>
  <c r="CA147" i="7"/>
  <c r="CA137" i="7"/>
  <c r="CA138" i="7"/>
  <c r="CA141" i="7"/>
  <c r="CA139" i="7"/>
  <c r="CA144" i="7"/>
  <c r="CA145" i="7"/>
  <c r="CA143" i="7"/>
  <c r="CA146" i="7"/>
  <c r="CA140" i="7"/>
  <c r="CA150" i="7"/>
  <c r="CA155" i="7"/>
  <c r="CA148" i="7"/>
  <c r="CA160" i="7"/>
  <c r="CA161" i="7"/>
  <c r="CA159" i="7"/>
  <c r="CA162" i="7"/>
  <c r="CA156" i="7"/>
  <c r="CA158" i="7"/>
  <c r="CA163" i="7"/>
  <c r="CA149" i="7"/>
  <c r="CA152" i="7"/>
  <c r="CA153" i="7"/>
  <c r="CA151" i="7"/>
  <c r="CA154" i="7"/>
  <c r="CA157" i="7"/>
  <c r="CA166" i="7"/>
  <c r="CA171" i="7"/>
  <c r="CA182" i="7"/>
  <c r="CA176" i="7"/>
  <c r="CA177" i="7"/>
  <c r="CA175" i="7"/>
  <c r="CA178" i="7"/>
  <c r="CA165" i="7"/>
  <c r="CA172" i="7"/>
  <c r="CA181" i="7"/>
  <c r="CA174" i="7"/>
  <c r="CA179" i="7"/>
  <c r="CA168" i="7"/>
  <c r="CA169" i="7"/>
  <c r="CA184" i="7"/>
  <c r="CA167" i="7"/>
  <c r="CA170" i="7"/>
  <c r="CA183" i="7"/>
  <c r="CA186" i="7"/>
  <c r="CA164" i="7"/>
  <c r="CA173" i="7"/>
  <c r="CA180" i="7"/>
  <c r="CA187" i="7"/>
  <c r="CA188" i="7"/>
  <c r="CA189" i="7"/>
  <c r="CA185" i="7"/>
  <c r="CA190" i="7"/>
  <c r="CA191" i="7"/>
  <c r="CA192" i="7"/>
  <c r="CA75" i="7"/>
  <c r="CA132" i="7"/>
  <c r="CA122" i="7"/>
  <c r="CA91" i="7"/>
  <c r="CA126" i="7"/>
  <c r="CA96" i="7"/>
  <c r="CA116" i="7"/>
  <c r="CA135" i="7"/>
  <c r="CA124" i="7"/>
  <c r="CA131" i="7"/>
  <c r="CA123" i="7"/>
  <c r="CA105" i="7"/>
  <c r="CA101" i="7"/>
  <c r="CA115" i="7"/>
  <c r="CA81" i="7"/>
  <c r="CA119" i="7"/>
  <c r="CA118" i="7"/>
  <c r="CA108" i="7"/>
  <c r="CA112" i="7"/>
  <c r="CA94" i="7"/>
  <c r="CA92" i="7"/>
  <c r="CA128" i="7"/>
  <c r="CA78" i="7"/>
  <c r="CA111" i="7"/>
  <c r="CA77" i="7"/>
  <c r="CA120" i="7"/>
  <c r="CA93" i="7"/>
  <c r="CA99" i="7"/>
  <c r="CA110" i="7"/>
  <c r="CA109" i="7"/>
  <c r="CA80" i="7"/>
  <c r="CA104" i="7"/>
  <c r="CA103" i="7"/>
  <c r="CA100" i="7"/>
  <c r="CA83" i="7"/>
  <c r="CA129" i="7"/>
  <c r="CA134" i="7"/>
  <c r="CA121" i="7"/>
  <c r="CA90" i="7"/>
  <c r="CA102" i="7"/>
  <c r="CA136" i="7"/>
  <c r="CA125" i="7"/>
  <c r="CA133" i="7"/>
  <c r="CA95" i="7"/>
  <c r="CA98" i="7"/>
  <c r="CA82" i="7"/>
  <c r="CA117" i="7"/>
  <c r="CA106" i="7"/>
  <c r="CA130" i="7"/>
  <c r="CA114" i="7"/>
  <c r="CA107" i="7"/>
  <c r="CA88" i="7"/>
  <c r="CA79" i="7"/>
  <c r="CA87" i="7"/>
  <c r="CA97" i="7"/>
  <c r="CA86" i="7"/>
  <c r="CA84" i="7"/>
  <c r="CA127" i="7"/>
  <c r="CA113" i="7"/>
  <c r="CA89" i="7"/>
  <c r="CA85" i="7"/>
  <c r="CA76" i="7"/>
  <c r="CB1" i="7"/>
  <c r="U75" i="4"/>
  <c r="V74" i="4"/>
  <c r="CB5" i="7" l="1"/>
  <c r="CB4" i="7"/>
  <c r="CB2" i="7"/>
  <c r="CB3" i="7"/>
  <c r="CB15" i="7"/>
  <c r="CB6" i="7"/>
  <c r="CB7" i="7"/>
  <c r="CB14" i="7"/>
  <c r="CB13" i="7"/>
  <c r="CB12" i="7"/>
  <c r="CB11" i="7"/>
  <c r="CB10" i="7"/>
  <c r="CB19" i="7"/>
  <c r="CB23" i="7"/>
  <c r="CB30" i="7"/>
  <c r="CB8" i="7"/>
  <c r="CB9" i="7"/>
  <c r="CB22" i="7"/>
  <c r="CB31" i="7"/>
  <c r="CB18" i="7"/>
  <c r="CB17" i="7"/>
  <c r="CB20" i="7"/>
  <c r="CB25" i="7"/>
  <c r="CB28" i="7"/>
  <c r="CB34" i="7"/>
  <c r="CB35" i="7"/>
  <c r="CB16" i="7"/>
  <c r="CB21" i="7"/>
  <c r="CB27" i="7"/>
  <c r="CB26" i="7"/>
  <c r="CB32" i="7"/>
  <c r="CB42" i="7"/>
  <c r="CB43" i="7"/>
  <c r="CB29" i="7"/>
  <c r="CB36" i="7"/>
  <c r="CB37" i="7"/>
  <c r="CB38" i="7"/>
  <c r="CB45" i="7"/>
  <c r="CB58" i="7"/>
  <c r="CB59" i="7"/>
  <c r="CB24" i="7"/>
  <c r="CB41" i="7"/>
  <c r="CB40" i="7"/>
  <c r="CB33" i="7"/>
  <c r="CB50" i="7"/>
  <c r="CB51" i="7"/>
  <c r="CB48" i="7"/>
  <c r="CB52" i="7"/>
  <c r="CB54" i="7"/>
  <c r="CB63" i="7"/>
  <c r="CB65" i="7"/>
  <c r="CB49" i="7"/>
  <c r="CB46" i="7"/>
  <c r="CB55" i="7"/>
  <c r="CB62" i="7"/>
  <c r="CB66" i="7"/>
  <c r="CB74" i="7"/>
  <c r="CB53" i="7"/>
  <c r="CB56" i="7"/>
  <c r="CB39" i="7"/>
  <c r="CB47" i="7"/>
  <c r="CB44" i="7"/>
  <c r="CB57" i="7"/>
  <c r="CB60" i="7"/>
  <c r="CB70" i="7"/>
  <c r="CB75" i="7"/>
  <c r="CB68" i="7"/>
  <c r="CB72" i="7"/>
  <c r="CB64" i="7"/>
  <c r="CB71" i="7"/>
  <c r="CB67" i="7"/>
  <c r="CB61" i="7"/>
  <c r="CB69" i="7"/>
  <c r="CB73" i="7"/>
  <c r="CB140" i="7"/>
  <c r="CB149" i="7"/>
  <c r="CB142" i="7"/>
  <c r="CB147" i="7"/>
  <c r="CB138" i="7"/>
  <c r="CB141" i="7"/>
  <c r="CB148" i="7"/>
  <c r="CB139" i="7"/>
  <c r="CB144" i="7"/>
  <c r="CB145" i="7"/>
  <c r="CB143" i="7"/>
  <c r="CB146" i="7"/>
  <c r="CB157" i="7"/>
  <c r="CB150" i="7"/>
  <c r="CB155" i="7"/>
  <c r="CB160" i="7"/>
  <c r="CB161" i="7"/>
  <c r="CB159" i="7"/>
  <c r="CB162" i="7"/>
  <c r="CB156" i="7"/>
  <c r="CB158" i="7"/>
  <c r="CB163" i="7"/>
  <c r="CB152" i="7"/>
  <c r="CB153" i="7"/>
  <c r="CB151" i="7"/>
  <c r="CB154" i="7"/>
  <c r="CB164" i="7"/>
  <c r="CB173" i="7"/>
  <c r="CB180" i="7"/>
  <c r="CB187" i="7"/>
  <c r="CB166" i="7"/>
  <c r="CB171" i="7"/>
  <c r="CB182" i="7"/>
  <c r="CB176" i="7"/>
  <c r="CB177" i="7"/>
  <c r="CB175" i="7"/>
  <c r="CB178" i="7"/>
  <c r="CB165" i="7"/>
  <c r="CB172" i="7"/>
  <c r="CB181" i="7"/>
  <c r="CB174" i="7"/>
  <c r="CB179" i="7"/>
  <c r="CB168" i="7"/>
  <c r="CB169" i="7"/>
  <c r="CB184" i="7"/>
  <c r="CB185" i="7"/>
  <c r="CB167" i="7"/>
  <c r="CB170" i="7"/>
  <c r="CB183" i="7"/>
  <c r="CB186" i="7"/>
  <c r="CB188" i="7"/>
  <c r="CB189" i="7"/>
  <c r="CB190" i="7"/>
  <c r="CB191" i="7"/>
  <c r="CB192" i="7"/>
  <c r="CB76" i="7"/>
  <c r="CB125" i="7"/>
  <c r="CB106" i="7"/>
  <c r="CB84" i="7"/>
  <c r="CB136" i="7"/>
  <c r="CB109" i="7"/>
  <c r="CB92" i="7"/>
  <c r="CB119" i="7"/>
  <c r="CB103" i="7"/>
  <c r="CB116" i="7"/>
  <c r="CB82" i="7"/>
  <c r="CB135" i="7"/>
  <c r="CB127" i="7"/>
  <c r="CB100" i="7"/>
  <c r="CB79" i="7"/>
  <c r="CB122" i="7"/>
  <c r="CB91" i="7"/>
  <c r="CB120" i="7"/>
  <c r="CB112" i="7"/>
  <c r="CB110" i="7"/>
  <c r="CB101" i="7"/>
  <c r="CB137" i="7"/>
  <c r="CB126" i="7"/>
  <c r="CB117" i="7"/>
  <c r="CB130" i="7"/>
  <c r="CB113" i="7"/>
  <c r="CB97" i="7"/>
  <c r="CB95" i="7"/>
  <c r="CB123" i="7"/>
  <c r="CB111" i="7"/>
  <c r="CB132" i="7"/>
  <c r="CB124" i="7"/>
  <c r="CB102" i="7"/>
  <c r="CB121" i="7"/>
  <c r="CB129" i="7"/>
  <c r="CB133" i="7"/>
  <c r="CB81" i="7"/>
  <c r="CB105" i="7"/>
  <c r="CB104" i="7"/>
  <c r="CB78" i="7"/>
  <c r="CB94" i="7"/>
  <c r="CB131" i="7"/>
  <c r="CB118" i="7"/>
  <c r="CB108" i="7"/>
  <c r="CB85" i="7"/>
  <c r="CB86" i="7"/>
  <c r="CB96" i="7"/>
  <c r="CB83" i="7"/>
  <c r="CB98" i="7"/>
  <c r="CB89" i="7"/>
  <c r="CB114" i="7"/>
  <c r="CB80" i="7"/>
  <c r="CB134" i="7"/>
  <c r="CB128" i="7"/>
  <c r="CB99" i="7"/>
  <c r="CB107" i="7"/>
  <c r="CB88" i="7"/>
  <c r="CB93" i="7"/>
  <c r="CB115" i="7"/>
  <c r="CB90" i="7"/>
  <c r="CB87" i="7"/>
  <c r="CB77" i="7"/>
  <c r="CC1" i="7"/>
  <c r="U76" i="4"/>
  <c r="V75" i="4"/>
  <c r="CC6" i="7" l="1"/>
  <c r="CC5" i="7"/>
  <c r="CC4" i="7"/>
  <c r="CC8" i="7"/>
  <c r="CC13" i="7"/>
  <c r="CC3" i="7"/>
  <c r="CC16" i="7"/>
  <c r="CC2" i="7"/>
  <c r="CC7" i="7"/>
  <c r="CC9" i="7"/>
  <c r="CC12" i="7"/>
  <c r="CC15" i="7"/>
  <c r="CC11" i="7"/>
  <c r="CC21" i="7"/>
  <c r="CC32" i="7"/>
  <c r="CC10" i="7"/>
  <c r="CC14" i="7"/>
  <c r="CC24" i="7"/>
  <c r="CC29" i="7"/>
  <c r="CC17" i="7"/>
  <c r="CC20" i="7"/>
  <c r="CC25" i="7"/>
  <c r="CC18" i="7"/>
  <c r="CC23" i="7"/>
  <c r="CC33" i="7"/>
  <c r="CC36" i="7"/>
  <c r="CC37" i="7"/>
  <c r="CC22" i="7"/>
  <c r="CC28" i="7"/>
  <c r="CC34" i="7"/>
  <c r="CC41" i="7"/>
  <c r="CC44" i="7"/>
  <c r="CC31" i="7"/>
  <c r="CC43" i="7"/>
  <c r="CC26" i="7"/>
  <c r="CC30" i="7"/>
  <c r="CC39" i="7"/>
  <c r="CC42" i="7"/>
  <c r="CC49" i="7"/>
  <c r="CC35" i="7"/>
  <c r="CC19" i="7"/>
  <c r="CC38" i="7"/>
  <c r="CC57" i="7"/>
  <c r="CC60" i="7"/>
  <c r="CC27" i="7"/>
  <c r="CC40" i="7"/>
  <c r="CC47" i="7"/>
  <c r="CC48" i="7"/>
  <c r="CC52" i="7"/>
  <c r="CC58" i="7"/>
  <c r="CC59" i="7"/>
  <c r="CC70" i="7"/>
  <c r="CC54" i="7"/>
  <c r="CC51" i="7"/>
  <c r="CC71" i="7"/>
  <c r="CC46" i="7"/>
  <c r="CC55" i="7"/>
  <c r="CC62" i="7"/>
  <c r="CC66" i="7"/>
  <c r="CC45" i="7"/>
  <c r="CC50" i="7"/>
  <c r="CC53" i="7"/>
  <c r="CC56" i="7"/>
  <c r="CC67" i="7"/>
  <c r="CC75" i="7"/>
  <c r="CC73" i="7"/>
  <c r="CC65" i="7"/>
  <c r="CC63" i="7"/>
  <c r="CC64" i="7"/>
  <c r="CC68" i="7"/>
  <c r="CC72" i="7"/>
  <c r="CC74" i="7"/>
  <c r="CC61" i="7"/>
  <c r="CC69" i="7"/>
  <c r="CC76" i="7"/>
  <c r="CC143" i="7"/>
  <c r="CC146" i="7"/>
  <c r="CC140" i="7"/>
  <c r="CC149" i="7"/>
  <c r="CC142" i="7"/>
  <c r="CC147" i="7"/>
  <c r="CC141" i="7"/>
  <c r="CC139" i="7"/>
  <c r="CC144" i="7"/>
  <c r="CC145" i="7"/>
  <c r="CC151" i="7"/>
  <c r="CC154" i="7"/>
  <c r="CC157" i="7"/>
  <c r="CC148" i="7"/>
  <c r="CC150" i="7"/>
  <c r="CC155" i="7"/>
  <c r="CC160" i="7"/>
  <c r="CC161" i="7"/>
  <c r="CC159" i="7"/>
  <c r="CC162" i="7"/>
  <c r="CC156" i="7"/>
  <c r="CC158" i="7"/>
  <c r="CC163" i="7"/>
  <c r="CC152" i="7"/>
  <c r="CC153" i="7"/>
  <c r="CC167" i="7"/>
  <c r="CC170" i="7"/>
  <c r="CC183" i="7"/>
  <c r="CC186" i="7"/>
  <c r="CC164" i="7"/>
  <c r="CC173" i="7"/>
  <c r="CC180" i="7"/>
  <c r="CC187" i="7"/>
  <c r="CC166" i="7"/>
  <c r="CC171" i="7"/>
  <c r="CC182" i="7"/>
  <c r="CC176" i="7"/>
  <c r="CC177" i="7"/>
  <c r="CC175" i="7"/>
  <c r="CC178" i="7"/>
  <c r="CC165" i="7"/>
  <c r="CC172" i="7"/>
  <c r="CC181" i="7"/>
  <c r="CC174" i="7"/>
  <c r="CC179" i="7"/>
  <c r="CC168" i="7"/>
  <c r="CC169" i="7"/>
  <c r="CC184" i="7"/>
  <c r="CC185" i="7"/>
  <c r="CC192" i="7"/>
  <c r="CC188" i="7"/>
  <c r="CC189" i="7"/>
  <c r="CC190" i="7"/>
  <c r="CC191" i="7"/>
  <c r="CC77" i="7"/>
  <c r="CC101" i="7"/>
  <c r="CC113" i="7"/>
  <c r="CC123" i="7"/>
  <c r="CC121" i="7"/>
  <c r="CC112" i="7"/>
  <c r="CC102" i="7"/>
  <c r="CC92" i="7"/>
  <c r="CC134" i="7"/>
  <c r="CC118" i="7"/>
  <c r="CC80" i="7"/>
  <c r="CC131" i="7"/>
  <c r="CC111" i="7"/>
  <c r="CC114" i="7"/>
  <c r="CC98" i="7"/>
  <c r="CC95" i="7"/>
  <c r="CC137" i="7"/>
  <c r="CC133" i="7"/>
  <c r="CC125" i="7"/>
  <c r="CC85" i="7"/>
  <c r="CC117" i="7"/>
  <c r="CC94" i="7"/>
  <c r="CC126" i="7"/>
  <c r="CC124" i="7"/>
  <c r="CC93" i="7"/>
  <c r="CC136" i="7"/>
  <c r="CC106" i="7"/>
  <c r="CC105" i="7"/>
  <c r="CC104" i="7"/>
  <c r="CC122" i="7"/>
  <c r="CC130" i="7"/>
  <c r="CC83" i="7"/>
  <c r="CC110" i="7"/>
  <c r="CC82" i="7"/>
  <c r="CC103" i="7"/>
  <c r="CC107" i="7"/>
  <c r="CC79" i="7"/>
  <c r="CC138" i="7"/>
  <c r="CC127" i="7"/>
  <c r="CC128" i="7"/>
  <c r="CC120" i="7"/>
  <c r="CC96" i="7"/>
  <c r="CC84" i="7"/>
  <c r="CC91" i="7"/>
  <c r="CC86" i="7"/>
  <c r="CC119" i="7"/>
  <c r="CC115" i="7"/>
  <c r="CC99" i="7"/>
  <c r="CC100" i="7"/>
  <c r="CC90" i="7"/>
  <c r="CC89" i="7"/>
  <c r="CC129" i="7"/>
  <c r="CC132" i="7"/>
  <c r="CC108" i="7"/>
  <c r="CC116" i="7"/>
  <c r="CC97" i="7"/>
  <c r="CC87" i="7"/>
  <c r="CC109" i="7"/>
  <c r="CC81" i="7"/>
  <c r="CC135" i="7"/>
  <c r="CC88" i="7"/>
  <c r="CC78" i="7"/>
  <c r="CD1" i="7"/>
  <c r="U77" i="4"/>
  <c r="V76" i="4"/>
  <c r="CD5" i="7" l="1"/>
  <c r="CD7" i="7"/>
  <c r="CD2" i="7"/>
  <c r="CD9" i="7"/>
  <c r="CD10" i="7"/>
  <c r="CD11" i="7"/>
  <c r="CD6" i="7"/>
  <c r="CD15" i="7"/>
  <c r="CD16" i="7"/>
  <c r="CD17" i="7"/>
  <c r="CD18" i="7"/>
  <c r="CD19" i="7"/>
  <c r="CD8" i="7"/>
  <c r="CD12" i="7"/>
  <c r="CD3" i="7"/>
  <c r="CD26" i="7"/>
  <c r="CD27" i="7"/>
  <c r="CD4" i="7"/>
  <c r="CD13" i="7"/>
  <c r="CD24" i="7"/>
  <c r="CD29" i="7"/>
  <c r="CD30" i="7"/>
  <c r="CD20" i="7"/>
  <c r="CD36" i="7"/>
  <c r="CD39" i="7"/>
  <c r="CD14" i="7"/>
  <c r="CD23" i="7"/>
  <c r="CD31" i="7"/>
  <c r="CD25" i="7"/>
  <c r="CD38" i="7"/>
  <c r="CD33" i="7"/>
  <c r="CD28" i="7"/>
  <c r="CD32" i="7"/>
  <c r="CD34" i="7"/>
  <c r="CD41" i="7"/>
  <c r="CD47" i="7"/>
  <c r="CD35" i="7"/>
  <c r="CD22" i="7"/>
  <c r="CD44" i="7"/>
  <c r="CD46" i="7"/>
  <c r="CD21" i="7"/>
  <c r="CD37" i="7"/>
  <c r="CD42" i="7"/>
  <c r="CD54" i="7"/>
  <c r="CD63" i="7"/>
  <c r="CD45" i="7"/>
  <c r="CD49" i="7"/>
  <c r="CD55" i="7"/>
  <c r="CD62" i="7"/>
  <c r="CD57" i="7"/>
  <c r="CD60" i="7"/>
  <c r="CD67" i="7"/>
  <c r="CD48" i="7"/>
  <c r="CD52" i="7"/>
  <c r="CD58" i="7"/>
  <c r="CD40" i="7"/>
  <c r="CD68" i="7"/>
  <c r="CD76" i="7"/>
  <c r="CD43" i="7"/>
  <c r="CD51" i="7"/>
  <c r="CD50" i="7"/>
  <c r="CD53" i="7"/>
  <c r="CD56" i="7"/>
  <c r="CD61" i="7"/>
  <c r="CD64" i="7"/>
  <c r="CD72" i="7"/>
  <c r="CD71" i="7"/>
  <c r="CD59" i="7"/>
  <c r="CD69" i="7"/>
  <c r="CD77" i="7"/>
  <c r="CD66" i="7"/>
  <c r="CD73" i="7"/>
  <c r="CD74" i="7"/>
  <c r="CD65" i="7"/>
  <c r="CD75" i="7"/>
  <c r="CD70" i="7"/>
  <c r="CD144" i="7"/>
  <c r="CD145" i="7"/>
  <c r="CD143" i="7"/>
  <c r="CD146" i="7"/>
  <c r="CD140" i="7"/>
  <c r="CD142" i="7"/>
  <c r="CD147" i="7"/>
  <c r="CD141" i="7"/>
  <c r="CD152" i="7"/>
  <c r="CD153" i="7"/>
  <c r="CD151" i="7"/>
  <c r="CD154" i="7"/>
  <c r="CD157" i="7"/>
  <c r="CD148" i="7"/>
  <c r="CD150" i="7"/>
  <c r="CD155" i="7"/>
  <c r="CD160" i="7"/>
  <c r="CD161" i="7"/>
  <c r="CD159" i="7"/>
  <c r="CD162" i="7"/>
  <c r="CD149" i="7"/>
  <c r="CD156" i="7"/>
  <c r="CD158" i="7"/>
  <c r="CD163" i="7"/>
  <c r="CD168" i="7"/>
  <c r="CD169" i="7"/>
  <c r="CD184" i="7"/>
  <c r="CD185" i="7"/>
  <c r="CD167" i="7"/>
  <c r="CD170" i="7"/>
  <c r="CD183" i="7"/>
  <c r="CD186" i="7"/>
  <c r="CD164" i="7"/>
  <c r="CD173" i="7"/>
  <c r="CD180" i="7"/>
  <c r="CD166" i="7"/>
  <c r="CD171" i="7"/>
  <c r="CD182" i="7"/>
  <c r="CD176" i="7"/>
  <c r="CD177" i="7"/>
  <c r="CD175" i="7"/>
  <c r="CD178" i="7"/>
  <c r="CD165" i="7"/>
  <c r="CD172" i="7"/>
  <c r="CD181" i="7"/>
  <c r="CD174" i="7"/>
  <c r="CD179" i="7"/>
  <c r="CD191" i="7"/>
  <c r="CD187" i="7"/>
  <c r="CD192" i="7"/>
  <c r="CD188" i="7"/>
  <c r="CD189" i="7"/>
  <c r="CD190" i="7"/>
  <c r="CD78" i="7"/>
  <c r="CD125" i="7"/>
  <c r="CD80" i="7"/>
  <c r="CD97" i="7"/>
  <c r="CD135" i="7"/>
  <c r="CD102" i="7"/>
  <c r="CD112" i="7"/>
  <c r="CD83" i="7"/>
  <c r="CD107" i="7"/>
  <c r="CD106" i="7"/>
  <c r="CD103" i="7"/>
  <c r="CD139" i="7"/>
  <c r="CD127" i="7"/>
  <c r="CD105" i="7"/>
  <c r="CD104" i="7"/>
  <c r="CD115" i="7"/>
  <c r="CD137" i="7"/>
  <c r="CD129" i="7"/>
  <c r="CD108" i="7"/>
  <c r="CD123" i="7"/>
  <c r="CD138" i="7"/>
  <c r="CD128" i="7"/>
  <c r="CD118" i="7"/>
  <c r="CD93" i="7"/>
  <c r="CD81" i="7"/>
  <c r="CD134" i="7"/>
  <c r="CD126" i="7"/>
  <c r="CD86" i="7"/>
  <c r="CD131" i="7"/>
  <c r="CD119" i="7"/>
  <c r="CD122" i="7"/>
  <c r="CD114" i="7"/>
  <c r="CD113" i="7"/>
  <c r="CD124" i="7"/>
  <c r="CD121" i="7"/>
  <c r="CD96" i="7"/>
  <c r="CD84" i="7"/>
  <c r="CD132" i="7"/>
  <c r="CD111" i="7"/>
  <c r="CD94" i="7"/>
  <c r="CD99" i="7"/>
  <c r="CD82" i="7"/>
  <c r="CD85" i="7"/>
  <c r="CD130" i="7"/>
  <c r="CD100" i="7"/>
  <c r="CD95" i="7"/>
  <c r="CD101" i="7"/>
  <c r="CD92" i="7"/>
  <c r="CD117" i="7"/>
  <c r="CD109" i="7"/>
  <c r="CD110" i="7"/>
  <c r="CD91" i="7"/>
  <c r="CD88" i="7"/>
  <c r="CD136" i="7"/>
  <c r="CD87" i="7"/>
  <c r="CD133" i="7"/>
  <c r="CD120" i="7"/>
  <c r="CD116" i="7"/>
  <c r="CD98" i="7"/>
  <c r="CD90" i="7"/>
  <c r="CD89" i="7"/>
  <c r="CD79" i="7"/>
  <c r="CE1" i="7"/>
  <c r="U78" i="4"/>
  <c r="V77" i="4"/>
  <c r="CE2" i="7" l="1"/>
  <c r="CE3" i="7"/>
  <c r="CE9" i="7"/>
  <c r="CE5" i="7"/>
  <c r="CE6" i="7"/>
  <c r="CE17" i="7"/>
  <c r="CE12" i="7"/>
  <c r="CE11" i="7"/>
  <c r="CE14" i="7"/>
  <c r="CE4" i="7"/>
  <c r="CE10" i="7"/>
  <c r="CE20" i="7"/>
  <c r="CE13" i="7"/>
  <c r="CE7" i="7"/>
  <c r="CE8" i="7"/>
  <c r="CE25" i="7"/>
  <c r="CE28" i="7"/>
  <c r="CE18" i="7"/>
  <c r="CE24" i="7"/>
  <c r="CE22" i="7"/>
  <c r="CE31" i="7"/>
  <c r="CE15" i="7"/>
  <c r="CE19" i="7"/>
  <c r="CE21" i="7"/>
  <c r="CE32" i="7"/>
  <c r="CE37" i="7"/>
  <c r="CE27" i="7"/>
  <c r="CE35" i="7"/>
  <c r="CE26" i="7"/>
  <c r="CE29" i="7"/>
  <c r="CE40" i="7"/>
  <c r="CE38" i="7"/>
  <c r="CE45" i="7"/>
  <c r="CE48" i="7"/>
  <c r="CE33" i="7"/>
  <c r="CE34" i="7"/>
  <c r="CE39" i="7"/>
  <c r="CE43" i="7"/>
  <c r="CE36" i="7"/>
  <c r="CE56" i="7"/>
  <c r="CE61" i="7"/>
  <c r="CE23" i="7"/>
  <c r="CE44" i="7"/>
  <c r="CE41" i="7"/>
  <c r="CE16" i="7"/>
  <c r="CE30" i="7"/>
  <c r="CE46" i="7"/>
  <c r="CE53" i="7"/>
  <c r="CE64" i="7"/>
  <c r="CE42" i="7"/>
  <c r="CE57" i="7"/>
  <c r="CE52" i="7"/>
  <c r="CE54" i="7"/>
  <c r="CE49" i="7"/>
  <c r="CE65" i="7"/>
  <c r="CE73" i="7"/>
  <c r="CE68" i="7"/>
  <c r="CE51" i="7"/>
  <c r="CE55" i="7"/>
  <c r="CE47" i="7"/>
  <c r="CE50" i="7"/>
  <c r="CE69" i="7"/>
  <c r="CE77" i="7"/>
  <c r="CE59" i="7"/>
  <c r="CE58" i="7"/>
  <c r="CE63" i="7"/>
  <c r="CE70" i="7"/>
  <c r="CE60" i="7"/>
  <c r="CE76" i="7"/>
  <c r="CE71" i="7"/>
  <c r="CE67" i="7"/>
  <c r="CE66" i="7"/>
  <c r="CE62" i="7"/>
  <c r="CE74" i="7"/>
  <c r="CE72" i="7"/>
  <c r="CE75" i="7"/>
  <c r="CE78" i="7"/>
  <c r="CE144" i="7"/>
  <c r="CE145" i="7"/>
  <c r="CE143" i="7"/>
  <c r="CE146" i="7"/>
  <c r="CE142" i="7"/>
  <c r="CE147" i="7"/>
  <c r="CE141" i="7"/>
  <c r="CE158" i="7"/>
  <c r="CE163" i="7"/>
  <c r="CE152" i="7"/>
  <c r="CE153" i="7"/>
  <c r="CE151" i="7"/>
  <c r="CE154" i="7"/>
  <c r="CE157" i="7"/>
  <c r="CE148" i="7"/>
  <c r="CE150" i="7"/>
  <c r="CE155" i="7"/>
  <c r="CE160" i="7"/>
  <c r="CE161" i="7"/>
  <c r="CE159" i="7"/>
  <c r="CE162" i="7"/>
  <c r="CE149" i="7"/>
  <c r="CE156" i="7"/>
  <c r="CE174" i="7"/>
  <c r="CE179" i="7"/>
  <c r="CE168" i="7"/>
  <c r="CE169" i="7"/>
  <c r="CE184" i="7"/>
  <c r="CE185" i="7"/>
  <c r="CE167" i="7"/>
  <c r="CE170" i="7"/>
  <c r="CE183" i="7"/>
  <c r="CE186" i="7"/>
  <c r="CE164" i="7"/>
  <c r="CE173" i="7"/>
  <c r="CE180" i="7"/>
  <c r="CE166" i="7"/>
  <c r="CE171" i="7"/>
  <c r="CE182" i="7"/>
  <c r="CE176" i="7"/>
  <c r="CE177" i="7"/>
  <c r="CE175" i="7"/>
  <c r="CE178" i="7"/>
  <c r="CE165" i="7"/>
  <c r="CE172" i="7"/>
  <c r="CE181" i="7"/>
  <c r="CE190" i="7"/>
  <c r="CE191" i="7"/>
  <c r="CE187" i="7"/>
  <c r="CE192" i="7"/>
  <c r="CE188" i="7"/>
  <c r="CE189" i="7"/>
  <c r="CE79" i="7"/>
  <c r="CE94" i="7"/>
  <c r="CE132" i="7"/>
  <c r="CE95" i="7"/>
  <c r="CE106" i="7"/>
  <c r="CE140" i="7"/>
  <c r="CE129" i="7"/>
  <c r="CE82" i="7"/>
  <c r="CE126" i="7"/>
  <c r="CE128" i="7"/>
  <c r="CE130" i="7"/>
  <c r="CE135" i="7"/>
  <c r="CE127" i="7"/>
  <c r="CE109" i="7"/>
  <c r="CE108" i="7"/>
  <c r="CE105" i="7"/>
  <c r="CE81" i="7"/>
  <c r="CE119" i="7"/>
  <c r="CE85" i="7"/>
  <c r="CE123" i="7"/>
  <c r="CE122" i="7"/>
  <c r="CE124" i="7"/>
  <c r="CE98" i="7"/>
  <c r="CE112" i="7"/>
  <c r="CE116" i="7"/>
  <c r="CE100" i="7"/>
  <c r="CE96" i="7"/>
  <c r="CE136" i="7"/>
  <c r="CE120" i="7"/>
  <c r="CE139" i="7"/>
  <c r="CE115" i="7"/>
  <c r="CE103" i="7"/>
  <c r="CE113" i="7"/>
  <c r="CE84" i="7"/>
  <c r="CE107" i="7"/>
  <c r="CE104" i="7"/>
  <c r="CE87" i="7"/>
  <c r="CE133" i="7"/>
  <c r="CE114" i="7"/>
  <c r="CE138" i="7"/>
  <c r="CE125" i="7"/>
  <c r="CE97" i="7"/>
  <c r="CE137" i="7"/>
  <c r="CE117" i="7"/>
  <c r="CE102" i="7"/>
  <c r="CE91" i="7"/>
  <c r="CE110" i="7"/>
  <c r="CE134" i="7"/>
  <c r="CE121" i="7"/>
  <c r="CE111" i="7"/>
  <c r="CE90" i="7"/>
  <c r="CE83" i="7"/>
  <c r="CE86" i="7"/>
  <c r="CE99" i="7"/>
  <c r="CE131" i="7"/>
  <c r="CE118" i="7"/>
  <c r="CE89" i="7"/>
  <c r="CE88" i="7"/>
  <c r="CE101" i="7"/>
  <c r="CE93" i="7"/>
  <c r="CE92" i="7"/>
  <c r="CE80" i="7"/>
  <c r="CF1" i="7"/>
  <c r="U79" i="4"/>
  <c r="V78" i="4"/>
  <c r="CF4" i="7" l="1"/>
  <c r="CF6" i="7"/>
  <c r="CF14" i="7"/>
  <c r="CF8" i="7"/>
  <c r="CF15" i="7"/>
  <c r="CF7" i="7"/>
  <c r="CF2" i="7"/>
  <c r="CF12" i="7"/>
  <c r="CF9" i="7"/>
  <c r="CF13" i="7"/>
  <c r="CF20" i="7"/>
  <c r="CF22" i="7"/>
  <c r="CF31" i="7"/>
  <c r="CF3" i="7"/>
  <c r="CF11" i="7"/>
  <c r="CF5" i="7"/>
  <c r="CF10" i="7"/>
  <c r="CF16" i="7"/>
  <c r="CF23" i="7"/>
  <c r="CF30" i="7"/>
  <c r="CF19" i="7"/>
  <c r="CF21" i="7"/>
  <c r="CF26" i="7"/>
  <c r="CF27" i="7"/>
  <c r="CF34" i="7"/>
  <c r="CF35" i="7"/>
  <c r="CF18" i="7"/>
  <c r="CF28" i="7"/>
  <c r="CF24" i="7"/>
  <c r="CF42" i="7"/>
  <c r="CF43" i="7"/>
  <c r="CF17" i="7"/>
  <c r="CF33" i="7"/>
  <c r="CF25" i="7"/>
  <c r="CF36" i="7"/>
  <c r="CF37" i="7"/>
  <c r="CF40" i="7"/>
  <c r="CF32" i="7"/>
  <c r="CF29" i="7"/>
  <c r="CF39" i="7"/>
  <c r="CF50" i="7"/>
  <c r="CF51" i="7"/>
  <c r="CF44" i="7"/>
  <c r="CF45" i="7"/>
  <c r="CF41" i="7"/>
  <c r="CF58" i="7"/>
  <c r="CF59" i="7"/>
  <c r="CF47" i="7"/>
  <c r="CF56" i="7"/>
  <c r="CF61" i="7"/>
  <c r="CF69" i="7"/>
  <c r="CF48" i="7"/>
  <c r="CF52" i="7"/>
  <c r="CF54" i="7"/>
  <c r="CF63" i="7"/>
  <c r="CF70" i="7"/>
  <c r="CF78" i="7"/>
  <c r="CF49" i="7"/>
  <c r="CF65" i="7"/>
  <c r="CF38" i="7"/>
  <c r="CF46" i="7"/>
  <c r="CF55" i="7"/>
  <c r="CF53" i="7"/>
  <c r="CF66" i="7"/>
  <c r="CF74" i="7"/>
  <c r="CF60" i="7"/>
  <c r="CF57" i="7"/>
  <c r="CF67" i="7"/>
  <c r="CF75" i="7"/>
  <c r="CF77" i="7"/>
  <c r="CF62" i="7"/>
  <c r="CF64" i="7"/>
  <c r="CF68" i="7"/>
  <c r="CF76" i="7"/>
  <c r="CF72" i="7"/>
  <c r="CF79" i="7"/>
  <c r="CF73" i="7"/>
  <c r="CF71" i="7"/>
  <c r="CF148" i="7"/>
  <c r="CF144" i="7"/>
  <c r="CF145" i="7"/>
  <c r="CF143" i="7"/>
  <c r="CF146" i="7"/>
  <c r="CF142" i="7"/>
  <c r="CF149" i="7"/>
  <c r="CF156" i="7"/>
  <c r="CF158" i="7"/>
  <c r="CF163" i="7"/>
  <c r="CF152" i="7"/>
  <c r="CF153" i="7"/>
  <c r="CF147" i="7"/>
  <c r="CF151" i="7"/>
  <c r="CF154" i="7"/>
  <c r="CF157" i="7"/>
  <c r="CF150" i="7"/>
  <c r="CF155" i="7"/>
  <c r="CF160" i="7"/>
  <c r="CF161" i="7"/>
  <c r="CF159" i="7"/>
  <c r="CF162" i="7"/>
  <c r="CF165" i="7"/>
  <c r="CF172" i="7"/>
  <c r="CF181" i="7"/>
  <c r="CF174" i="7"/>
  <c r="CF179" i="7"/>
  <c r="CF168" i="7"/>
  <c r="CF169" i="7"/>
  <c r="CF184" i="7"/>
  <c r="CF185" i="7"/>
  <c r="CF167" i="7"/>
  <c r="CF170" i="7"/>
  <c r="CF183" i="7"/>
  <c r="CF186" i="7"/>
  <c r="CF164" i="7"/>
  <c r="CF173" i="7"/>
  <c r="CF180" i="7"/>
  <c r="CF166" i="7"/>
  <c r="CF171" i="7"/>
  <c r="CF182" i="7"/>
  <c r="CF176" i="7"/>
  <c r="CF177" i="7"/>
  <c r="CF175" i="7"/>
  <c r="CF178" i="7"/>
  <c r="CF189" i="7"/>
  <c r="CF190" i="7"/>
  <c r="CF191" i="7"/>
  <c r="CF187" i="7"/>
  <c r="CF192" i="7"/>
  <c r="CF188" i="7"/>
  <c r="CF80" i="7"/>
  <c r="CF133" i="7"/>
  <c r="CF116" i="7"/>
  <c r="CF139" i="7"/>
  <c r="CF109" i="7"/>
  <c r="CF108" i="7"/>
  <c r="CF88" i="7"/>
  <c r="CF129" i="7"/>
  <c r="CF85" i="7"/>
  <c r="CF110" i="7"/>
  <c r="CF140" i="7"/>
  <c r="CF96" i="7"/>
  <c r="CF86" i="7"/>
  <c r="CF137" i="7"/>
  <c r="CF121" i="7"/>
  <c r="CF115" i="7"/>
  <c r="CF117" i="7"/>
  <c r="CF98" i="7"/>
  <c r="CF104" i="7"/>
  <c r="CF83" i="7"/>
  <c r="CF126" i="7"/>
  <c r="CF82" i="7"/>
  <c r="CF97" i="7"/>
  <c r="CF95" i="7"/>
  <c r="CF124" i="7"/>
  <c r="CF114" i="7"/>
  <c r="CF105" i="7"/>
  <c r="CF141" i="7"/>
  <c r="CF130" i="7"/>
  <c r="CF99" i="7"/>
  <c r="CF134" i="7"/>
  <c r="CF131" i="7"/>
  <c r="CF101" i="7"/>
  <c r="CF127" i="7"/>
  <c r="CF113" i="7"/>
  <c r="CF123" i="7"/>
  <c r="CF136" i="7"/>
  <c r="CF128" i="7"/>
  <c r="CF107" i="7"/>
  <c r="CF106" i="7"/>
  <c r="CF125" i="7"/>
  <c r="CF120" i="7"/>
  <c r="CF90" i="7"/>
  <c r="CF135" i="7"/>
  <c r="CF122" i="7"/>
  <c r="CF112" i="7"/>
  <c r="CF94" i="7"/>
  <c r="CF138" i="7"/>
  <c r="CF118" i="7"/>
  <c r="CF102" i="7"/>
  <c r="CF93" i="7"/>
  <c r="CF92" i="7"/>
  <c r="CF87" i="7"/>
  <c r="CF100" i="7"/>
  <c r="CF91" i="7"/>
  <c r="CF84" i="7"/>
  <c r="CF132" i="7"/>
  <c r="CF119" i="7"/>
  <c r="CF103" i="7"/>
  <c r="CF89" i="7"/>
  <c r="CF111" i="7"/>
  <c r="CF81" i="7"/>
  <c r="CG1" i="7"/>
  <c r="U80" i="4"/>
  <c r="V79" i="4"/>
  <c r="CG7" i="7" l="1"/>
  <c r="CG2" i="7"/>
  <c r="CG3" i="7"/>
  <c r="CG6" i="7"/>
  <c r="CG8" i="7"/>
  <c r="CG16" i="7"/>
  <c r="CG13" i="7"/>
  <c r="CG9" i="7"/>
  <c r="CG12" i="7"/>
  <c r="CG15" i="7"/>
  <c r="CG17" i="7"/>
  <c r="CG24" i="7"/>
  <c r="CG29" i="7"/>
  <c r="CG4" i="7"/>
  <c r="CG11" i="7"/>
  <c r="CG5" i="7"/>
  <c r="CG10" i="7"/>
  <c r="CG19" i="7"/>
  <c r="CG21" i="7"/>
  <c r="CG32" i="7"/>
  <c r="CG25" i="7"/>
  <c r="CG28" i="7"/>
  <c r="CG33" i="7"/>
  <c r="CG36" i="7"/>
  <c r="CG22" i="7"/>
  <c r="CG23" i="7"/>
  <c r="CG30" i="7"/>
  <c r="CG41" i="7"/>
  <c r="CG44" i="7"/>
  <c r="CG27" i="7"/>
  <c r="CG38" i="7"/>
  <c r="CG49" i="7"/>
  <c r="CG20" i="7"/>
  <c r="CG34" i="7"/>
  <c r="CG14" i="7"/>
  <c r="CG40" i="7"/>
  <c r="CG26" i="7"/>
  <c r="CG35" i="7"/>
  <c r="CG43" i="7"/>
  <c r="CG18" i="7"/>
  <c r="CG37" i="7"/>
  <c r="CG39" i="7"/>
  <c r="CG52" i="7"/>
  <c r="CG31" i="7"/>
  <c r="CG42" i="7"/>
  <c r="CG45" i="7"/>
  <c r="CG57" i="7"/>
  <c r="CG60" i="7"/>
  <c r="CG50" i="7"/>
  <c r="CG53" i="7"/>
  <c r="CG66" i="7"/>
  <c r="CG47" i="7"/>
  <c r="CG56" i="7"/>
  <c r="CG48" i="7"/>
  <c r="CG58" i="7"/>
  <c r="CG59" i="7"/>
  <c r="CG67" i="7"/>
  <c r="CG75" i="7"/>
  <c r="CG54" i="7"/>
  <c r="CG63" i="7"/>
  <c r="CG46" i="7"/>
  <c r="CG51" i="7"/>
  <c r="CG55" i="7"/>
  <c r="CG62" i="7"/>
  <c r="CG71" i="7"/>
  <c r="CG79" i="7"/>
  <c r="CG64" i="7"/>
  <c r="CG76" i="7"/>
  <c r="CG78" i="7"/>
  <c r="CG61" i="7"/>
  <c r="CG73" i="7"/>
  <c r="CG65" i="7"/>
  <c r="CG69" i="7"/>
  <c r="CG68" i="7"/>
  <c r="CG77" i="7"/>
  <c r="CG70" i="7"/>
  <c r="CG72" i="7"/>
  <c r="CG80" i="7"/>
  <c r="CG74" i="7"/>
  <c r="CG148" i="7"/>
  <c r="CG144" i="7"/>
  <c r="CG145" i="7"/>
  <c r="CG143" i="7"/>
  <c r="CG146" i="7"/>
  <c r="CG147" i="7"/>
  <c r="CG159" i="7"/>
  <c r="CG162" i="7"/>
  <c r="CG149" i="7"/>
  <c r="CG156" i="7"/>
  <c r="CG158" i="7"/>
  <c r="CG163" i="7"/>
  <c r="CG152" i="7"/>
  <c r="CG153" i="7"/>
  <c r="CG151" i="7"/>
  <c r="CG154" i="7"/>
  <c r="CG157" i="7"/>
  <c r="CG150" i="7"/>
  <c r="CG155" i="7"/>
  <c r="CG160" i="7"/>
  <c r="CG161" i="7"/>
  <c r="CG175" i="7"/>
  <c r="CG178" i="7"/>
  <c r="CG165" i="7"/>
  <c r="CG172" i="7"/>
  <c r="CG181" i="7"/>
  <c r="CG174" i="7"/>
  <c r="CG179" i="7"/>
  <c r="CG168" i="7"/>
  <c r="CG169" i="7"/>
  <c r="CG184" i="7"/>
  <c r="CG185" i="7"/>
  <c r="CG167" i="7"/>
  <c r="CG170" i="7"/>
  <c r="CG183" i="7"/>
  <c r="CG186" i="7"/>
  <c r="CG164" i="7"/>
  <c r="CG173" i="7"/>
  <c r="CG180" i="7"/>
  <c r="CG166" i="7"/>
  <c r="CG171" i="7"/>
  <c r="CG182" i="7"/>
  <c r="CG176" i="7"/>
  <c r="CG177" i="7"/>
  <c r="CG188" i="7"/>
  <c r="CG189" i="7"/>
  <c r="CG190" i="7"/>
  <c r="CG191" i="7"/>
  <c r="CG187" i="7"/>
  <c r="CG192" i="7"/>
  <c r="CG81" i="7"/>
  <c r="CG122" i="7"/>
  <c r="CG132" i="7"/>
  <c r="CG124" i="7"/>
  <c r="CG137" i="7"/>
  <c r="CG105" i="7"/>
  <c r="CG127" i="7"/>
  <c r="CG89" i="7"/>
  <c r="CG100" i="7"/>
  <c r="CG99" i="7"/>
  <c r="CG125" i="7"/>
  <c r="CG116" i="7"/>
  <c r="CG114" i="7"/>
  <c r="CG140" i="7"/>
  <c r="CG96" i="7"/>
  <c r="CG135" i="7"/>
  <c r="CG130" i="7"/>
  <c r="CG115" i="7"/>
  <c r="CG97" i="7"/>
  <c r="CG102" i="7"/>
  <c r="CG87" i="7"/>
  <c r="CG141" i="7"/>
  <c r="CG129" i="7"/>
  <c r="CG121" i="7"/>
  <c r="CG128" i="7"/>
  <c r="CG110" i="7"/>
  <c r="CG109" i="7"/>
  <c r="CG108" i="7"/>
  <c r="CG126" i="7"/>
  <c r="CG118" i="7"/>
  <c r="CG134" i="7"/>
  <c r="CG138" i="7"/>
  <c r="CG117" i="7"/>
  <c r="CG86" i="7"/>
  <c r="CG107" i="7"/>
  <c r="CG84" i="7"/>
  <c r="CG111" i="7"/>
  <c r="CG106" i="7"/>
  <c r="CG83" i="7"/>
  <c r="CG142" i="7"/>
  <c r="CG131" i="7"/>
  <c r="CG92" i="7"/>
  <c r="CG88" i="7"/>
  <c r="CG95" i="7"/>
  <c r="CG93" i="7"/>
  <c r="CG119" i="7"/>
  <c r="CG91" i="7"/>
  <c r="CG90" i="7"/>
  <c r="CG98" i="7"/>
  <c r="CG123" i="7"/>
  <c r="CG103" i="7"/>
  <c r="CG101" i="7"/>
  <c r="CG104" i="7"/>
  <c r="CG94" i="7"/>
  <c r="CG133" i="7"/>
  <c r="CG136" i="7"/>
  <c r="CG120" i="7"/>
  <c r="CG112" i="7"/>
  <c r="CG113" i="7"/>
  <c r="CG85" i="7"/>
  <c r="CG139" i="7"/>
  <c r="CG82" i="7"/>
  <c r="CH1" i="7"/>
  <c r="U81" i="4"/>
  <c r="V80" i="4"/>
  <c r="CH5" i="7" l="1"/>
  <c r="CH4" i="7"/>
  <c r="CH2" i="7"/>
  <c r="CH3" i="7"/>
  <c r="CH7" i="7"/>
  <c r="CH10" i="7"/>
  <c r="CH11" i="7"/>
  <c r="CH8" i="7"/>
  <c r="CH13" i="7"/>
  <c r="CH18" i="7"/>
  <c r="CH19" i="7"/>
  <c r="CH6" i="7"/>
  <c r="CH16" i="7"/>
  <c r="CH9" i="7"/>
  <c r="CH12" i="7"/>
  <c r="CH15" i="7"/>
  <c r="CH14" i="7"/>
  <c r="CH26" i="7"/>
  <c r="CH27" i="7"/>
  <c r="CH23" i="7"/>
  <c r="CH20" i="7"/>
  <c r="CH25" i="7"/>
  <c r="CH22" i="7"/>
  <c r="CH21" i="7"/>
  <c r="CH30" i="7"/>
  <c r="CH34" i="7"/>
  <c r="CH38" i="7"/>
  <c r="CH29" i="7"/>
  <c r="CH31" i="7"/>
  <c r="CH37" i="7"/>
  <c r="CH39" i="7"/>
  <c r="CH17" i="7"/>
  <c r="CH33" i="7"/>
  <c r="CH42" i="7"/>
  <c r="CH46" i="7"/>
  <c r="CH24" i="7"/>
  <c r="CH32" i="7"/>
  <c r="CH35" i="7"/>
  <c r="CH43" i="7"/>
  <c r="CH47" i="7"/>
  <c r="CH40" i="7"/>
  <c r="CH36" i="7"/>
  <c r="CH48" i="7"/>
  <c r="CH55" i="7"/>
  <c r="CH62" i="7"/>
  <c r="CH28" i="7"/>
  <c r="CH44" i="7"/>
  <c r="CH54" i="7"/>
  <c r="CH63" i="7"/>
  <c r="CH50" i="7"/>
  <c r="CH53" i="7"/>
  <c r="CH57" i="7"/>
  <c r="CH60" i="7"/>
  <c r="CH64" i="7"/>
  <c r="CH72" i="7"/>
  <c r="CH80" i="7"/>
  <c r="CH52" i="7"/>
  <c r="CH58" i="7"/>
  <c r="CH59" i="7"/>
  <c r="CH67" i="7"/>
  <c r="CH49" i="7"/>
  <c r="CH41" i="7"/>
  <c r="CH45" i="7"/>
  <c r="CH51" i="7"/>
  <c r="CH68" i="7"/>
  <c r="CH76" i="7"/>
  <c r="CH74" i="7"/>
  <c r="CH56" i="7"/>
  <c r="CH66" i="7"/>
  <c r="CH71" i="7"/>
  <c r="CH65" i="7"/>
  <c r="CH75" i="7"/>
  <c r="CH81" i="7"/>
  <c r="CH69" i="7"/>
  <c r="CH78" i="7"/>
  <c r="CH70" i="7"/>
  <c r="CH79" i="7"/>
  <c r="CH61" i="7"/>
  <c r="CH73" i="7"/>
  <c r="CH77" i="7"/>
  <c r="CH148" i="7"/>
  <c r="CH144" i="7"/>
  <c r="CH145" i="7"/>
  <c r="CH147" i="7"/>
  <c r="CH160" i="7"/>
  <c r="CH161" i="7"/>
  <c r="CH146" i="7"/>
  <c r="CH159" i="7"/>
  <c r="CH162" i="7"/>
  <c r="CH149" i="7"/>
  <c r="CH156" i="7"/>
  <c r="CH158" i="7"/>
  <c r="CH163" i="7"/>
  <c r="CH152" i="7"/>
  <c r="CH153" i="7"/>
  <c r="CH151" i="7"/>
  <c r="CH154" i="7"/>
  <c r="CH157" i="7"/>
  <c r="CH150" i="7"/>
  <c r="CH155" i="7"/>
  <c r="CH176" i="7"/>
  <c r="CH177" i="7"/>
  <c r="CH175" i="7"/>
  <c r="CH178" i="7"/>
  <c r="CH165" i="7"/>
  <c r="CH172" i="7"/>
  <c r="CH181" i="7"/>
  <c r="CH174" i="7"/>
  <c r="CH179" i="7"/>
  <c r="CH168" i="7"/>
  <c r="CH169" i="7"/>
  <c r="CH184" i="7"/>
  <c r="CH185" i="7"/>
  <c r="CH167" i="7"/>
  <c r="CH170" i="7"/>
  <c r="CH183" i="7"/>
  <c r="CH164" i="7"/>
  <c r="CH173" i="7"/>
  <c r="CH180" i="7"/>
  <c r="CH166" i="7"/>
  <c r="CH171" i="7"/>
  <c r="CH182" i="7"/>
  <c r="CH188" i="7"/>
  <c r="CH189" i="7"/>
  <c r="CH190" i="7"/>
  <c r="CH186" i="7"/>
  <c r="CH191" i="7"/>
  <c r="CH187" i="7"/>
  <c r="CH192" i="7"/>
  <c r="CH82" i="7"/>
  <c r="CH136" i="7"/>
  <c r="CH115" i="7"/>
  <c r="CH103" i="7"/>
  <c r="CH100" i="7"/>
  <c r="CH135" i="7"/>
  <c r="CH118" i="7"/>
  <c r="CH98" i="7"/>
  <c r="CH84" i="7"/>
  <c r="CH106" i="7"/>
  <c r="CH116" i="7"/>
  <c r="CH87" i="7"/>
  <c r="CH111" i="7"/>
  <c r="CH110" i="7"/>
  <c r="CH107" i="7"/>
  <c r="CH143" i="7"/>
  <c r="CH131" i="7"/>
  <c r="CH109" i="7"/>
  <c r="CH108" i="7"/>
  <c r="CH90" i="7"/>
  <c r="CH129" i="7"/>
  <c r="CH141" i="7"/>
  <c r="CH133" i="7"/>
  <c r="CH138" i="7"/>
  <c r="CH112" i="7"/>
  <c r="CH127" i="7"/>
  <c r="CH142" i="7"/>
  <c r="CH132" i="7"/>
  <c r="CH119" i="7"/>
  <c r="CH122" i="7"/>
  <c r="CH97" i="7"/>
  <c r="CH139" i="7"/>
  <c r="CH85" i="7"/>
  <c r="CH130" i="7"/>
  <c r="CH101" i="7"/>
  <c r="CH88" i="7"/>
  <c r="CH123" i="7"/>
  <c r="CH126" i="7"/>
  <c r="CH117" i="7"/>
  <c r="CH128" i="7"/>
  <c r="CH125" i="7"/>
  <c r="CH140" i="7"/>
  <c r="CH137" i="7"/>
  <c r="CH124" i="7"/>
  <c r="CH102" i="7"/>
  <c r="CH94" i="7"/>
  <c r="CH93" i="7"/>
  <c r="CH86" i="7"/>
  <c r="CH134" i="7"/>
  <c r="CH104" i="7"/>
  <c r="CH99" i="7"/>
  <c r="CH92" i="7"/>
  <c r="CH96" i="7"/>
  <c r="CH89" i="7"/>
  <c r="CH105" i="7"/>
  <c r="CH114" i="7"/>
  <c r="CH95" i="7"/>
  <c r="CH91" i="7"/>
  <c r="CH120" i="7"/>
  <c r="CH121" i="7"/>
  <c r="CH113" i="7"/>
  <c r="CH83" i="7"/>
  <c r="CI1" i="7"/>
  <c r="U82" i="4"/>
  <c r="V81" i="4"/>
  <c r="CI4" i="7" l="1"/>
  <c r="CI2" i="7"/>
  <c r="CI3" i="7"/>
  <c r="CI7" i="7"/>
  <c r="CI9" i="7"/>
  <c r="CI5" i="7"/>
  <c r="CI12" i="7"/>
  <c r="CI17" i="7"/>
  <c r="CI20" i="7"/>
  <c r="CI15" i="7"/>
  <c r="CI16" i="7"/>
  <c r="CI14" i="7"/>
  <c r="CI6" i="7"/>
  <c r="CI8" i="7"/>
  <c r="CI11" i="7"/>
  <c r="CI10" i="7"/>
  <c r="CI25" i="7"/>
  <c r="CI28" i="7"/>
  <c r="CI24" i="7"/>
  <c r="CI29" i="7"/>
  <c r="CI37" i="7"/>
  <c r="CI13" i="7"/>
  <c r="CI18" i="7"/>
  <c r="CI32" i="7"/>
  <c r="CI40" i="7"/>
  <c r="CI27" i="7"/>
  <c r="CI19" i="7"/>
  <c r="CI23" i="7"/>
  <c r="CI26" i="7"/>
  <c r="CI36" i="7"/>
  <c r="CI30" i="7"/>
  <c r="CI31" i="7"/>
  <c r="CI39" i="7"/>
  <c r="CI44" i="7"/>
  <c r="CI48" i="7"/>
  <c r="CI21" i="7"/>
  <c r="CI41" i="7"/>
  <c r="CI45" i="7"/>
  <c r="CI33" i="7"/>
  <c r="CI34" i="7"/>
  <c r="CI22" i="7"/>
  <c r="CI35" i="7"/>
  <c r="CI43" i="7"/>
  <c r="CI47" i="7"/>
  <c r="CI49" i="7"/>
  <c r="CI53" i="7"/>
  <c r="CI38" i="7"/>
  <c r="CI42" i="7"/>
  <c r="CI56" i="7"/>
  <c r="CI61" i="7"/>
  <c r="CI51" i="7"/>
  <c r="CI55" i="7"/>
  <c r="CI62" i="7"/>
  <c r="CI68" i="7"/>
  <c r="CI50" i="7"/>
  <c r="CI69" i="7"/>
  <c r="CI77" i="7"/>
  <c r="CI57" i="7"/>
  <c r="CI60" i="7"/>
  <c r="CI64" i="7"/>
  <c r="CI52" i="7"/>
  <c r="CI54" i="7"/>
  <c r="CI46" i="7"/>
  <c r="CI65" i="7"/>
  <c r="CI73" i="7"/>
  <c r="CI81" i="7"/>
  <c r="CI59" i="7"/>
  <c r="CI72" i="7"/>
  <c r="CI58" i="7"/>
  <c r="CI70" i="7"/>
  <c r="CI82" i="7"/>
  <c r="CI63" i="7"/>
  <c r="CI74" i="7"/>
  <c r="CI75" i="7"/>
  <c r="CI76" i="7"/>
  <c r="CI67" i="7"/>
  <c r="CI71" i="7"/>
  <c r="CI78" i="7"/>
  <c r="CI66" i="7"/>
  <c r="CI79" i="7"/>
  <c r="CI80" i="7"/>
  <c r="CI147" i="7"/>
  <c r="CI145" i="7"/>
  <c r="CI146" i="7"/>
  <c r="CI150" i="7"/>
  <c r="CI155" i="7"/>
  <c r="CI160" i="7"/>
  <c r="CI161" i="7"/>
  <c r="CI159" i="7"/>
  <c r="CI162" i="7"/>
  <c r="CI149" i="7"/>
  <c r="CI156" i="7"/>
  <c r="CI158" i="7"/>
  <c r="CI163" i="7"/>
  <c r="CI148" i="7"/>
  <c r="CI152" i="7"/>
  <c r="CI153" i="7"/>
  <c r="CI151" i="7"/>
  <c r="CI154" i="7"/>
  <c r="CI157" i="7"/>
  <c r="CI166" i="7"/>
  <c r="CI171" i="7"/>
  <c r="CI182" i="7"/>
  <c r="CI176" i="7"/>
  <c r="CI177" i="7"/>
  <c r="CI175" i="7"/>
  <c r="CI178" i="7"/>
  <c r="CI165" i="7"/>
  <c r="CI172" i="7"/>
  <c r="CI181" i="7"/>
  <c r="CI174" i="7"/>
  <c r="CI179" i="7"/>
  <c r="CI168" i="7"/>
  <c r="CI169" i="7"/>
  <c r="CI184" i="7"/>
  <c r="CI167" i="7"/>
  <c r="CI170" i="7"/>
  <c r="CI183" i="7"/>
  <c r="CI186" i="7"/>
  <c r="CI164" i="7"/>
  <c r="CI173" i="7"/>
  <c r="CI180" i="7"/>
  <c r="CI188" i="7"/>
  <c r="CI189" i="7"/>
  <c r="CI190" i="7"/>
  <c r="CI185" i="7"/>
  <c r="CI191" i="7"/>
  <c r="CI187" i="7"/>
  <c r="CI192" i="7"/>
  <c r="CI83" i="7"/>
  <c r="CI140" i="7"/>
  <c r="CI142" i="7"/>
  <c r="CI129" i="7"/>
  <c r="CI98" i="7"/>
  <c r="CI137" i="7"/>
  <c r="CI110" i="7"/>
  <c r="CI133" i="7"/>
  <c r="CI136" i="7"/>
  <c r="CI89" i="7"/>
  <c r="CI86" i="7"/>
  <c r="CI130" i="7"/>
  <c r="CI128" i="7"/>
  <c r="CI120" i="7"/>
  <c r="CI104" i="7"/>
  <c r="CI132" i="7"/>
  <c r="CI117" i="7"/>
  <c r="CI131" i="7"/>
  <c r="CI113" i="7"/>
  <c r="CI109" i="7"/>
  <c r="CI85" i="7"/>
  <c r="CI91" i="7"/>
  <c r="CI123" i="7"/>
  <c r="CI127" i="7"/>
  <c r="CI118" i="7"/>
  <c r="CI88" i="7"/>
  <c r="CI126" i="7"/>
  <c r="CI102" i="7"/>
  <c r="CI116" i="7"/>
  <c r="CI124" i="7"/>
  <c r="CI143" i="7"/>
  <c r="CI99" i="7"/>
  <c r="CI134" i="7"/>
  <c r="CI139" i="7"/>
  <c r="CI112" i="7"/>
  <c r="CI144" i="7"/>
  <c r="CI101" i="7"/>
  <c r="CI107" i="7"/>
  <c r="CI119" i="7"/>
  <c r="CI111" i="7"/>
  <c r="CI108" i="7"/>
  <c r="CI90" i="7"/>
  <c r="CI121" i="7"/>
  <c r="CI105" i="7"/>
  <c r="CI97" i="7"/>
  <c r="CI96" i="7"/>
  <c r="CI87" i="7"/>
  <c r="CI141" i="7"/>
  <c r="CI106" i="7"/>
  <c r="CI95" i="7"/>
  <c r="CI138" i="7"/>
  <c r="CI114" i="7"/>
  <c r="CI125" i="7"/>
  <c r="CI115" i="7"/>
  <c r="CI94" i="7"/>
  <c r="CI92" i="7"/>
  <c r="CI100" i="7"/>
  <c r="CI103" i="7"/>
  <c r="CI135" i="7"/>
  <c r="CI122" i="7"/>
  <c r="CI93" i="7"/>
  <c r="CI84" i="7"/>
  <c r="CJ1" i="7"/>
  <c r="U83" i="4"/>
  <c r="V82" i="4"/>
  <c r="CJ5" i="7" l="1"/>
  <c r="CJ4" i="7"/>
  <c r="CJ3" i="7"/>
  <c r="CJ2" i="7"/>
  <c r="CJ6" i="7"/>
  <c r="CJ15" i="7"/>
  <c r="CJ9" i="7"/>
  <c r="CJ14" i="7"/>
  <c r="CJ10" i="7"/>
  <c r="CJ11" i="7"/>
  <c r="CJ17" i="7"/>
  <c r="CJ7" i="7"/>
  <c r="CJ8" i="7"/>
  <c r="CJ13" i="7"/>
  <c r="CJ18" i="7"/>
  <c r="CJ23" i="7"/>
  <c r="CJ30" i="7"/>
  <c r="CJ12" i="7"/>
  <c r="CJ22" i="7"/>
  <c r="CJ31" i="7"/>
  <c r="CJ21" i="7"/>
  <c r="CJ32" i="7"/>
  <c r="CJ20" i="7"/>
  <c r="CJ24" i="7"/>
  <c r="CJ16" i="7"/>
  <c r="CJ34" i="7"/>
  <c r="CJ35" i="7"/>
  <c r="CJ25" i="7"/>
  <c r="CJ28" i="7"/>
  <c r="CJ42" i="7"/>
  <c r="CJ43" i="7"/>
  <c r="CJ36" i="7"/>
  <c r="CJ37" i="7"/>
  <c r="CJ33" i="7"/>
  <c r="CJ38" i="7"/>
  <c r="CJ19" i="7"/>
  <c r="CJ26" i="7"/>
  <c r="CJ29" i="7"/>
  <c r="CJ27" i="7"/>
  <c r="CJ41" i="7"/>
  <c r="CJ45" i="7"/>
  <c r="CJ40" i="7"/>
  <c r="CJ46" i="7"/>
  <c r="CJ58" i="7"/>
  <c r="CJ59" i="7"/>
  <c r="CJ50" i="7"/>
  <c r="CJ51" i="7"/>
  <c r="CJ44" i="7"/>
  <c r="CJ65" i="7"/>
  <c r="CJ55" i="7"/>
  <c r="CJ47" i="7"/>
  <c r="CJ53" i="7"/>
  <c r="CJ56" i="7"/>
  <c r="CJ61" i="7"/>
  <c r="CJ66" i="7"/>
  <c r="CJ74" i="7"/>
  <c r="CJ82" i="7"/>
  <c r="CJ48" i="7"/>
  <c r="CJ49" i="7"/>
  <c r="CJ52" i="7"/>
  <c r="CJ54" i="7"/>
  <c r="CJ39" i="7"/>
  <c r="CJ70" i="7"/>
  <c r="CJ78" i="7"/>
  <c r="CJ60" i="7"/>
  <c r="CJ57" i="7"/>
  <c r="CJ83" i="7"/>
  <c r="CJ62" i="7"/>
  <c r="CJ80" i="7"/>
  <c r="CJ63" i="7"/>
  <c r="CJ81" i="7"/>
  <c r="CJ64" i="7"/>
  <c r="CJ69" i="7"/>
  <c r="CJ75" i="7"/>
  <c r="CJ77" i="7"/>
  <c r="CJ67" i="7"/>
  <c r="CJ71" i="7"/>
  <c r="CJ72" i="7"/>
  <c r="CJ73" i="7"/>
  <c r="CJ76" i="7"/>
  <c r="CJ79" i="7"/>
  <c r="CJ68" i="7"/>
  <c r="CJ149" i="7"/>
  <c r="CJ147" i="7"/>
  <c r="CJ148" i="7"/>
  <c r="CJ146" i="7"/>
  <c r="CJ157" i="7"/>
  <c r="CJ150" i="7"/>
  <c r="CJ155" i="7"/>
  <c r="CJ160" i="7"/>
  <c r="CJ161" i="7"/>
  <c r="CJ159" i="7"/>
  <c r="CJ162" i="7"/>
  <c r="CJ156" i="7"/>
  <c r="CJ158" i="7"/>
  <c r="CJ163" i="7"/>
  <c r="CJ152" i="7"/>
  <c r="CJ153" i="7"/>
  <c r="CJ151" i="7"/>
  <c r="CJ154" i="7"/>
  <c r="CJ164" i="7"/>
  <c r="CJ173" i="7"/>
  <c r="CJ180" i="7"/>
  <c r="CJ187" i="7"/>
  <c r="CJ166" i="7"/>
  <c r="CJ171" i="7"/>
  <c r="CJ182" i="7"/>
  <c r="CJ176" i="7"/>
  <c r="CJ177" i="7"/>
  <c r="CJ175" i="7"/>
  <c r="CJ178" i="7"/>
  <c r="CJ165" i="7"/>
  <c r="CJ172" i="7"/>
  <c r="CJ181" i="7"/>
  <c r="CJ174" i="7"/>
  <c r="CJ179" i="7"/>
  <c r="CJ168" i="7"/>
  <c r="CJ169" i="7"/>
  <c r="CJ184" i="7"/>
  <c r="CJ185" i="7"/>
  <c r="CJ167" i="7"/>
  <c r="CJ170" i="7"/>
  <c r="CJ183" i="7"/>
  <c r="CJ186" i="7"/>
  <c r="CJ188" i="7"/>
  <c r="CJ189" i="7"/>
  <c r="CJ190" i="7"/>
  <c r="CJ191" i="7"/>
  <c r="CJ192" i="7"/>
  <c r="CJ84" i="7"/>
  <c r="CJ131" i="7"/>
  <c r="CJ135" i="7"/>
  <c r="CJ132" i="7"/>
  <c r="CJ110" i="7"/>
  <c r="CJ129" i="7"/>
  <c r="CJ124" i="7"/>
  <c r="CJ113" i="7"/>
  <c r="CJ112" i="7"/>
  <c r="CJ127" i="7"/>
  <c r="CJ114" i="7"/>
  <c r="CJ111" i="7"/>
  <c r="CJ87" i="7"/>
  <c r="CJ144" i="7"/>
  <c r="CJ138" i="7"/>
  <c r="CJ117" i="7"/>
  <c r="CJ103" i="7"/>
  <c r="CJ90" i="7"/>
  <c r="CJ141" i="7"/>
  <c r="CJ125" i="7"/>
  <c r="CJ118" i="7"/>
  <c r="CJ100" i="7"/>
  <c r="CJ143" i="7"/>
  <c r="CJ102" i="7"/>
  <c r="CJ108" i="7"/>
  <c r="CJ119" i="7"/>
  <c r="CJ130" i="7"/>
  <c r="CJ86" i="7"/>
  <c r="CJ99" i="7"/>
  <c r="CJ133" i="7"/>
  <c r="CJ128" i="7"/>
  <c r="CJ120" i="7"/>
  <c r="CJ109" i="7"/>
  <c r="CJ145" i="7"/>
  <c r="CJ92" i="7"/>
  <c r="CJ134" i="7"/>
  <c r="CJ137" i="7"/>
  <c r="CJ89" i="7"/>
  <c r="CJ140" i="7"/>
  <c r="CJ121" i="7"/>
  <c r="CJ105" i="7"/>
  <c r="CJ115" i="7"/>
  <c r="CJ93" i="7"/>
  <c r="CJ101" i="7"/>
  <c r="CJ94" i="7"/>
  <c r="CJ126" i="7"/>
  <c r="CJ142" i="7"/>
  <c r="CJ98" i="7"/>
  <c r="CJ88" i="7"/>
  <c r="CJ139" i="7"/>
  <c r="CJ122" i="7"/>
  <c r="CJ106" i="7"/>
  <c r="CJ97" i="7"/>
  <c r="CJ91" i="7"/>
  <c r="CJ104" i="7"/>
  <c r="CJ95" i="7"/>
  <c r="CJ136" i="7"/>
  <c r="CJ123" i="7"/>
  <c r="CJ116" i="7"/>
  <c r="CJ107" i="7"/>
  <c r="CJ96" i="7"/>
  <c r="CJ85" i="7"/>
  <c r="CK1" i="7"/>
  <c r="U84" i="4"/>
  <c r="V83" i="4"/>
  <c r="CK6" i="7" l="1"/>
  <c r="CK5" i="7"/>
  <c r="CK4" i="7"/>
  <c r="CK8" i="7"/>
  <c r="CK13" i="7"/>
  <c r="CK16" i="7"/>
  <c r="CK12" i="7"/>
  <c r="CK3" i="7"/>
  <c r="CK14" i="7"/>
  <c r="CK10" i="7"/>
  <c r="CK2" i="7"/>
  <c r="CK7" i="7"/>
  <c r="CK9" i="7"/>
  <c r="CK21" i="7"/>
  <c r="CK32" i="7"/>
  <c r="CK11" i="7"/>
  <c r="CK20" i="7"/>
  <c r="CK24" i="7"/>
  <c r="CK29" i="7"/>
  <c r="CK18" i="7"/>
  <c r="CK17" i="7"/>
  <c r="CK19" i="7"/>
  <c r="CK22" i="7"/>
  <c r="CK26" i="7"/>
  <c r="CK27" i="7"/>
  <c r="CK31" i="7"/>
  <c r="CK33" i="7"/>
  <c r="CK36" i="7"/>
  <c r="CK15" i="7"/>
  <c r="CK30" i="7"/>
  <c r="CK35" i="7"/>
  <c r="CK41" i="7"/>
  <c r="CK44" i="7"/>
  <c r="CK23" i="7"/>
  <c r="CK40" i="7"/>
  <c r="CK28" i="7"/>
  <c r="CK34" i="7"/>
  <c r="CK49" i="7"/>
  <c r="CK45" i="7"/>
  <c r="CK57" i="7"/>
  <c r="CK60" i="7"/>
  <c r="CK39" i="7"/>
  <c r="CK38" i="7"/>
  <c r="CK25" i="7"/>
  <c r="CK42" i="7"/>
  <c r="CK52" i="7"/>
  <c r="CK46" i="7"/>
  <c r="CK70" i="7"/>
  <c r="CK51" i="7"/>
  <c r="CK55" i="7"/>
  <c r="CK47" i="7"/>
  <c r="CK50" i="7"/>
  <c r="CK53" i="7"/>
  <c r="CK71" i="7"/>
  <c r="CK79" i="7"/>
  <c r="CK56" i="7"/>
  <c r="CK61" i="7"/>
  <c r="CK66" i="7"/>
  <c r="CK43" i="7"/>
  <c r="CK48" i="7"/>
  <c r="CK37" i="7"/>
  <c r="CK54" i="7"/>
  <c r="CK63" i="7"/>
  <c r="CK67" i="7"/>
  <c r="CK75" i="7"/>
  <c r="CK83" i="7"/>
  <c r="CK68" i="7"/>
  <c r="CK81" i="7"/>
  <c r="CK58" i="7"/>
  <c r="CK76" i="7"/>
  <c r="CK78" i="7"/>
  <c r="CK59" i="7"/>
  <c r="CK62" i="7"/>
  <c r="CK73" i="7"/>
  <c r="CK80" i="7"/>
  <c r="CK65" i="7"/>
  <c r="CK74" i="7"/>
  <c r="CK82" i="7"/>
  <c r="CK64" i="7"/>
  <c r="CK77" i="7"/>
  <c r="CK84" i="7"/>
  <c r="CK72" i="7"/>
  <c r="CK69" i="7"/>
  <c r="CK149" i="7"/>
  <c r="CK147" i="7"/>
  <c r="CK151" i="7"/>
  <c r="CK154" i="7"/>
  <c r="CK157" i="7"/>
  <c r="CK150" i="7"/>
  <c r="CK155" i="7"/>
  <c r="CK160" i="7"/>
  <c r="CK161" i="7"/>
  <c r="CK159" i="7"/>
  <c r="CK162" i="7"/>
  <c r="CK156" i="7"/>
  <c r="CK148" i="7"/>
  <c r="CK158" i="7"/>
  <c r="CK163" i="7"/>
  <c r="CK152" i="7"/>
  <c r="CK153" i="7"/>
  <c r="CK167" i="7"/>
  <c r="CK170" i="7"/>
  <c r="CK183" i="7"/>
  <c r="CK186" i="7"/>
  <c r="CK164" i="7"/>
  <c r="CK173" i="7"/>
  <c r="CK180" i="7"/>
  <c r="CK187" i="7"/>
  <c r="CK166" i="7"/>
  <c r="CK171" i="7"/>
  <c r="CK182" i="7"/>
  <c r="CK176" i="7"/>
  <c r="CK177" i="7"/>
  <c r="CK175" i="7"/>
  <c r="CK178" i="7"/>
  <c r="CK165" i="7"/>
  <c r="CK172" i="7"/>
  <c r="CK181" i="7"/>
  <c r="CK174" i="7"/>
  <c r="CK179" i="7"/>
  <c r="CK168" i="7"/>
  <c r="CK169" i="7"/>
  <c r="CK184" i="7"/>
  <c r="CK185" i="7"/>
  <c r="CK192" i="7"/>
  <c r="CK188" i="7"/>
  <c r="CK189" i="7"/>
  <c r="CK190" i="7"/>
  <c r="CK191" i="7"/>
  <c r="CK85" i="7"/>
  <c r="CK126" i="7"/>
  <c r="CK115" i="7"/>
  <c r="CK87" i="7"/>
  <c r="CK146" i="7"/>
  <c r="CK135" i="7"/>
  <c r="CK120" i="7"/>
  <c r="CK101" i="7"/>
  <c r="CK136" i="7"/>
  <c r="CK128" i="7"/>
  <c r="CK141" i="7"/>
  <c r="CK109" i="7"/>
  <c r="CK134" i="7"/>
  <c r="CK131" i="7"/>
  <c r="CK110" i="7"/>
  <c r="CK93" i="7"/>
  <c r="CK104" i="7"/>
  <c r="CK103" i="7"/>
  <c r="CK100" i="7"/>
  <c r="CK138" i="7"/>
  <c r="CK142" i="7"/>
  <c r="CK129" i="7"/>
  <c r="CK132" i="7"/>
  <c r="CK144" i="7"/>
  <c r="CK121" i="7"/>
  <c r="CK118" i="7"/>
  <c r="CK106" i="7"/>
  <c r="CK91" i="7"/>
  <c r="CK145" i="7"/>
  <c r="CK139" i="7"/>
  <c r="CK133" i="7"/>
  <c r="CK125" i="7"/>
  <c r="CK88" i="7"/>
  <c r="CK119" i="7"/>
  <c r="CK114" i="7"/>
  <c r="CK113" i="7"/>
  <c r="CK112" i="7"/>
  <c r="CK130" i="7"/>
  <c r="CK122" i="7"/>
  <c r="CK90" i="7"/>
  <c r="CK111" i="7"/>
  <c r="CK89" i="7"/>
  <c r="CK143" i="7"/>
  <c r="CK140" i="7"/>
  <c r="CK116" i="7"/>
  <c r="CK137" i="7"/>
  <c r="CK96" i="7"/>
  <c r="CK102" i="7"/>
  <c r="CK92" i="7"/>
  <c r="CK99" i="7"/>
  <c r="CK98" i="7"/>
  <c r="CK95" i="7"/>
  <c r="CK123" i="7"/>
  <c r="CK94" i="7"/>
  <c r="CK127" i="7"/>
  <c r="CK107" i="7"/>
  <c r="CK105" i="7"/>
  <c r="CK108" i="7"/>
  <c r="CK124" i="7"/>
  <c r="CK97" i="7"/>
  <c r="CK117" i="7"/>
  <c r="CK86" i="7"/>
  <c r="CL1" i="7"/>
  <c r="U85" i="4"/>
  <c r="V84" i="4"/>
  <c r="CL5" i="7" l="1"/>
  <c r="CL6" i="7"/>
  <c r="CL3" i="7"/>
  <c r="CL8" i="7"/>
  <c r="CL4" i="7"/>
  <c r="CL10" i="7"/>
  <c r="CL11" i="7"/>
  <c r="CL18" i="7"/>
  <c r="CL19" i="7"/>
  <c r="CL14" i="7"/>
  <c r="CL2" i="7"/>
  <c r="CL26" i="7"/>
  <c r="CL27" i="7"/>
  <c r="CL7" i="7"/>
  <c r="CL9" i="7"/>
  <c r="CL13" i="7"/>
  <c r="CL12" i="7"/>
  <c r="CL16" i="7"/>
  <c r="CL22" i="7"/>
  <c r="CL23" i="7"/>
  <c r="CL30" i="7"/>
  <c r="CL17" i="7"/>
  <c r="CL21" i="7"/>
  <c r="CL25" i="7"/>
  <c r="CL28" i="7"/>
  <c r="CL29" i="7"/>
  <c r="CL31" i="7"/>
  <c r="CL33" i="7"/>
  <c r="CL39" i="7"/>
  <c r="CL20" i="7"/>
  <c r="CL24" i="7"/>
  <c r="CL38" i="7"/>
  <c r="CL35" i="7"/>
  <c r="CL37" i="7"/>
  <c r="CL47" i="7"/>
  <c r="CL46" i="7"/>
  <c r="CL44" i="7"/>
  <c r="CL32" i="7"/>
  <c r="CL41" i="7"/>
  <c r="CL15" i="7"/>
  <c r="CL34" i="7"/>
  <c r="CL45" i="7"/>
  <c r="CL54" i="7"/>
  <c r="CL63" i="7"/>
  <c r="CL43" i="7"/>
  <c r="CL55" i="7"/>
  <c r="CL62" i="7"/>
  <c r="CL67" i="7"/>
  <c r="CL42" i="7"/>
  <c r="CL51" i="7"/>
  <c r="CL36" i="7"/>
  <c r="CL40" i="7"/>
  <c r="CL68" i="7"/>
  <c r="CL76" i="7"/>
  <c r="CL84" i="7"/>
  <c r="CL50" i="7"/>
  <c r="CL53" i="7"/>
  <c r="CL56" i="7"/>
  <c r="CL48" i="7"/>
  <c r="CL49" i="7"/>
  <c r="CL52" i="7"/>
  <c r="CL58" i="7"/>
  <c r="CL59" i="7"/>
  <c r="CL64" i="7"/>
  <c r="CL72" i="7"/>
  <c r="CL80" i="7"/>
  <c r="CL57" i="7"/>
  <c r="CL65" i="7"/>
  <c r="CL69" i="7"/>
  <c r="CL77" i="7"/>
  <c r="CL79" i="7"/>
  <c r="CL74" i="7"/>
  <c r="CL61" i="7"/>
  <c r="CL66" i="7"/>
  <c r="CL73" i="7"/>
  <c r="CL81" i="7"/>
  <c r="CL83" i="7"/>
  <c r="CL60" i="7"/>
  <c r="CL70" i="7"/>
  <c r="CL71" i="7"/>
  <c r="CL78" i="7"/>
  <c r="CL85" i="7"/>
  <c r="CL75" i="7"/>
  <c r="CL82" i="7"/>
  <c r="CL152" i="7"/>
  <c r="CL153" i="7"/>
  <c r="CL151" i="7"/>
  <c r="CL154" i="7"/>
  <c r="CL157" i="7"/>
  <c r="CL150" i="7"/>
  <c r="CL155" i="7"/>
  <c r="CL149" i="7"/>
  <c r="CL160" i="7"/>
  <c r="CL161" i="7"/>
  <c r="CL159" i="7"/>
  <c r="CL162" i="7"/>
  <c r="CL156" i="7"/>
  <c r="CL148" i="7"/>
  <c r="CL158" i="7"/>
  <c r="CL163" i="7"/>
  <c r="CL168" i="7"/>
  <c r="CL169" i="7"/>
  <c r="CL184" i="7"/>
  <c r="CL185" i="7"/>
  <c r="CL167" i="7"/>
  <c r="CL170" i="7"/>
  <c r="CL183" i="7"/>
  <c r="CL186" i="7"/>
  <c r="CL164" i="7"/>
  <c r="CL173" i="7"/>
  <c r="CL180" i="7"/>
  <c r="CL166" i="7"/>
  <c r="CL171" i="7"/>
  <c r="CL182" i="7"/>
  <c r="CL176" i="7"/>
  <c r="CL177" i="7"/>
  <c r="CL175" i="7"/>
  <c r="CL178" i="7"/>
  <c r="CL165" i="7"/>
  <c r="CL172" i="7"/>
  <c r="CL181" i="7"/>
  <c r="CL174" i="7"/>
  <c r="CL179" i="7"/>
  <c r="CL191" i="7"/>
  <c r="CL192" i="7"/>
  <c r="CL188" i="7"/>
  <c r="CL189" i="7"/>
  <c r="CL187" i="7"/>
  <c r="CL190" i="7"/>
  <c r="CL86" i="7"/>
  <c r="CL92" i="7"/>
  <c r="CL127" i="7"/>
  <c r="CL130" i="7"/>
  <c r="CL132" i="7"/>
  <c r="CL129" i="7"/>
  <c r="CL131" i="7"/>
  <c r="CL103" i="7"/>
  <c r="CL88" i="7"/>
  <c r="CL107" i="7"/>
  <c r="CL104" i="7"/>
  <c r="CL133" i="7"/>
  <c r="CL122" i="7"/>
  <c r="CL91" i="7"/>
  <c r="CL102" i="7"/>
  <c r="CL136" i="7"/>
  <c r="CL101" i="7"/>
  <c r="CL110" i="7"/>
  <c r="CL120" i="7"/>
  <c r="CL119" i="7"/>
  <c r="CL115" i="7"/>
  <c r="CL114" i="7"/>
  <c r="CL111" i="7"/>
  <c r="CL147" i="7"/>
  <c r="CL135" i="7"/>
  <c r="CL113" i="7"/>
  <c r="CL112" i="7"/>
  <c r="CL94" i="7"/>
  <c r="CL89" i="7"/>
  <c r="CL145" i="7"/>
  <c r="CL142" i="7"/>
  <c r="CL116" i="7"/>
  <c r="CL139" i="7"/>
  <c r="CL146" i="7"/>
  <c r="CL140" i="7"/>
  <c r="CL123" i="7"/>
  <c r="CL126" i="7"/>
  <c r="CL143" i="7"/>
  <c r="CL121" i="7"/>
  <c r="CL137" i="7"/>
  <c r="CL134" i="7"/>
  <c r="CL105" i="7"/>
  <c r="CL124" i="7"/>
  <c r="CL125" i="7"/>
  <c r="CL118" i="7"/>
  <c r="CL98" i="7"/>
  <c r="CL97" i="7"/>
  <c r="CL95" i="7"/>
  <c r="CL144" i="7"/>
  <c r="CL128" i="7"/>
  <c r="CL106" i="7"/>
  <c r="CL100" i="7"/>
  <c r="CL138" i="7"/>
  <c r="CL141" i="7"/>
  <c r="CL108" i="7"/>
  <c r="CL109" i="7"/>
  <c r="CL117" i="7"/>
  <c r="CL93" i="7"/>
  <c r="CL96" i="7"/>
  <c r="CL90" i="7"/>
  <c r="CL99" i="7"/>
  <c r="CL87" i="7"/>
  <c r="CM1" i="7"/>
  <c r="U86" i="4"/>
  <c r="V85" i="4"/>
  <c r="CM2" i="7" l="1"/>
  <c r="CM3" i="7"/>
  <c r="CM5" i="7"/>
  <c r="CM9" i="7"/>
  <c r="CM7" i="7"/>
  <c r="CM17" i="7"/>
  <c r="CM12" i="7"/>
  <c r="CM13" i="7"/>
  <c r="CM20" i="7"/>
  <c r="CM11" i="7"/>
  <c r="CM10" i="7"/>
  <c r="CM6" i="7"/>
  <c r="CM16" i="7"/>
  <c r="CM19" i="7"/>
  <c r="CM25" i="7"/>
  <c r="CM28" i="7"/>
  <c r="CM8" i="7"/>
  <c r="CM4" i="7"/>
  <c r="CM15" i="7"/>
  <c r="CM23" i="7"/>
  <c r="CM14" i="7"/>
  <c r="CM37" i="7"/>
  <c r="CM26" i="7"/>
  <c r="CM18" i="7"/>
  <c r="CM22" i="7"/>
  <c r="CM21" i="7"/>
  <c r="CM27" i="7"/>
  <c r="CM34" i="7"/>
  <c r="CM40" i="7"/>
  <c r="CM36" i="7"/>
  <c r="CM43" i="7"/>
  <c r="CM45" i="7"/>
  <c r="CM32" i="7"/>
  <c r="CM38" i="7"/>
  <c r="CM42" i="7"/>
  <c r="CM48" i="7"/>
  <c r="CM30" i="7"/>
  <c r="CM33" i="7"/>
  <c r="CM44" i="7"/>
  <c r="CM29" i="7"/>
  <c r="CM41" i="7"/>
  <c r="CM56" i="7"/>
  <c r="CM61" i="7"/>
  <c r="CM31" i="7"/>
  <c r="CM24" i="7"/>
  <c r="CM39" i="7"/>
  <c r="CM53" i="7"/>
  <c r="CM35" i="7"/>
  <c r="CM49" i="7"/>
  <c r="CM52" i="7"/>
  <c r="CM54" i="7"/>
  <c r="CM58" i="7"/>
  <c r="CM59" i="7"/>
  <c r="CM63" i="7"/>
  <c r="CM64" i="7"/>
  <c r="CM46" i="7"/>
  <c r="CM51" i="7"/>
  <c r="CM55" i="7"/>
  <c r="CM62" i="7"/>
  <c r="CM65" i="7"/>
  <c r="CM73" i="7"/>
  <c r="CM81" i="7"/>
  <c r="CM47" i="7"/>
  <c r="CM68" i="7"/>
  <c r="CM50" i="7"/>
  <c r="CM57" i="7"/>
  <c r="CM60" i="7"/>
  <c r="CM69" i="7"/>
  <c r="CM77" i="7"/>
  <c r="CM85" i="7"/>
  <c r="CM75" i="7"/>
  <c r="CM67" i="7"/>
  <c r="CM72" i="7"/>
  <c r="CM66" i="7"/>
  <c r="CM79" i="7"/>
  <c r="CM80" i="7"/>
  <c r="CM74" i="7"/>
  <c r="CM76" i="7"/>
  <c r="CM82" i="7"/>
  <c r="CM83" i="7"/>
  <c r="CM84" i="7"/>
  <c r="CM86" i="7"/>
  <c r="CM70" i="7"/>
  <c r="CM71" i="7"/>
  <c r="CM78" i="7"/>
  <c r="CM158" i="7"/>
  <c r="CM163" i="7"/>
  <c r="CM152" i="7"/>
  <c r="CM153" i="7"/>
  <c r="CM151" i="7"/>
  <c r="CM154" i="7"/>
  <c r="CM157" i="7"/>
  <c r="CM150" i="7"/>
  <c r="CM155" i="7"/>
  <c r="CM149" i="7"/>
  <c r="CM160" i="7"/>
  <c r="CM161" i="7"/>
  <c r="CM159" i="7"/>
  <c r="CM162" i="7"/>
  <c r="CM156" i="7"/>
  <c r="CM174" i="7"/>
  <c r="CM179" i="7"/>
  <c r="CM168" i="7"/>
  <c r="CM169" i="7"/>
  <c r="CM184" i="7"/>
  <c r="CM185" i="7"/>
  <c r="CM167" i="7"/>
  <c r="CM170" i="7"/>
  <c r="CM183" i="7"/>
  <c r="CM186" i="7"/>
  <c r="CM164" i="7"/>
  <c r="CM173" i="7"/>
  <c r="CM180" i="7"/>
  <c r="CM166" i="7"/>
  <c r="CM171" i="7"/>
  <c r="CM182" i="7"/>
  <c r="CM176" i="7"/>
  <c r="CM177" i="7"/>
  <c r="CM175" i="7"/>
  <c r="CM178" i="7"/>
  <c r="CM165" i="7"/>
  <c r="CM172" i="7"/>
  <c r="CM181" i="7"/>
  <c r="CM187" i="7"/>
  <c r="CM190" i="7"/>
  <c r="CM191" i="7"/>
  <c r="CM192" i="7"/>
  <c r="CM188" i="7"/>
  <c r="CM189" i="7"/>
  <c r="CM87" i="7"/>
  <c r="CM111" i="7"/>
  <c r="CM90" i="7"/>
  <c r="CM123" i="7"/>
  <c r="CM120" i="7"/>
  <c r="CM130" i="7"/>
  <c r="CM115" i="7"/>
  <c r="CM114" i="7"/>
  <c r="CM112" i="7"/>
  <c r="CM148" i="7"/>
  <c r="CM137" i="7"/>
  <c r="CM144" i="7"/>
  <c r="CM146" i="7"/>
  <c r="CM133" i="7"/>
  <c r="CM89" i="7"/>
  <c r="CM102" i="7"/>
  <c r="CM141" i="7"/>
  <c r="CM117" i="7"/>
  <c r="CM116" i="7"/>
  <c r="CM108" i="7"/>
  <c r="CM93" i="7"/>
  <c r="CM134" i="7"/>
  <c r="CM138" i="7"/>
  <c r="CM132" i="7"/>
  <c r="CM140" i="7"/>
  <c r="CM135" i="7"/>
  <c r="CM113" i="7"/>
  <c r="CM127" i="7"/>
  <c r="CM131" i="7"/>
  <c r="CM122" i="7"/>
  <c r="CM92" i="7"/>
  <c r="CM95" i="7"/>
  <c r="CM124" i="7"/>
  <c r="CM106" i="7"/>
  <c r="CM136" i="7"/>
  <c r="CM128" i="7"/>
  <c r="CM147" i="7"/>
  <c r="CM121" i="7"/>
  <c r="CM103" i="7"/>
  <c r="CM143" i="7"/>
  <c r="CM105" i="7"/>
  <c r="CM126" i="7"/>
  <c r="CM101" i="7"/>
  <c r="CM94" i="7"/>
  <c r="CM125" i="7"/>
  <c r="CM109" i="7"/>
  <c r="CM100" i="7"/>
  <c r="CM91" i="7"/>
  <c r="CM145" i="7"/>
  <c r="CM139" i="7"/>
  <c r="CM110" i="7"/>
  <c r="CM98" i="7"/>
  <c r="CM97" i="7"/>
  <c r="CM142" i="7"/>
  <c r="CM96" i="7"/>
  <c r="CM129" i="7"/>
  <c r="CM119" i="7"/>
  <c r="CM104" i="7"/>
  <c r="CM118" i="7"/>
  <c r="CM107" i="7"/>
  <c r="CM99" i="7"/>
  <c r="CM88" i="7"/>
  <c r="CN1" i="7"/>
  <c r="U87" i="4"/>
  <c r="V86" i="4"/>
  <c r="CN4" i="7" l="1"/>
  <c r="CN6" i="7"/>
  <c r="CN14" i="7"/>
  <c r="CN2" i="7"/>
  <c r="CN7" i="7"/>
  <c r="CN15" i="7"/>
  <c r="CN16" i="7"/>
  <c r="CN8" i="7"/>
  <c r="CN9" i="7"/>
  <c r="CN11" i="7"/>
  <c r="CN10" i="7"/>
  <c r="CN22" i="7"/>
  <c r="CN31" i="7"/>
  <c r="CN3" i="7"/>
  <c r="CN13" i="7"/>
  <c r="CN5" i="7"/>
  <c r="CN12" i="7"/>
  <c r="CN17" i="7"/>
  <c r="CN23" i="7"/>
  <c r="CN30" i="7"/>
  <c r="CN25" i="7"/>
  <c r="CN34" i="7"/>
  <c r="CN35" i="7"/>
  <c r="CN19" i="7"/>
  <c r="CN24" i="7"/>
  <c r="CN29" i="7"/>
  <c r="CN36" i="7"/>
  <c r="CN37" i="7"/>
  <c r="CN42" i="7"/>
  <c r="CN43" i="7"/>
  <c r="CN28" i="7"/>
  <c r="CN18" i="7"/>
  <c r="CN27" i="7"/>
  <c r="CN41" i="7"/>
  <c r="CN33" i="7"/>
  <c r="CN39" i="7"/>
  <c r="CN44" i="7"/>
  <c r="CN20" i="7"/>
  <c r="CN21" i="7"/>
  <c r="CN26" i="7"/>
  <c r="CN32" i="7"/>
  <c r="CN50" i="7"/>
  <c r="CN51" i="7"/>
  <c r="CN40" i="7"/>
  <c r="CN38" i="7"/>
  <c r="CN47" i="7"/>
  <c r="CN48" i="7"/>
  <c r="CN49" i="7"/>
  <c r="CN58" i="7"/>
  <c r="CN59" i="7"/>
  <c r="CN57" i="7"/>
  <c r="CN60" i="7"/>
  <c r="CN69" i="7"/>
  <c r="CN52" i="7"/>
  <c r="CN54" i="7"/>
  <c r="CN46" i="7"/>
  <c r="CN70" i="7"/>
  <c r="CN78" i="7"/>
  <c r="CN86" i="7"/>
  <c r="CN55" i="7"/>
  <c r="CN62" i="7"/>
  <c r="CN65" i="7"/>
  <c r="CN53" i="7"/>
  <c r="CN56" i="7"/>
  <c r="CN45" i="7"/>
  <c r="CN66" i="7"/>
  <c r="CN74" i="7"/>
  <c r="CN82" i="7"/>
  <c r="CN71" i="7"/>
  <c r="CN73" i="7"/>
  <c r="CN63" i="7"/>
  <c r="CN64" i="7"/>
  <c r="CN83" i="7"/>
  <c r="CN85" i="7"/>
  <c r="CN61" i="7"/>
  <c r="CN72" i="7"/>
  <c r="CN79" i="7"/>
  <c r="CN80" i="7"/>
  <c r="CN68" i="7"/>
  <c r="CN75" i="7"/>
  <c r="CN76" i="7"/>
  <c r="CN67" i="7"/>
  <c r="CN77" i="7"/>
  <c r="CN84" i="7"/>
  <c r="CN81" i="7"/>
  <c r="CN87" i="7"/>
  <c r="CN156" i="7"/>
  <c r="CN158" i="7"/>
  <c r="CN163" i="7"/>
  <c r="CN152" i="7"/>
  <c r="CN153" i="7"/>
  <c r="CN151" i="7"/>
  <c r="CN154" i="7"/>
  <c r="CN157" i="7"/>
  <c r="CN150" i="7"/>
  <c r="CN155" i="7"/>
  <c r="CN160" i="7"/>
  <c r="CN161" i="7"/>
  <c r="CN159" i="7"/>
  <c r="CN162" i="7"/>
  <c r="CN165" i="7"/>
  <c r="CN172" i="7"/>
  <c r="CN181" i="7"/>
  <c r="CN174" i="7"/>
  <c r="CN179" i="7"/>
  <c r="CN168" i="7"/>
  <c r="CN169" i="7"/>
  <c r="CN184" i="7"/>
  <c r="CN185" i="7"/>
  <c r="CN167" i="7"/>
  <c r="CN170" i="7"/>
  <c r="CN183" i="7"/>
  <c r="CN186" i="7"/>
  <c r="CN164" i="7"/>
  <c r="CN173" i="7"/>
  <c r="CN180" i="7"/>
  <c r="CN166" i="7"/>
  <c r="CN171" i="7"/>
  <c r="CN182" i="7"/>
  <c r="CN176" i="7"/>
  <c r="CN177" i="7"/>
  <c r="CN175" i="7"/>
  <c r="CN178" i="7"/>
  <c r="CN189" i="7"/>
  <c r="CN187" i="7"/>
  <c r="CN190" i="7"/>
  <c r="CN191" i="7"/>
  <c r="CN192" i="7"/>
  <c r="CN188" i="7"/>
  <c r="CN88" i="7"/>
  <c r="CN141" i="7"/>
  <c r="CN121" i="7"/>
  <c r="CN93" i="7"/>
  <c r="CN144" i="7"/>
  <c r="CN117" i="7"/>
  <c r="CN125" i="7"/>
  <c r="CN109" i="7"/>
  <c r="CN135" i="7"/>
  <c r="CN136" i="7"/>
  <c r="CN116" i="7"/>
  <c r="CN114" i="7"/>
  <c r="CN133" i="7"/>
  <c r="CN128" i="7"/>
  <c r="CN131" i="7"/>
  <c r="CN94" i="7"/>
  <c r="CN139" i="7"/>
  <c r="CN118" i="7"/>
  <c r="CN90" i="7"/>
  <c r="CN138" i="7"/>
  <c r="CN105" i="7"/>
  <c r="CN91" i="7"/>
  <c r="CN148" i="7"/>
  <c r="CN142" i="7"/>
  <c r="CN107" i="7"/>
  <c r="CN145" i="7"/>
  <c r="CN129" i="7"/>
  <c r="CN123" i="7"/>
  <c r="CN122" i="7"/>
  <c r="CN104" i="7"/>
  <c r="CN115" i="7"/>
  <c r="CN106" i="7"/>
  <c r="CN112" i="7"/>
  <c r="CN147" i="7"/>
  <c r="CN134" i="7"/>
  <c r="CN103" i="7"/>
  <c r="CN137" i="7"/>
  <c r="CN132" i="7"/>
  <c r="CN124" i="7"/>
  <c r="CN113" i="7"/>
  <c r="CN149" i="7"/>
  <c r="CN96" i="7"/>
  <c r="CN140" i="7"/>
  <c r="CN127" i="7"/>
  <c r="CN111" i="7"/>
  <c r="CN99" i="7"/>
  <c r="CN97" i="7"/>
  <c r="CN120" i="7"/>
  <c r="CN130" i="7"/>
  <c r="CN98" i="7"/>
  <c r="CN146" i="7"/>
  <c r="CN102" i="7"/>
  <c r="CN100" i="7"/>
  <c r="CN92" i="7"/>
  <c r="CN143" i="7"/>
  <c r="CN126" i="7"/>
  <c r="CN110" i="7"/>
  <c r="CN101" i="7"/>
  <c r="CN95" i="7"/>
  <c r="CN119" i="7"/>
  <c r="CN108" i="7"/>
  <c r="CN89" i="7"/>
  <c r="CO1" i="7"/>
  <c r="U88" i="4"/>
  <c r="V87" i="4"/>
  <c r="CO7" i="7" l="1"/>
  <c r="CO2" i="7"/>
  <c r="CO3" i="7"/>
  <c r="CO6" i="7"/>
  <c r="CO8" i="7"/>
  <c r="CO9" i="7"/>
  <c r="CO16" i="7"/>
  <c r="CO13" i="7"/>
  <c r="CO5" i="7"/>
  <c r="CO11" i="7"/>
  <c r="CO15" i="7"/>
  <c r="CO17" i="7"/>
  <c r="CO10" i="7"/>
  <c r="CO12" i="7"/>
  <c r="CO14" i="7"/>
  <c r="CO24" i="7"/>
  <c r="CO29" i="7"/>
  <c r="CO4" i="7"/>
  <c r="CO18" i="7"/>
  <c r="CO21" i="7"/>
  <c r="CO32" i="7"/>
  <c r="CO33" i="7"/>
  <c r="CO36" i="7"/>
  <c r="CO20" i="7"/>
  <c r="CO19" i="7"/>
  <c r="CO23" i="7"/>
  <c r="CO27" i="7"/>
  <c r="CO25" i="7"/>
  <c r="CO26" i="7"/>
  <c r="CO31" i="7"/>
  <c r="CO41" i="7"/>
  <c r="CO44" i="7"/>
  <c r="CO30" i="7"/>
  <c r="CO22" i="7"/>
  <c r="CO34" i="7"/>
  <c r="CO38" i="7"/>
  <c r="CO35" i="7"/>
  <c r="CO49" i="7"/>
  <c r="CO42" i="7"/>
  <c r="CO52" i="7"/>
  <c r="CO37" i="7"/>
  <c r="CO45" i="7"/>
  <c r="CO28" i="7"/>
  <c r="CO40" i="7"/>
  <c r="CO43" i="7"/>
  <c r="CO39" i="7"/>
  <c r="CO46" i="7"/>
  <c r="CO57" i="7"/>
  <c r="CO60" i="7"/>
  <c r="CO66" i="7"/>
  <c r="CO58" i="7"/>
  <c r="CO54" i="7"/>
  <c r="CO67" i="7"/>
  <c r="CO75" i="7"/>
  <c r="CO83" i="7"/>
  <c r="CO51" i="7"/>
  <c r="CO47" i="7"/>
  <c r="CO55" i="7"/>
  <c r="CO50" i="7"/>
  <c r="CO53" i="7"/>
  <c r="CO48" i="7"/>
  <c r="CO56" i="7"/>
  <c r="CO61" i="7"/>
  <c r="CO71" i="7"/>
  <c r="CO79" i="7"/>
  <c r="CO84" i="7"/>
  <c r="CO86" i="7"/>
  <c r="CO81" i="7"/>
  <c r="CO70" i="7"/>
  <c r="CO78" i="7"/>
  <c r="CO85" i="7"/>
  <c r="CO59" i="7"/>
  <c r="CO62" i="7"/>
  <c r="CO72" i="7"/>
  <c r="CO63" i="7"/>
  <c r="CO65" i="7"/>
  <c r="CO73" i="7"/>
  <c r="CO87" i="7"/>
  <c r="CO64" i="7"/>
  <c r="CO69" i="7"/>
  <c r="CO68" i="7"/>
  <c r="CO82" i="7"/>
  <c r="CO76" i="7"/>
  <c r="CO88" i="7"/>
  <c r="CO74" i="7"/>
  <c r="CO77" i="7"/>
  <c r="CO80" i="7"/>
  <c r="CO159" i="7"/>
  <c r="CO162" i="7"/>
  <c r="CO156" i="7"/>
  <c r="CO158" i="7"/>
  <c r="CO163" i="7"/>
  <c r="CO152" i="7"/>
  <c r="CO153" i="7"/>
  <c r="CO151" i="7"/>
  <c r="CO154" i="7"/>
  <c r="CO157" i="7"/>
  <c r="CO155" i="7"/>
  <c r="CO160" i="7"/>
  <c r="CO161" i="7"/>
  <c r="CO175" i="7"/>
  <c r="CO178" i="7"/>
  <c r="CO165" i="7"/>
  <c r="CO172" i="7"/>
  <c r="CO181" i="7"/>
  <c r="CO174" i="7"/>
  <c r="CO179" i="7"/>
  <c r="CO168" i="7"/>
  <c r="CO169" i="7"/>
  <c r="CO184" i="7"/>
  <c r="CO185" i="7"/>
  <c r="CO167" i="7"/>
  <c r="CO170" i="7"/>
  <c r="CO183" i="7"/>
  <c r="CO186" i="7"/>
  <c r="CO164" i="7"/>
  <c r="CO173" i="7"/>
  <c r="CO180" i="7"/>
  <c r="CO166" i="7"/>
  <c r="CO171" i="7"/>
  <c r="CO182" i="7"/>
  <c r="CO176" i="7"/>
  <c r="CO177" i="7"/>
  <c r="CO188" i="7"/>
  <c r="CO189" i="7"/>
  <c r="CO187" i="7"/>
  <c r="CO190" i="7"/>
  <c r="CO191" i="7"/>
  <c r="CO192" i="7"/>
  <c r="CO89" i="7"/>
  <c r="CO94" i="7"/>
  <c r="CO119" i="7"/>
  <c r="CO115" i="7"/>
  <c r="CO130" i="7"/>
  <c r="CO136" i="7"/>
  <c r="CO118" i="7"/>
  <c r="CO150" i="7"/>
  <c r="CO124" i="7"/>
  <c r="CO105" i="7"/>
  <c r="CO132" i="7"/>
  <c r="CO145" i="7"/>
  <c r="CO113" i="7"/>
  <c r="CO135" i="7"/>
  <c r="CO117" i="7"/>
  <c r="CO108" i="7"/>
  <c r="CO107" i="7"/>
  <c r="CO104" i="7"/>
  <c r="CO142" i="7"/>
  <c r="CO133" i="7"/>
  <c r="CO122" i="7"/>
  <c r="CO148" i="7"/>
  <c r="CO140" i="7"/>
  <c r="CO97" i="7"/>
  <c r="CO125" i="7"/>
  <c r="CO114" i="7"/>
  <c r="CO91" i="7"/>
  <c r="CO110" i="7"/>
  <c r="CO95" i="7"/>
  <c r="CO149" i="7"/>
  <c r="CO143" i="7"/>
  <c r="CO129" i="7"/>
  <c r="CO146" i="7"/>
  <c r="CO92" i="7"/>
  <c r="CO138" i="7"/>
  <c r="CO123" i="7"/>
  <c r="CO137" i="7"/>
  <c r="CO116" i="7"/>
  <c r="CO139" i="7"/>
  <c r="CO134" i="7"/>
  <c r="CO126" i="7"/>
  <c r="CO121" i="7"/>
  <c r="CO147" i="7"/>
  <c r="CO144" i="7"/>
  <c r="CO141" i="7"/>
  <c r="CO100" i="7"/>
  <c r="CO93" i="7"/>
  <c r="CO96" i="7"/>
  <c r="CO103" i="7"/>
  <c r="CO102" i="7"/>
  <c r="CO101" i="7"/>
  <c r="CO106" i="7"/>
  <c r="CO127" i="7"/>
  <c r="CO120" i="7"/>
  <c r="CO112" i="7"/>
  <c r="CO99" i="7"/>
  <c r="CO98" i="7"/>
  <c r="CO131" i="7"/>
  <c r="CO111" i="7"/>
  <c r="CO109" i="7"/>
  <c r="CO128" i="7"/>
  <c r="CO90" i="7"/>
  <c r="CP1" i="7"/>
  <c r="U89" i="4"/>
  <c r="V88" i="4"/>
  <c r="CP5" i="7" l="1"/>
  <c r="CP4" i="7"/>
  <c r="CP2" i="7"/>
  <c r="CP3" i="7"/>
  <c r="CP10" i="7"/>
  <c r="CP11" i="7"/>
  <c r="CP14" i="7"/>
  <c r="CP18" i="7"/>
  <c r="CP19" i="7"/>
  <c r="CP6" i="7"/>
  <c r="CP7" i="7"/>
  <c r="CP12" i="7"/>
  <c r="CP15" i="7"/>
  <c r="CP20" i="7"/>
  <c r="CP8" i="7"/>
  <c r="CP9" i="7"/>
  <c r="CP13" i="7"/>
  <c r="CP26" i="7"/>
  <c r="CP27" i="7"/>
  <c r="CP24" i="7"/>
  <c r="CP22" i="7"/>
  <c r="CP31" i="7"/>
  <c r="CP21" i="7"/>
  <c r="CP32" i="7"/>
  <c r="CP17" i="7"/>
  <c r="CP16" i="7"/>
  <c r="CP29" i="7"/>
  <c r="CP35" i="7"/>
  <c r="CP38" i="7"/>
  <c r="CP28" i="7"/>
  <c r="CP39" i="7"/>
  <c r="CP25" i="7"/>
  <c r="CP30" i="7"/>
  <c r="CP46" i="7"/>
  <c r="CP37" i="7"/>
  <c r="CP40" i="7"/>
  <c r="CP47" i="7"/>
  <c r="CP42" i="7"/>
  <c r="CP33" i="7"/>
  <c r="CP44" i="7"/>
  <c r="CP55" i="7"/>
  <c r="CP62" i="7"/>
  <c r="CP34" i="7"/>
  <c r="CP23" i="7"/>
  <c r="CP36" i="7"/>
  <c r="CP45" i="7"/>
  <c r="CP43" i="7"/>
  <c r="CP54" i="7"/>
  <c r="CP63" i="7"/>
  <c r="CP48" i="7"/>
  <c r="CP56" i="7"/>
  <c r="CP61" i="7"/>
  <c r="CP49" i="7"/>
  <c r="CP57" i="7"/>
  <c r="CP52" i="7"/>
  <c r="CP64" i="7"/>
  <c r="CP72" i="7"/>
  <c r="CP80" i="7"/>
  <c r="CP67" i="7"/>
  <c r="CP51" i="7"/>
  <c r="CP41" i="7"/>
  <c r="CP50" i="7"/>
  <c r="CP53" i="7"/>
  <c r="CP68" i="7"/>
  <c r="CP76" i="7"/>
  <c r="CP84" i="7"/>
  <c r="CP59" i="7"/>
  <c r="CP82" i="7"/>
  <c r="CP58" i="7"/>
  <c r="CP77" i="7"/>
  <c r="CP79" i="7"/>
  <c r="CP60" i="7"/>
  <c r="CP71" i="7"/>
  <c r="CP66" i="7"/>
  <c r="CP70" i="7"/>
  <c r="CP78" i="7"/>
  <c r="CP86" i="7"/>
  <c r="CP65" i="7"/>
  <c r="CP74" i="7"/>
  <c r="CP81" i="7"/>
  <c r="CP69" i="7"/>
  <c r="CP75" i="7"/>
  <c r="CP83" i="7"/>
  <c r="CP87" i="7"/>
  <c r="CP85" i="7"/>
  <c r="CP88" i="7"/>
  <c r="CP89" i="7"/>
  <c r="CP73" i="7"/>
  <c r="CP160" i="7"/>
  <c r="CP161" i="7"/>
  <c r="CP159" i="7"/>
  <c r="CP162" i="7"/>
  <c r="CP156" i="7"/>
  <c r="CP158" i="7"/>
  <c r="CP152" i="7"/>
  <c r="CP153" i="7"/>
  <c r="CP154" i="7"/>
  <c r="CP157" i="7"/>
  <c r="CP155" i="7"/>
  <c r="CP176" i="7"/>
  <c r="CP177" i="7"/>
  <c r="CP175" i="7"/>
  <c r="CP178" i="7"/>
  <c r="CP165" i="7"/>
  <c r="CP172" i="7"/>
  <c r="CP181" i="7"/>
  <c r="CP174" i="7"/>
  <c r="CP179" i="7"/>
  <c r="CP168" i="7"/>
  <c r="CP169" i="7"/>
  <c r="CP184" i="7"/>
  <c r="CP185" i="7"/>
  <c r="CP167" i="7"/>
  <c r="CP170" i="7"/>
  <c r="CP183" i="7"/>
  <c r="CP164" i="7"/>
  <c r="CP173" i="7"/>
  <c r="CP180" i="7"/>
  <c r="CP163" i="7"/>
  <c r="CP166" i="7"/>
  <c r="CP171" i="7"/>
  <c r="CP182" i="7"/>
  <c r="CP188" i="7"/>
  <c r="CP189" i="7"/>
  <c r="CP187" i="7"/>
  <c r="CP190" i="7"/>
  <c r="CP191" i="7"/>
  <c r="CP186" i="7"/>
  <c r="CP192" i="7"/>
  <c r="CP90" i="7"/>
  <c r="CP147" i="7"/>
  <c r="CP125" i="7"/>
  <c r="CP141" i="7"/>
  <c r="CP140" i="7"/>
  <c r="CP109" i="7"/>
  <c r="CP96" i="7"/>
  <c r="CP131" i="7"/>
  <c r="CP134" i="7"/>
  <c r="CP136" i="7"/>
  <c r="CP133" i="7"/>
  <c r="CP105" i="7"/>
  <c r="CP111" i="7"/>
  <c r="CP108" i="7"/>
  <c r="CP137" i="7"/>
  <c r="CP126" i="7"/>
  <c r="CP95" i="7"/>
  <c r="CP106" i="7"/>
  <c r="CP114" i="7"/>
  <c r="CP139" i="7"/>
  <c r="CP124" i="7"/>
  <c r="CP123" i="7"/>
  <c r="CP115" i="7"/>
  <c r="CP151" i="7"/>
  <c r="CP135" i="7"/>
  <c r="CP120" i="7"/>
  <c r="CP118" i="7"/>
  <c r="CP117" i="7"/>
  <c r="CP116" i="7"/>
  <c r="CP92" i="7"/>
  <c r="CP93" i="7"/>
  <c r="CP149" i="7"/>
  <c r="CP146" i="7"/>
  <c r="CP138" i="7"/>
  <c r="CP98" i="7"/>
  <c r="CP143" i="7"/>
  <c r="CP150" i="7"/>
  <c r="CP144" i="7"/>
  <c r="CP119" i="7"/>
  <c r="CP127" i="7"/>
  <c r="CP130" i="7"/>
  <c r="CP94" i="7"/>
  <c r="CP103" i="7"/>
  <c r="CP128" i="7"/>
  <c r="CP122" i="7"/>
  <c r="CP102" i="7"/>
  <c r="CP100" i="7"/>
  <c r="CP148" i="7"/>
  <c r="CP132" i="7"/>
  <c r="CP110" i="7"/>
  <c r="CP104" i="7"/>
  <c r="CP99" i="7"/>
  <c r="CP142" i="7"/>
  <c r="CP112" i="7"/>
  <c r="CP107" i="7"/>
  <c r="CP145" i="7"/>
  <c r="CP129" i="7"/>
  <c r="CP121" i="7"/>
  <c r="CP113" i="7"/>
  <c r="CP97" i="7"/>
  <c r="CP101" i="7"/>
  <c r="CP91" i="7"/>
  <c r="CQ1" i="7"/>
  <c r="U90" i="4"/>
  <c r="V89" i="4"/>
  <c r="CQ4" i="7" l="1"/>
  <c r="CQ2" i="7"/>
  <c r="CQ3" i="7"/>
  <c r="CQ9" i="7"/>
  <c r="CQ12" i="7"/>
  <c r="CQ8" i="7"/>
  <c r="CQ17" i="7"/>
  <c r="CQ20" i="7"/>
  <c r="CQ5" i="7"/>
  <c r="CQ11" i="7"/>
  <c r="CQ6" i="7"/>
  <c r="CQ10" i="7"/>
  <c r="CQ14" i="7"/>
  <c r="CQ7" i="7"/>
  <c r="CQ13" i="7"/>
  <c r="CQ25" i="7"/>
  <c r="CQ28" i="7"/>
  <c r="CQ21" i="7"/>
  <c r="CQ18" i="7"/>
  <c r="CQ26" i="7"/>
  <c r="CQ27" i="7"/>
  <c r="CQ37" i="7"/>
  <c r="CQ22" i="7"/>
  <c r="CQ15" i="7"/>
  <c r="CQ23" i="7"/>
  <c r="CQ30" i="7"/>
  <c r="CQ40" i="7"/>
  <c r="CQ24" i="7"/>
  <c r="CQ32" i="7"/>
  <c r="CQ33" i="7"/>
  <c r="CQ16" i="7"/>
  <c r="CQ29" i="7"/>
  <c r="CQ34" i="7"/>
  <c r="CQ48" i="7"/>
  <c r="CQ31" i="7"/>
  <c r="CQ36" i="7"/>
  <c r="CQ45" i="7"/>
  <c r="CQ19" i="7"/>
  <c r="CQ42" i="7"/>
  <c r="CQ53" i="7"/>
  <c r="CQ35" i="7"/>
  <c r="CQ41" i="7"/>
  <c r="CQ56" i="7"/>
  <c r="CQ61" i="7"/>
  <c r="CQ39" i="7"/>
  <c r="CQ50" i="7"/>
  <c r="CQ68" i="7"/>
  <c r="CQ44" i="7"/>
  <c r="CQ49" i="7"/>
  <c r="CQ46" i="7"/>
  <c r="CQ52" i="7"/>
  <c r="CQ54" i="7"/>
  <c r="CQ58" i="7"/>
  <c r="CQ59" i="7"/>
  <c r="CQ63" i="7"/>
  <c r="CQ69" i="7"/>
  <c r="CQ77" i="7"/>
  <c r="CQ85" i="7"/>
  <c r="CQ64" i="7"/>
  <c r="CQ38" i="7"/>
  <c r="CQ43" i="7"/>
  <c r="CQ47" i="7"/>
  <c r="CQ51" i="7"/>
  <c r="CQ55" i="7"/>
  <c r="CQ65" i="7"/>
  <c r="CQ73" i="7"/>
  <c r="CQ81" i="7"/>
  <c r="CQ60" i="7"/>
  <c r="CQ66" i="7"/>
  <c r="CQ70" i="7"/>
  <c r="CQ78" i="7"/>
  <c r="CQ80" i="7"/>
  <c r="CQ87" i="7"/>
  <c r="CQ57" i="7"/>
  <c r="CQ75" i="7"/>
  <c r="CQ88" i="7"/>
  <c r="CQ67" i="7"/>
  <c r="CQ84" i="7"/>
  <c r="CQ71" i="7"/>
  <c r="CQ62" i="7"/>
  <c r="CQ72" i="7"/>
  <c r="CQ79" i="7"/>
  <c r="CQ74" i="7"/>
  <c r="CQ82" i="7"/>
  <c r="CQ83" i="7"/>
  <c r="CQ86" i="7"/>
  <c r="CQ89" i="7"/>
  <c r="CQ90" i="7"/>
  <c r="CQ76" i="7"/>
  <c r="CQ155" i="7"/>
  <c r="CQ160" i="7"/>
  <c r="CQ161" i="7"/>
  <c r="CQ159" i="7"/>
  <c r="CQ162" i="7"/>
  <c r="CQ156" i="7"/>
  <c r="CQ158" i="7"/>
  <c r="CQ163" i="7"/>
  <c r="CQ153" i="7"/>
  <c r="CQ154" i="7"/>
  <c r="CQ157" i="7"/>
  <c r="CQ166" i="7"/>
  <c r="CQ171" i="7"/>
  <c r="CQ182" i="7"/>
  <c r="CQ176" i="7"/>
  <c r="CQ177" i="7"/>
  <c r="CQ175" i="7"/>
  <c r="CQ178" i="7"/>
  <c r="CQ165" i="7"/>
  <c r="CQ172" i="7"/>
  <c r="CQ181" i="7"/>
  <c r="CQ174" i="7"/>
  <c r="CQ179" i="7"/>
  <c r="CQ168" i="7"/>
  <c r="CQ169" i="7"/>
  <c r="CQ184" i="7"/>
  <c r="CQ167" i="7"/>
  <c r="CQ170" i="7"/>
  <c r="CQ183" i="7"/>
  <c r="CQ186" i="7"/>
  <c r="CQ164" i="7"/>
  <c r="CQ173" i="7"/>
  <c r="CQ180" i="7"/>
  <c r="CQ188" i="7"/>
  <c r="CQ189" i="7"/>
  <c r="CQ187" i="7"/>
  <c r="CQ190" i="7"/>
  <c r="CQ191" i="7"/>
  <c r="CQ185" i="7"/>
  <c r="CQ192" i="7"/>
  <c r="CQ91" i="7"/>
  <c r="CQ132" i="7"/>
  <c r="CQ151" i="7"/>
  <c r="CQ125" i="7"/>
  <c r="CQ107" i="7"/>
  <c r="CQ147" i="7"/>
  <c r="CQ109" i="7"/>
  <c r="CQ144" i="7"/>
  <c r="CQ115" i="7"/>
  <c r="CQ94" i="7"/>
  <c r="CQ127" i="7"/>
  <c r="CQ124" i="7"/>
  <c r="CQ116" i="7"/>
  <c r="CQ141" i="7"/>
  <c r="CQ148" i="7"/>
  <c r="CQ150" i="7"/>
  <c r="CQ137" i="7"/>
  <c r="CQ93" i="7"/>
  <c r="CQ106" i="7"/>
  <c r="CQ145" i="7"/>
  <c r="CQ119" i="7"/>
  <c r="CQ117" i="7"/>
  <c r="CQ140" i="7"/>
  <c r="CQ142" i="7"/>
  <c r="CQ152" i="7"/>
  <c r="CQ112" i="7"/>
  <c r="CQ97" i="7"/>
  <c r="CQ120" i="7"/>
  <c r="CQ99" i="7"/>
  <c r="CQ131" i="7"/>
  <c r="CQ135" i="7"/>
  <c r="CQ126" i="7"/>
  <c r="CQ96" i="7"/>
  <c r="CQ134" i="7"/>
  <c r="CQ121" i="7"/>
  <c r="CQ110" i="7"/>
  <c r="CQ138" i="7"/>
  <c r="CQ139" i="7"/>
  <c r="CQ118" i="7"/>
  <c r="CQ136" i="7"/>
  <c r="CQ128" i="7"/>
  <c r="CQ130" i="7"/>
  <c r="CQ105" i="7"/>
  <c r="CQ98" i="7"/>
  <c r="CQ129" i="7"/>
  <c r="CQ113" i="7"/>
  <c r="CQ95" i="7"/>
  <c r="CQ149" i="7"/>
  <c r="CQ143" i="7"/>
  <c r="CQ114" i="7"/>
  <c r="CQ104" i="7"/>
  <c r="CQ102" i="7"/>
  <c r="CQ146" i="7"/>
  <c r="CQ133" i="7"/>
  <c r="CQ123" i="7"/>
  <c r="CQ100" i="7"/>
  <c r="CQ108" i="7"/>
  <c r="CQ122" i="7"/>
  <c r="CQ111" i="7"/>
  <c r="CQ103" i="7"/>
  <c r="CQ101" i="7"/>
  <c r="CQ92" i="7"/>
  <c r="CR1" i="7"/>
  <c r="U91" i="4"/>
  <c r="V90" i="4"/>
  <c r="CR5" i="7" l="1"/>
  <c r="CR4" i="7"/>
  <c r="CR2" i="7"/>
  <c r="CR7" i="7"/>
  <c r="CR3" i="7"/>
  <c r="CR6" i="7"/>
  <c r="CR15" i="7"/>
  <c r="CR14" i="7"/>
  <c r="CR13" i="7"/>
  <c r="CR12" i="7"/>
  <c r="CR11" i="7"/>
  <c r="CR23" i="7"/>
  <c r="CR30" i="7"/>
  <c r="CR10" i="7"/>
  <c r="CR8" i="7"/>
  <c r="CR9" i="7"/>
  <c r="CR19" i="7"/>
  <c r="CR22" i="7"/>
  <c r="CR31" i="7"/>
  <c r="CR20" i="7"/>
  <c r="CR16" i="7"/>
  <c r="CR25" i="7"/>
  <c r="CR28" i="7"/>
  <c r="CR18" i="7"/>
  <c r="CR34" i="7"/>
  <c r="CR35" i="7"/>
  <c r="CR29" i="7"/>
  <c r="CR21" i="7"/>
  <c r="CR42" i="7"/>
  <c r="CR43" i="7"/>
  <c r="CR26" i="7"/>
  <c r="CR32" i="7"/>
  <c r="CR33" i="7"/>
  <c r="CR38" i="7"/>
  <c r="CR24" i="7"/>
  <c r="CR27" i="7"/>
  <c r="CR39" i="7"/>
  <c r="CR58" i="7"/>
  <c r="CR59" i="7"/>
  <c r="CR17" i="7"/>
  <c r="CR44" i="7"/>
  <c r="CR36" i="7"/>
  <c r="CR37" i="7"/>
  <c r="CR41" i="7"/>
  <c r="CR40" i="7"/>
  <c r="CR45" i="7"/>
  <c r="CR50" i="7"/>
  <c r="CR51" i="7"/>
  <c r="CR53" i="7"/>
  <c r="CR65" i="7"/>
  <c r="CR48" i="7"/>
  <c r="CR56" i="7"/>
  <c r="CR49" i="7"/>
  <c r="CR57" i="7"/>
  <c r="CR60" i="7"/>
  <c r="CR66" i="7"/>
  <c r="CR74" i="7"/>
  <c r="CR82" i="7"/>
  <c r="CR46" i="7"/>
  <c r="CR52" i="7"/>
  <c r="CR54" i="7"/>
  <c r="CR63" i="7"/>
  <c r="CR47" i="7"/>
  <c r="CR55" i="7"/>
  <c r="CR62" i="7"/>
  <c r="CR70" i="7"/>
  <c r="CR78" i="7"/>
  <c r="CR86" i="7"/>
  <c r="CR76" i="7"/>
  <c r="CR68" i="7"/>
  <c r="CR69" i="7"/>
  <c r="CR71" i="7"/>
  <c r="CR73" i="7"/>
  <c r="CR67" i="7"/>
  <c r="CR77" i="7"/>
  <c r="CR83" i="7"/>
  <c r="CR61" i="7"/>
  <c r="CR84" i="7"/>
  <c r="CR85" i="7"/>
  <c r="CR80" i="7"/>
  <c r="CR64" i="7"/>
  <c r="CR81" i="7"/>
  <c r="CR75" i="7"/>
  <c r="CR87" i="7"/>
  <c r="CR88" i="7"/>
  <c r="CR89" i="7"/>
  <c r="CR72" i="7"/>
  <c r="CR90" i="7"/>
  <c r="CR91" i="7"/>
  <c r="CR79" i="7"/>
  <c r="CR157" i="7"/>
  <c r="CR155" i="7"/>
  <c r="CR160" i="7"/>
  <c r="CR161" i="7"/>
  <c r="CR159" i="7"/>
  <c r="CR162" i="7"/>
  <c r="CR156" i="7"/>
  <c r="CR158" i="7"/>
  <c r="CR154" i="7"/>
  <c r="CR163" i="7"/>
  <c r="CR164" i="7"/>
  <c r="CR173" i="7"/>
  <c r="CR180" i="7"/>
  <c r="CR187" i="7"/>
  <c r="CR166" i="7"/>
  <c r="CR171" i="7"/>
  <c r="CR182" i="7"/>
  <c r="CR176" i="7"/>
  <c r="CR177" i="7"/>
  <c r="CR175" i="7"/>
  <c r="CR178" i="7"/>
  <c r="CR165" i="7"/>
  <c r="CR172" i="7"/>
  <c r="CR181" i="7"/>
  <c r="CR174" i="7"/>
  <c r="CR179" i="7"/>
  <c r="CR168" i="7"/>
  <c r="CR169" i="7"/>
  <c r="CR184" i="7"/>
  <c r="CR185" i="7"/>
  <c r="CR167" i="7"/>
  <c r="CR170" i="7"/>
  <c r="CR183" i="7"/>
  <c r="CR186" i="7"/>
  <c r="CR188" i="7"/>
  <c r="CR189" i="7"/>
  <c r="CR190" i="7"/>
  <c r="CR191" i="7"/>
  <c r="CR192" i="7"/>
  <c r="CR92" i="7"/>
  <c r="CR107" i="7"/>
  <c r="CR98" i="7"/>
  <c r="CR141" i="7"/>
  <c r="CR136" i="7"/>
  <c r="CR128" i="7"/>
  <c r="CR118" i="7"/>
  <c r="CR153" i="7"/>
  <c r="CR137" i="7"/>
  <c r="CR145" i="7"/>
  <c r="CR133" i="7"/>
  <c r="CR116" i="7"/>
  <c r="CR139" i="7"/>
  <c r="CR125" i="7"/>
  <c r="CR97" i="7"/>
  <c r="CR151" i="7"/>
  <c r="CR148" i="7"/>
  <c r="CR129" i="7"/>
  <c r="CR113" i="7"/>
  <c r="CR120" i="7"/>
  <c r="CR100" i="7"/>
  <c r="CR132" i="7"/>
  <c r="CR138" i="7"/>
  <c r="CR135" i="7"/>
  <c r="CR117" i="7"/>
  <c r="CR122" i="7"/>
  <c r="CR121" i="7"/>
  <c r="CR94" i="7"/>
  <c r="CR142" i="7"/>
  <c r="CR109" i="7"/>
  <c r="CR95" i="7"/>
  <c r="CR152" i="7"/>
  <c r="CR146" i="7"/>
  <c r="CR143" i="7"/>
  <c r="CR111" i="7"/>
  <c r="CR149" i="7"/>
  <c r="CR126" i="7"/>
  <c r="CR108" i="7"/>
  <c r="CR119" i="7"/>
  <c r="CR110" i="7"/>
  <c r="CR127" i="7"/>
  <c r="CR140" i="7"/>
  <c r="CR123" i="7"/>
  <c r="CR112" i="7"/>
  <c r="CR144" i="7"/>
  <c r="CR131" i="7"/>
  <c r="CR115" i="7"/>
  <c r="CR124" i="7"/>
  <c r="CR103" i="7"/>
  <c r="CR134" i="7"/>
  <c r="CR101" i="7"/>
  <c r="CR102" i="7"/>
  <c r="CR150" i="7"/>
  <c r="CR106" i="7"/>
  <c r="CR104" i="7"/>
  <c r="CR96" i="7"/>
  <c r="CR99" i="7"/>
  <c r="CR147" i="7"/>
  <c r="CR130" i="7"/>
  <c r="CR114" i="7"/>
  <c r="CR105" i="7"/>
  <c r="CR93" i="7"/>
  <c r="CS1" i="7"/>
  <c r="U92" i="4"/>
  <c r="V91" i="4"/>
  <c r="CS6" i="7" l="1"/>
  <c r="CS5" i="7"/>
  <c r="CS4" i="7"/>
  <c r="CS8" i="7"/>
  <c r="CS13" i="7"/>
  <c r="CS16" i="7"/>
  <c r="CS2" i="7"/>
  <c r="CS12" i="7"/>
  <c r="CS21" i="7"/>
  <c r="CS32" i="7"/>
  <c r="CS11" i="7"/>
  <c r="CS10" i="7"/>
  <c r="CS3" i="7"/>
  <c r="CS7" i="7"/>
  <c r="CS9" i="7"/>
  <c r="CS24" i="7"/>
  <c r="CS29" i="7"/>
  <c r="CS14" i="7"/>
  <c r="CS15" i="7"/>
  <c r="CS23" i="7"/>
  <c r="CS25" i="7"/>
  <c r="CS17" i="7"/>
  <c r="CS19" i="7"/>
  <c r="CS33" i="7"/>
  <c r="CS36" i="7"/>
  <c r="CS30" i="7"/>
  <c r="CS27" i="7"/>
  <c r="CS34" i="7"/>
  <c r="CS18" i="7"/>
  <c r="CS22" i="7"/>
  <c r="CS26" i="7"/>
  <c r="CS31" i="7"/>
  <c r="CS20" i="7"/>
  <c r="CS37" i="7"/>
  <c r="CS41" i="7"/>
  <c r="CS39" i="7"/>
  <c r="CS42" i="7"/>
  <c r="CS44" i="7"/>
  <c r="CS35" i="7"/>
  <c r="CS28" i="7"/>
  <c r="CS43" i="7"/>
  <c r="CS49" i="7"/>
  <c r="CS38" i="7"/>
  <c r="CS47" i="7"/>
  <c r="CS48" i="7"/>
  <c r="CS57" i="7"/>
  <c r="CS60" i="7"/>
  <c r="CS52" i="7"/>
  <c r="CS45" i="7"/>
  <c r="CS55" i="7"/>
  <c r="CS62" i="7"/>
  <c r="CS70" i="7"/>
  <c r="CS50" i="7"/>
  <c r="CS53" i="7"/>
  <c r="CS71" i="7"/>
  <c r="CS79" i="7"/>
  <c r="CS40" i="7"/>
  <c r="CS58" i="7"/>
  <c r="CS59" i="7"/>
  <c r="CS66" i="7"/>
  <c r="CS46" i="7"/>
  <c r="CS54" i="7"/>
  <c r="CS51" i="7"/>
  <c r="CS67" i="7"/>
  <c r="CS75" i="7"/>
  <c r="CS83" i="7"/>
  <c r="CS56" i="7"/>
  <c r="CS61" i="7"/>
  <c r="CS72" i="7"/>
  <c r="CS74" i="7"/>
  <c r="CS89" i="7"/>
  <c r="CS65" i="7"/>
  <c r="CS84" i="7"/>
  <c r="CS86" i="7"/>
  <c r="CS90" i="7"/>
  <c r="CS76" i="7"/>
  <c r="CS77" i="7"/>
  <c r="CS78" i="7"/>
  <c r="CS63" i="7"/>
  <c r="CS73" i="7"/>
  <c r="CS80" i="7"/>
  <c r="CS64" i="7"/>
  <c r="CS68" i="7"/>
  <c r="CS69" i="7"/>
  <c r="CS81" i="7"/>
  <c r="CS91" i="7"/>
  <c r="CS82" i="7"/>
  <c r="CS92" i="7"/>
  <c r="CS85" i="7"/>
  <c r="CS87" i="7"/>
  <c r="CS88" i="7"/>
  <c r="CS157" i="7"/>
  <c r="CS155" i="7"/>
  <c r="CS160" i="7"/>
  <c r="CS161" i="7"/>
  <c r="CS159" i="7"/>
  <c r="CS162" i="7"/>
  <c r="CS156" i="7"/>
  <c r="CS158" i="7"/>
  <c r="CS163" i="7"/>
  <c r="CS167" i="7"/>
  <c r="CS170" i="7"/>
  <c r="CS183" i="7"/>
  <c r="CS186" i="7"/>
  <c r="CS164" i="7"/>
  <c r="CS173" i="7"/>
  <c r="CS180" i="7"/>
  <c r="CS187" i="7"/>
  <c r="CS166" i="7"/>
  <c r="CS171" i="7"/>
  <c r="CS182" i="7"/>
  <c r="CS176" i="7"/>
  <c r="CS177" i="7"/>
  <c r="CS175" i="7"/>
  <c r="CS178" i="7"/>
  <c r="CS165" i="7"/>
  <c r="CS172" i="7"/>
  <c r="CS181" i="7"/>
  <c r="CS174" i="7"/>
  <c r="CS179" i="7"/>
  <c r="CS168" i="7"/>
  <c r="CS169" i="7"/>
  <c r="CS184" i="7"/>
  <c r="CS185" i="7"/>
  <c r="CS192" i="7"/>
  <c r="CS188" i="7"/>
  <c r="CS189" i="7"/>
  <c r="CS190" i="7"/>
  <c r="CS191" i="7"/>
  <c r="CS93" i="7"/>
  <c r="CS150" i="7"/>
  <c r="CS134" i="7"/>
  <c r="CS96" i="7"/>
  <c r="CS127" i="7"/>
  <c r="CS98" i="7"/>
  <c r="CS141" i="7"/>
  <c r="CS143" i="7"/>
  <c r="CS130" i="7"/>
  <c r="CS123" i="7"/>
  <c r="CS138" i="7"/>
  <c r="CS122" i="7"/>
  <c r="CS119" i="7"/>
  <c r="CS118" i="7"/>
  <c r="CS154" i="7"/>
  <c r="CS128" i="7"/>
  <c r="CS109" i="7"/>
  <c r="CS139" i="7"/>
  <c r="CS149" i="7"/>
  <c r="CS120" i="7"/>
  <c r="CS95" i="7"/>
  <c r="CS117" i="7"/>
  <c r="CS112" i="7"/>
  <c r="CS111" i="7"/>
  <c r="CS108" i="7"/>
  <c r="CS146" i="7"/>
  <c r="CS142" i="7"/>
  <c r="CS140" i="7"/>
  <c r="CS152" i="7"/>
  <c r="CS144" i="7"/>
  <c r="CS99" i="7"/>
  <c r="CS137" i="7"/>
  <c r="CS129" i="7"/>
  <c r="CS126" i="7"/>
  <c r="CS114" i="7"/>
  <c r="CS153" i="7"/>
  <c r="CS147" i="7"/>
  <c r="CS136" i="7"/>
  <c r="CS121" i="7"/>
  <c r="CS101" i="7"/>
  <c r="CS133" i="7"/>
  <c r="CS102" i="7"/>
  <c r="CS97" i="7"/>
  <c r="CS125" i="7"/>
  <c r="CS151" i="7"/>
  <c r="CS148" i="7"/>
  <c r="CS145" i="7"/>
  <c r="CS104" i="7"/>
  <c r="CS100" i="7"/>
  <c r="CS116" i="7"/>
  <c r="CS107" i="7"/>
  <c r="CS106" i="7"/>
  <c r="CS105" i="7"/>
  <c r="CS110" i="7"/>
  <c r="CS131" i="7"/>
  <c r="CS124" i="7"/>
  <c r="CS103" i="7"/>
  <c r="CS135" i="7"/>
  <c r="CS132" i="7"/>
  <c r="CS115" i="7"/>
  <c r="CS113" i="7"/>
  <c r="CS94" i="7"/>
  <c r="CT1" i="7"/>
  <c r="U93" i="4"/>
  <c r="V92" i="4"/>
  <c r="CT5" i="7" l="1"/>
  <c r="CT7" i="7"/>
  <c r="CT6" i="7"/>
  <c r="CT9" i="7"/>
  <c r="CT10" i="7"/>
  <c r="CT11" i="7"/>
  <c r="CT2" i="7"/>
  <c r="CT4" i="7"/>
  <c r="CT15" i="7"/>
  <c r="CT16" i="7"/>
  <c r="CT17" i="7"/>
  <c r="CT18" i="7"/>
  <c r="CT19" i="7"/>
  <c r="CT13" i="7"/>
  <c r="CT12" i="7"/>
  <c r="CT26" i="7"/>
  <c r="CT27" i="7"/>
  <c r="CT3" i="7"/>
  <c r="CT8" i="7"/>
  <c r="CT24" i="7"/>
  <c r="CT29" i="7"/>
  <c r="CT28" i="7"/>
  <c r="CT23" i="7"/>
  <c r="CT39" i="7"/>
  <c r="CT25" i="7"/>
  <c r="CT14" i="7"/>
  <c r="CT36" i="7"/>
  <c r="CT38" i="7"/>
  <c r="CT47" i="7"/>
  <c r="CT20" i="7"/>
  <c r="CT21" i="7"/>
  <c r="CT37" i="7"/>
  <c r="CT41" i="7"/>
  <c r="CT46" i="7"/>
  <c r="CT30" i="7"/>
  <c r="CT40" i="7"/>
  <c r="CT43" i="7"/>
  <c r="CT45" i="7"/>
  <c r="CT49" i="7"/>
  <c r="CT54" i="7"/>
  <c r="CT63" i="7"/>
  <c r="CT22" i="7"/>
  <c r="CT32" i="7"/>
  <c r="CT33" i="7"/>
  <c r="CT34" i="7"/>
  <c r="CT31" i="7"/>
  <c r="CT35" i="7"/>
  <c r="CT44" i="7"/>
  <c r="CT55" i="7"/>
  <c r="CT62" i="7"/>
  <c r="CT51" i="7"/>
  <c r="CT67" i="7"/>
  <c r="CT48" i="7"/>
  <c r="CT50" i="7"/>
  <c r="CT53" i="7"/>
  <c r="CT42" i="7"/>
  <c r="CT56" i="7"/>
  <c r="CT61" i="7"/>
  <c r="CT68" i="7"/>
  <c r="CT76" i="7"/>
  <c r="CT84" i="7"/>
  <c r="CT57" i="7"/>
  <c r="CT60" i="7"/>
  <c r="CT52" i="7"/>
  <c r="CT64" i="7"/>
  <c r="CT72" i="7"/>
  <c r="CT80" i="7"/>
  <c r="CT58" i="7"/>
  <c r="CT85" i="7"/>
  <c r="CT59" i="7"/>
  <c r="CT82" i="7"/>
  <c r="CT87" i="7"/>
  <c r="CT83" i="7"/>
  <c r="CT66" i="7"/>
  <c r="CT70" i="7"/>
  <c r="CT71" i="7"/>
  <c r="CT77" i="7"/>
  <c r="CT88" i="7"/>
  <c r="CT90" i="7"/>
  <c r="CT65" i="7"/>
  <c r="CT79" i="7"/>
  <c r="CT73" i="7"/>
  <c r="CT74" i="7"/>
  <c r="CT89" i="7"/>
  <c r="CT81" i="7"/>
  <c r="CT92" i="7"/>
  <c r="CT86" i="7"/>
  <c r="CT69" i="7"/>
  <c r="CT75" i="7"/>
  <c r="CT93" i="7"/>
  <c r="CT78" i="7"/>
  <c r="CT91" i="7"/>
  <c r="CT157" i="7"/>
  <c r="CT160" i="7"/>
  <c r="CT161" i="7"/>
  <c r="CT159" i="7"/>
  <c r="CT162" i="7"/>
  <c r="CT156" i="7"/>
  <c r="CT158" i="7"/>
  <c r="CT163" i="7"/>
  <c r="CT168" i="7"/>
  <c r="CT169" i="7"/>
  <c r="CT184" i="7"/>
  <c r="CT185" i="7"/>
  <c r="CT167" i="7"/>
  <c r="CT170" i="7"/>
  <c r="CT183" i="7"/>
  <c r="CT186" i="7"/>
  <c r="CT164" i="7"/>
  <c r="CT173" i="7"/>
  <c r="CT180" i="7"/>
  <c r="CT166" i="7"/>
  <c r="CT171" i="7"/>
  <c r="CT182" i="7"/>
  <c r="CT176" i="7"/>
  <c r="CT177" i="7"/>
  <c r="CT175" i="7"/>
  <c r="CT178" i="7"/>
  <c r="CT165" i="7"/>
  <c r="CT172" i="7"/>
  <c r="CT181" i="7"/>
  <c r="CT174" i="7"/>
  <c r="CT179" i="7"/>
  <c r="CT191" i="7"/>
  <c r="CT192" i="7"/>
  <c r="CT187" i="7"/>
  <c r="CT188" i="7"/>
  <c r="CT189" i="7"/>
  <c r="CT190" i="7"/>
  <c r="CT94" i="7"/>
  <c r="CT147" i="7"/>
  <c r="CT154" i="7"/>
  <c r="CT148" i="7"/>
  <c r="CT123" i="7"/>
  <c r="CT119" i="7"/>
  <c r="CT134" i="7"/>
  <c r="CT151" i="7"/>
  <c r="CT129" i="7"/>
  <c r="CT145" i="7"/>
  <c r="CT144" i="7"/>
  <c r="CT113" i="7"/>
  <c r="CT135" i="7"/>
  <c r="CT97" i="7"/>
  <c r="CT137" i="7"/>
  <c r="CT121" i="7"/>
  <c r="CT111" i="7"/>
  <c r="CT140" i="7"/>
  <c r="CT115" i="7"/>
  <c r="CT112" i="7"/>
  <c r="CT109" i="7"/>
  <c r="CT118" i="7"/>
  <c r="CT130" i="7"/>
  <c r="CT110" i="7"/>
  <c r="CT100" i="7"/>
  <c r="CT143" i="7"/>
  <c r="CT128" i="7"/>
  <c r="CT127" i="7"/>
  <c r="CT99" i="7"/>
  <c r="CT155" i="7"/>
  <c r="CT139" i="7"/>
  <c r="CT141" i="7"/>
  <c r="CT124" i="7"/>
  <c r="CT122" i="7"/>
  <c r="CT96" i="7"/>
  <c r="CT138" i="7"/>
  <c r="CT153" i="7"/>
  <c r="CT150" i="7"/>
  <c r="CT142" i="7"/>
  <c r="CT120" i="7"/>
  <c r="CT102" i="7"/>
  <c r="CT131" i="7"/>
  <c r="CT105" i="7"/>
  <c r="CT107" i="7"/>
  <c r="CT98" i="7"/>
  <c r="CT149" i="7"/>
  <c r="CT132" i="7"/>
  <c r="CT126" i="7"/>
  <c r="CT106" i="7"/>
  <c r="CT104" i="7"/>
  <c r="CT152" i="7"/>
  <c r="CT114" i="7"/>
  <c r="CT108" i="7"/>
  <c r="CT103" i="7"/>
  <c r="CT146" i="7"/>
  <c r="CT136" i="7"/>
  <c r="CT116" i="7"/>
  <c r="CT117" i="7"/>
  <c r="CT101" i="7"/>
  <c r="CT125" i="7"/>
  <c r="CT133" i="7"/>
  <c r="CT95" i="7"/>
  <c r="CU1" i="7"/>
  <c r="U94" i="4"/>
  <c r="V93" i="4"/>
  <c r="CU2" i="7" l="1"/>
  <c r="CU3" i="7"/>
  <c r="CU9" i="7"/>
  <c r="CU5" i="7"/>
  <c r="CU4" i="7"/>
  <c r="CU17" i="7"/>
  <c r="CU12" i="7"/>
  <c r="CU8" i="7"/>
  <c r="CU10" i="7"/>
  <c r="CU11" i="7"/>
  <c r="CU14" i="7"/>
  <c r="CU20" i="7"/>
  <c r="CU13" i="7"/>
  <c r="CU15" i="7"/>
  <c r="CU18" i="7"/>
  <c r="CU25" i="7"/>
  <c r="CU28" i="7"/>
  <c r="CU6" i="7"/>
  <c r="CU7" i="7"/>
  <c r="CU16" i="7"/>
  <c r="CU19" i="7"/>
  <c r="CU21" i="7"/>
  <c r="CU32" i="7"/>
  <c r="CU24" i="7"/>
  <c r="CU22" i="7"/>
  <c r="CU31" i="7"/>
  <c r="CU37" i="7"/>
  <c r="CU30" i="7"/>
  <c r="CU35" i="7"/>
  <c r="CU40" i="7"/>
  <c r="CU33" i="7"/>
  <c r="CU45" i="7"/>
  <c r="CU23" i="7"/>
  <c r="CU27" i="7"/>
  <c r="CU34" i="7"/>
  <c r="CU38" i="7"/>
  <c r="CU36" i="7"/>
  <c r="CU48" i="7"/>
  <c r="CU39" i="7"/>
  <c r="CU43" i="7"/>
  <c r="CU46" i="7"/>
  <c r="CU56" i="7"/>
  <c r="CU61" i="7"/>
  <c r="CU26" i="7"/>
  <c r="CU29" i="7"/>
  <c r="CU42" i="7"/>
  <c r="CU41" i="7"/>
  <c r="CU44" i="7"/>
  <c r="CU53" i="7"/>
  <c r="CU47" i="7"/>
  <c r="CU64" i="7"/>
  <c r="CU51" i="7"/>
  <c r="CU55" i="7"/>
  <c r="CU50" i="7"/>
  <c r="CU65" i="7"/>
  <c r="CU73" i="7"/>
  <c r="CU81" i="7"/>
  <c r="CU49" i="7"/>
  <c r="CU68" i="7"/>
  <c r="CU52" i="7"/>
  <c r="CU54" i="7"/>
  <c r="CU69" i="7"/>
  <c r="CU77" i="7"/>
  <c r="CU85" i="7"/>
  <c r="CU58" i="7"/>
  <c r="CU83" i="7"/>
  <c r="CU91" i="7"/>
  <c r="CU60" i="7"/>
  <c r="CU57" i="7"/>
  <c r="CU59" i="7"/>
  <c r="CU78" i="7"/>
  <c r="CU80" i="7"/>
  <c r="CU75" i="7"/>
  <c r="CU82" i="7"/>
  <c r="CU67" i="7"/>
  <c r="CU76" i="7"/>
  <c r="CU84" i="7"/>
  <c r="CU62" i="7"/>
  <c r="CU66" i="7"/>
  <c r="CU63" i="7"/>
  <c r="CU72" i="7"/>
  <c r="CU79" i="7"/>
  <c r="CU87" i="7"/>
  <c r="CU92" i="7"/>
  <c r="CU94" i="7"/>
  <c r="CU86" i="7"/>
  <c r="CU88" i="7"/>
  <c r="CU70" i="7"/>
  <c r="CU71" i="7"/>
  <c r="CU89" i="7"/>
  <c r="CU74" i="7"/>
  <c r="CU90" i="7"/>
  <c r="CU93" i="7"/>
  <c r="CU158" i="7"/>
  <c r="CU163" i="7"/>
  <c r="CU157" i="7"/>
  <c r="CU160" i="7"/>
  <c r="CU161" i="7"/>
  <c r="CU159" i="7"/>
  <c r="CU162" i="7"/>
  <c r="CU174" i="7"/>
  <c r="CU179" i="7"/>
  <c r="CU168" i="7"/>
  <c r="CU169" i="7"/>
  <c r="CU184" i="7"/>
  <c r="CU185" i="7"/>
  <c r="CU167" i="7"/>
  <c r="CU170" i="7"/>
  <c r="CU183" i="7"/>
  <c r="CU186" i="7"/>
  <c r="CU164" i="7"/>
  <c r="CU173" i="7"/>
  <c r="CU180" i="7"/>
  <c r="CU166" i="7"/>
  <c r="CU171" i="7"/>
  <c r="CU182" i="7"/>
  <c r="CU176" i="7"/>
  <c r="CU177" i="7"/>
  <c r="CU175" i="7"/>
  <c r="CU178" i="7"/>
  <c r="CU165" i="7"/>
  <c r="CU172" i="7"/>
  <c r="CU181" i="7"/>
  <c r="CU190" i="7"/>
  <c r="CU191" i="7"/>
  <c r="CU192" i="7"/>
  <c r="CU187" i="7"/>
  <c r="CU188" i="7"/>
  <c r="CU189" i="7"/>
  <c r="CU95" i="7"/>
  <c r="CU142" i="7"/>
  <c r="CU143" i="7"/>
  <c r="CU122" i="7"/>
  <c r="CU112" i="7"/>
  <c r="CU155" i="7"/>
  <c r="CU129" i="7"/>
  <c r="CU111" i="7"/>
  <c r="CU151" i="7"/>
  <c r="CU113" i="7"/>
  <c r="CU136" i="7"/>
  <c r="CU131" i="7"/>
  <c r="CU128" i="7"/>
  <c r="CU145" i="7"/>
  <c r="CU132" i="7"/>
  <c r="CU152" i="7"/>
  <c r="CU119" i="7"/>
  <c r="CU98" i="7"/>
  <c r="CU154" i="7"/>
  <c r="CU141" i="7"/>
  <c r="CU138" i="7"/>
  <c r="CU140" i="7"/>
  <c r="CU116" i="7"/>
  <c r="CU110" i="7"/>
  <c r="CU101" i="7"/>
  <c r="CU149" i="7"/>
  <c r="CU124" i="7"/>
  <c r="CU123" i="7"/>
  <c r="CU121" i="7"/>
  <c r="CU156" i="7"/>
  <c r="CU114" i="7"/>
  <c r="CU144" i="7"/>
  <c r="CU146" i="7"/>
  <c r="CU130" i="7"/>
  <c r="CU100" i="7"/>
  <c r="CU120" i="7"/>
  <c r="CU103" i="7"/>
  <c r="CU135" i="7"/>
  <c r="CU148" i="7"/>
  <c r="CU139" i="7"/>
  <c r="CU125" i="7"/>
  <c r="CU97" i="7"/>
  <c r="CU99" i="7"/>
  <c r="CU126" i="7"/>
  <c r="CU115" i="7"/>
  <c r="CU107" i="7"/>
  <c r="CU105" i="7"/>
  <c r="CU104" i="7"/>
  <c r="CU134" i="7"/>
  <c r="CU109" i="7"/>
  <c r="CU108" i="7"/>
  <c r="CU102" i="7"/>
  <c r="CU133" i="7"/>
  <c r="CU137" i="7"/>
  <c r="CU153" i="7"/>
  <c r="CU147" i="7"/>
  <c r="CU117" i="7"/>
  <c r="CU106" i="7"/>
  <c r="CU150" i="7"/>
  <c r="CU118" i="7"/>
  <c r="CU127" i="7"/>
  <c r="CU96" i="7"/>
  <c r="CV1" i="7"/>
  <c r="U95" i="4"/>
  <c r="V94" i="4"/>
  <c r="CV4" i="7" l="1"/>
  <c r="CV7" i="7"/>
  <c r="CV8" i="7"/>
  <c r="CV14" i="7"/>
  <c r="CV3" i="7"/>
  <c r="CV5" i="7"/>
  <c r="CV15" i="7"/>
  <c r="CV9" i="7"/>
  <c r="CV12" i="7"/>
  <c r="CV16" i="7"/>
  <c r="CV2" i="7"/>
  <c r="CV17" i="7"/>
  <c r="CV22" i="7"/>
  <c r="CV31" i="7"/>
  <c r="CV6" i="7"/>
  <c r="CV11" i="7"/>
  <c r="CV10" i="7"/>
  <c r="CV20" i="7"/>
  <c r="CV23" i="7"/>
  <c r="CV30" i="7"/>
  <c r="CV13" i="7"/>
  <c r="CV34" i="7"/>
  <c r="CV35" i="7"/>
  <c r="CV21" i="7"/>
  <c r="CV26" i="7"/>
  <c r="CV27" i="7"/>
  <c r="CV24" i="7"/>
  <c r="CV19" i="7"/>
  <c r="CV33" i="7"/>
  <c r="CV42" i="7"/>
  <c r="CV43" i="7"/>
  <c r="CV29" i="7"/>
  <c r="CV32" i="7"/>
  <c r="CV40" i="7"/>
  <c r="CV25" i="7"/>
  <c r="CV38" i="7"/>
  <c r="CV45" i="7"/>
  <c r="CV39" i="7"/>
  <c r="CV50" i="7"/>
  <c r="CV51" i="7"/>
  <c r="CV18" i="7"/>
  <c r="CV28" i="7"/>
  <c r="CV36" i="7"/>
  <c r="CV37" i="7"/>
  <c r="CV58" i="7"/>
  <c r="CV59" i="7"/>
  <c r="CV41" i="7"/>
  <c r="CV69" i="7"/>
  <c r="CV47" i="7"/>
  <c r="CV44" i="7"/>
  <c r="CV55" i="7"/>
  <c r="CV48" i="7"/>
  <c r="CV53" i="7"/>
  <c r="CV70" i="7"/>
  <c r="CV78" i="7"/>
  <c r="CV86" i="7"/>
  <c r="CV56" i="7"/>
  <c r="CV61" i="7"/>
  <c r="CV65" i="7"/>
  <c r="CV49" i="7"/>
  <c r="CV46" i="7"/>
  <c r="CV52" i="7"/>
  <c r="CV54" i="7"/>
  <c r="CV63" i="7"/>
  <c r="CV66" i="7"/>
  <c r="CV74" i="7"/>
  <c r="CV82" i="7"/>
  <c r="CV62" i="7"/>
  <c r="CV67" i="7"/>
  <c r="CV79" i="7"/>
  <c r="CV81" i="7"/>
  <c r="CV88" i="7"/>
  <c r="CV60" i="7"/>
  <c r="CV57" i="7"/>
  <c r="CV76" i="7"/>
  <c r="CV89" i="7"/>
  <c r="CV64" i="7"/>
  <c r="CV75" i="7"/>
  <c r="CV83" i="7"/>
  <c r="CV92" i="7"/>
  <c r="CV71" i="7"/>
  <c r="CV72" i="7"/>
  <c r="CV73" i="7"/>
  <c r="CV80" i="7"/>
  <c r="CV68" i="7"/>
  <c r="CV91" i="7"/>
  <c r="CV93" i="7"/>
  <c r="CV95" i="7"/>
  <c r="CV84" i="7"/>
  <c r="CV85" i="7"/>
  <c r="CV87" i="7"/>
  <c r="CV94" i="7"/>
  <c r="CV77" i="7"/>
  <c r="CV90" i="7"/>
  <c r="CV158" i="7"/>
  <c r="CV160" i="7"/>
  <c r="CV161" i="7"/>
  <c r="CV159" i="7"/>
  <c r="CV162" i="7"/>
  <c r="CV165" i="7"/>
  <c r="CV172" i="7"/>
  <c r="CV181" i="7"/>
  <c r="CV163" i="7"/>
  <c r="CV174" i="7"/>
  <c r="CV179" i="7"/>
  <c r="CV168" i="7"/>
  <c r="CV169" i="7"/>
  <c r="CV184" i="7"/>
  <c r="CV185" i="7"/>
  <c r="CV167" i="7"/>
  <c r="CV170" i="7"/>
  <c r="CV183" i="7"/>
  <c r="CV186" i="7"/>
  <c r="CV164" i="7"/>
  <c r="CV173" i="7"/>
  <c r="CV180" i="7"/>
  <c r="CV166" i="7"/>
  <c r="CV171" i="7"/>
  <c r="CV182" i="7"/>
  <c r="CV176" i="7"/>
  <c r="CV177" i="7"/>
  <c r="CV175" i="7"/>
  <c r="CV178" i="7"/>
  <c r="CV189" i="7"/>
  <c r="CV190" i="7"/>
  <c r="CV191" i="7"/>
  <c r="CV192" i="7"/>
  <c r="CV187" i="7"/>
  <c r="CV188" i="7"/>
  <c r="CV96" i="7"/>
  <c r="CV120" i="7"/>
  <c r="CV144" i="7"/>
  <c r="CV98" i="7"/>
  <c r="CV111" i="7"/>
  <c r="CV102" i="7"/>
  <c r="CV145" i="7"/>
  <c r="CV132" i="7"/>
  <c r="CV147" i="7"/>
  <c r="CV139" i="7"/>
  <c r="CV122" i="7"/>
  <c r="CV157" i="7"/>
  <c r="CV141" i="7"/>
  <c r="CV149" i="7"/>
  <c r="CV137" i="7"/>
  <c r="CV143" i="7"/>
  <c r="CV129" i="7"/>
  <c r="CV101" i="7"/>
  <c r="CV155" i="7"/>
  <c r="CV152" i="7"/>
  <c r="CV133" i="7"/>
  <c r="CV124" i="7"/>
  <c r="CV104" i="7"/>
  <c r="CV136" i="7"/>
  <c r="CV99" i="7"/>
  <c r="CV142" i="7"/>
  <c r="CV121" i="7"/>
  <c r="CV131" i="7"/>
  <c r="CV126" i="7"/>
  <c r="CV125" i="7"/>
  <c r="CV123" i="7"/>
  <c r="CV146" i="7"/>
  <c r="CV117" i="7"/>
  <c r="CV156" i="7"/>
  <c r="CV150" i="7"/>
  <c r="CV153" i="7"/>
  <c r="CV140" i="7"/>
  <c r="CV130" i="7"/>
  <c r="CV112" i="7"/>
  <c r="CV115" i="7"/>
  <c r="CV114" i="7"/>
  <c r="CV103" i="7"/>
  <c r="CV151" i="7"/>
  <c r="CV134" i="7"/>
  <c r="CV109" i="7"/>
  <c r="CV127" i="7"/>
  <c r="CV148" i="7"/>
  <c r="CV135" i="7"/>
  <c r="CV118" i="7"/>
  <c r="CV107" i="7"/>
  <c r="CV116" i="7"/>
  <c r="CV113" i="7"/>
  <c r="CV138" i="7"/>
  <c r="CV128" i="7"/>
  <c r="CV105" i="7"/>
  <c r="CV119" i="7"/>
  <c r="CV106" i="7"/>
  <c r="CV100" i="7"/>
  <c r="CV154" i="7"/>
  <c r="CV110" i="7"/>
  <c r="CV108" i="7"/>
  <c r="CV97" i="7"/>
  <c r="CW1" i="7"/>
  <c r="U96" i="4"/>
  <c r="V95" i="4"/>
  <c r="CW2" i="7" l="1"/>
  <c r="CW3" i="7"/>
  <c r="CW6" i="7"/>
  <c r="CW8" i="7"/>
  <c r="CW16" i="7"/>
  <c r="CW13" i="7"/>
  <c r="CW7" i="7"/>
  <c r="CW4" i="7"/>
  <c r="CW9" i="7"/>
  <c r="CW5" i="7"/>
  <c r="CW19" i="7"/>
  <c r="CW24" i="7"/>
  <c r="CW29" i="7"/>
  <c r="CW12" i="7"/>
  <c r="CW15" i="7"/>
  <c r="CW11" i="7"/>
  <c r="CW10" i="7"/>
  <c r="CW14" i="7"/>
  <c r="CW21" i="7"/>
  <c r="CW32" i="7"/>
  <c r="CW17" i="7"/>
  <c r="CW22" i="7"/>
  <c r="CW20" i="7"/>
  <c r="CW23" i="7"/>
  <c r="CW30" i="7"/>
  <c r="CW33" i="7"/>
  <c r="CW36" i="7"/>
  <c r="CW18" i="7"/>
  <c r="CW25" i="7"/>
  <c r="CW28" i="7"/>
  <c r="CW41" i="7"/>
  <c r="CW27" i="7"/>
  <c r="CW26" i="7"/>
  <c r="CW31" i="7"/>
  <c r="CW37" i="7"/>
  <c r="CW49" i="7"/>
  <c r="CW35" i="7"/>
  <c r="CW38" i="7"/>
  <c r="CW44" i="7"/>
  <c r="CW40" i="7"/>
  <c r="CW43" i="7"/>
  <c r="CW45" i="7"/>
  <c r="CW52" i="7"/>
  <c r="CW34" i="7"/>
  <c r="CW42" i="7"/>
  <c r="CW57" i="7"/>
  <c r="CW60" i="7"/>
  <c r="CW54" i="7"/>
  <c r="CW63" i="7"/>
  <c r="CW66" i="7"/>
  <c r="CW39" i="7"/>
  <c r="CW47" i="7"/>
  <c r="CW51" i="7"/>
  <c r="CW55" i="7"/>
  <c r="CW62" i="7"/>
  <c r="CW67" i="7"/>
  <c r="CW75" i="7"/>
  <c r="CW83" i="7"/>
  <c r="CW48" i="7"/>
  <c r="CW50" i="7"/>
  <c r="CW53" i="7"/>
  <c r="CW56" i="7"/>
  <c r="CW46" i="7"/>
  <c r="CW58" i="7"/>
  <c r="CW59" i="7"/>
  <c r="CW71" i="7"/>
  <c r="CW79" i="7"/>
  <c r="CW64" i="7"/>
  <c r="CW77" i="7"/>
  <c r="CW70" i="7"/>
  <c r="CW72" i="7"/>
  <c r="CW74" i="7"/>
  <c r="CW68" i="7"/>
  <c r="CW69" i="7"/>
  <c r="CW81" i="7"/>
  <c r="CW82" i="7"/>
  <c r="CW61" i="7"/>
  <c r="CW76" i="7"/>
  <c r="CW78" i="7"/>
  <c r="CW84" i="7"/>
  <c r="CW65" i="7"/>
  <c r="CW86" i="7"/>
  <c r="CW93" i="7"/>
  <c r="CW80" i="7"/>
  <c r="CW90" i="7"/>
  <c r="CW91" i="7"/>
  <c r="CW95" i="7"/>
  <c r="CW85" i="7"/>
  <c r="CW87" i="7"/>
  <c r="CW92" i="7"/>
  <c r="CW88" i="7"/>
  <c r="CW94" i="7"/>
  <c r="CW96" i="7"/>
  <c r="CW73" i="7"/>
  <c r="CW89" i="7"/>
  <c r="CW159" i="7"/>
  <c r="CW162" i="7"/>
  <c r="CW160" i="7"/>
  <c r="CW161" i="7"/>
  <c r="CW175" i="7"/>
  <c r="CW178" i="7"/>
  <c r="CW165" i="7"/>
  <c r="CW172" i="7"/>
  <c r="CW181" i="7"/>
  <c r="CW163" i="7"/>
  <c r="CW174" i="7"/>
  <c r="CW179" i="7"/>
  <c r="CW168" i="7"/>
  <c r="CW169" i="7"/>
  <c r="CW184" i="7"/>
  <c r="CW185" i="7"/>
  <c r="CW167" i="7"/>
  <c r="CW170" i="7"/>
  <c r="CW183" i="7"/>
  <c r="CW186" i="7"/>
  <c r="CW164" i="7"/>
  <c r="CW173" i="7"/>
  <c r="CW180" i="7"/>
  <c r="CW166" i="7"/>
  <c r="CW171" i="7"/>
  <c r="CW182" i="7"/>
  <c r="CW176" i="7"/>
  <c r="CW177" i="7"/>
  <c r="CW187" i="7"/>
  <c r="CW188" i="7"/>
  <c r="CW189" i="7"/>
  <c r="CW190" i="7"/>
  <c r="CW191" i="7"/>
  <c r="CW192" i="7"/>
  <c r="CW97" i="7"/>
  <c r="CW157" i="7"/>
  <c r="CW151" i="7"/>
  <c r="CW146" i="7"/>
  <c r="CW140" i="7"/>
  <c r="CW125" i="7"/>
  <c r="CW122" i="7"/>
  <c r="CW105" i="7"/>
  <c r="CW100" i="7"/>
  <c r="CW131" i="7"/>
  <c r="CW102" i="7"/>
  <c r="CW145" i="7"/>
  <c r="CW147" i="7"/>
  <c r="CW134" i="7"/>
  <c r="CW127" i="7"/>
  <c r="CW142" i="7"/>
  <c r="CW112" i="7"/>
  <c r="CW138" i="7"/>
  <c r="CW126" i="7"/>
  <c r="CW123" i="7"/>
  <c r="CW158" i="7"/>
  <c r="CW154" i="7"/>
  <c r="CW132" i="7"/>
  <c r="CW130" i="7"/>
  <c r="CW113" i="7"/>
  <c r="CW143" i="7"/>
  <c r="CW153" i="7"/>
  <c r="CW124" i="7"/>
  <c r="CW137" i="7"/>
  <c r="CW118" i="7"/>
  <c r="CW121" i="7"/>
  <c r="CW116" i="7"/>
  <c r="CW115" i="7"/>
  <c r="CW150" i="7"/>
  <c r="CW144" i="7"/>
  <c r="CW156" i="7"/>
  <c r="CW148" i="7"/>
  <c r="CW99" i="7"/>
  <c r="CW103" i="7"/>
  <c r="CW141" i="7"/>
  <c r="CW133" i="7"/>
  <c r="CW114" i="7"/>
  <c r="CW129" i="7"/>
  <c r="CW155" i="7"/>
  <c r="CW152" i="7"/>
  <c r="CW101" i="7"/>
  <c r="CW149" i="7"/>
  <c r="CW108" i="7"/>
  <c r="CW106" i="7"/>
  <c r="CW104" i="7"/>
  <c r="CW139" i="7"/>
  <c r="CW120" i="7"/>
  <c r="CW111" i="7"/>
  <c r="CW110" i="7"/>
  <c r="CW109" i="7"/>
  <c r="CW135" i="7"/>
  <c r="CW128" i="7"/>
  <c r="CW117" i="7"/>
  <c r="CW107" i="7"/>
  <c r="CW136" i="7"/>
  <c r="CW119" i="7"/>
  <c r="CW98" i="7"/>
  <c r="CX1" i="7"/>
  <c r="U97" i="4"/>
  <c r="V96" i="4"/>
  <c r="CX5" i="7" l="1"/>
  <c r="CX4" i="7"/>
  <c r="CX2" i="7"/>
  <c r="CX3" i="7"/>
  <c r="CX6" i="7"/>
  <c r="CX10" i="7"/>
  <c r="CX11" i="7"/>
  <c r="CX18" i="7"/>
  <c r="CX19" i="7"/>
  <c r="CX13" i="7"/>
  <c r="CX7" i="7"/>
  <c r="CX8" i="7"/>
  <c r="CX14" i="7"/>
  <c r="CX9" i="7"/>
  <c r="CX12" i="7"/>
  <c r="CX26" i="7"/>
  <c r="CX27" i="7"/>
  <c r="CX25" i="7"/>
  <c r="CX16" i="7"/>
  <c r="CX20" i="7"/>
  <c r="CX23" i="7"/>
  <c r="CX21" i="7"/>
  <c r="CX15" i="7"/>
  <c r="CX17" i="7"/>
  <c r="CX28" i="7"/>
  <c r="CX32" i="7"/>
  <c r="CX37" i="7"/>
  <c r="CX38" i="7"/>
  <c r="CX22" i="7"/>
  <c r="CX34" i="7"/>
  <c r="CX39" i="7"/>
  <c r="CX36" i="7"/>
  <c r="CX29" i="7"/>
  <c r="CX43" i="7"/>
  <c r="CX46" i="7"/>
  <c r="CX30" i="7"/>
  <c r="CX31" i="7"/>
  <c r="CX42" i="7"/>
  <c r="CX47" i="7"/>
  <c r="CX41" i="7"/>
  <c r="CX44" i="7"/>
  <c r="CX40" i="7"/>
  <c r="CX55" i="7"/>
  <c r="CX62" i="7"/>
  <c r="CX33" i="7"/>
  <c r="CX24" i="7"/>
  <c r="CX35" i="7"/>
  <c r="CX48" i="7"/>
  <c r="CX54" i="7"/>
  <c r="CX63" i="7"/>
  <c r="CX52" i="7"/>
  <c r="CX58" i="7"/>
  <c r="CX59" i="7"/>
  <c r="CX45" i="7"/>
  <c r="CX51" i="7"/>
  <c r="CX64" i="7"/>
  <c r="CX72" i="7"/>
  <c r="CX80" i="7"/>
  <c r="CX67" i="7"/>
  <c r="CX50" i="7"/>
  <c r="CX53" i="7"/>
  <c r="CX49" i="7"/>
  <c r="CX56" i="7"/>
  <c r="CX57" i="7"/>
  <c r="CX60" i="7"/>
  <c r="CX68" i="7"/>
  <c r="CX76" i="7"/>
  <c r="CX84" i="7"/>
  <c r="CX73" i="7"/>
  <c r="CX75" i="7"/>
  <c r="CX90" i="7"/>
  <c r="CX66" i="7"/>
  <c r="CX85" i="7"/>
  <c r="CX91" i="7"/>
  <c r="CX74" i="7"/>
  <c r="CX69" i="7"/>
  <c r="CX81" i="7"/>
  <c r="CX82" i="7"/>
  <c r="CX94" i="7"/>
  <c r="CX61" i="7"/>
  <c r="CX70" i="7"/>
  <c r="CX77" i="7"/>
  <c r="CX71" i="7"/>
  <c r="CX78" i="7"/>
  <c r="CX65" i="7"/>
  <c r="CX79" i="7"/>
  <c r="CX83" i="7"/>
  <c r="CX93" i="7"/>
  <c r="CX95" i="7"/>
  <c r="CX97" i="7"/>
  <c r="CX86" i="7"/>
  <c r="CX87" i="7"/>
  <c r="CX92" i="7"/>
  <c r="CX88" i="7"/>
  <c r="CX96" i="7"/>
  <c r="CX89" i="7"/>
  <c r="CX160" i="7"/>
  <c r="CX161" i="7"/>
  <c r="CX162" i="7"/>
  <c r="CX176" i="7"/>
  <c r="CX177" i="7"/>
  <c r="CX175" i="7"/>
  <c r="CX178" i="7"/>
  <c r="CX165" i="7"/>
  <c r="CX172" i="7"/>
  <c r="CX181" i="7"/>
  <c r="CX163" i="7"/>
  <c r="CX174" i="7"/>
  <c r="CX179" i="7"/>
  <c r="CX168" i="7"/>
  <c r="CX169" i="7"/>
  <c r="CX184" i="7"/>
  <c r="CX185" i="7"/>
  <c r="CX167" i="7"/>
  <c r="CX170" i="7"/>
  <c r="CX183" i="7"/>
  <c r="CX164" i="7"/>
  <c r="CX173" i="7"/>
  <c r="CX180" i="7"/>
  <c r="CX166" i="7"/>
  <c r="CX171" i="7"/>
  <c r="CX182" i="7"/>
  <c r="CX187" i="7"/>
  <c r="CX188" i="7"/>
  <c r="CX189" i="7"/>
  <c r="CX190" i="7"/>
  <c r="CX191" i="7"/>
  <c r="CX192" i="7"/>
  <c r="CX186" i="7"/>
  <c r="CX98" i="7"/>
  <c r="CX142" i="7"/>
  <c r="CX145" i="7"/>
  <c r="CX157" i="7"/>
  <c r="CX154" i="7"/>
  <c r="CX146" i="7"/>
  <c r="CX124" i="7"/>
  <c r="CX106" i="7"/>
  <c r="CX135" i="7"/>
  <c r="CX138" i="7"/>
  <c r="CX151" i="7"/>
  <c r="CX139" i="7"/>
  <c r="CX158" i="7"/>
  <c r="CX152" i="7"/>
  <c r="CX127" i="7"/>
  <c r="CX123" i="7"/>
  <c r="CX119" i="7"/>
  <c r="CX155" i="7"/>
  <c r="CX133" i="7"/>
  <c r="CX149" i="7"/>
  <c r="CX148" i="7"/>
  <c r="CX113" i="7"/>
  <c r="CX141" i="7"/>
  <c r="CX125" i="7"/>
  <c r="CX115" i="7"/>
  <c r="CX144" i="7"/>
  <c r="CX100" i="7"/>
  <c r="CX116" i="7"/>
  <c r="CX122" i="7"/>
  <c r="CX134" i="7"/>
  <c r="CX114" i="7"/>
  <c r="CX104" i="7"/>
  <c r="CX101" i="7"/>
  <c r="CX147" i="7"/>
  <c r="CX132" i="7"/>
  <c r="CX131" i="7"/>
  <c r="CX103" i="7"/>
  <c r="CX159" i="7"/>
  <c r="CX143" i="7"/>
  <c r="CX117" i="7"/>
  <c r="CX128" i="7"/>
  <c r="CX126" i="7"/>
  <c r="CX153" i="7"/>
  <c r="CX121" i="7"/>
  <c r="CX111" i="7"/>
  <c r="CX109" i="7"/>
  <c r="CX105" i="7"/>
  <c r="CX102" i="7"/>
  <c r="CX136" i="7"/>
  <c r="CX130" i="7"/>
  <c r="CX110" i="7"/>
  <c r="CX108" i="7"/>
  <c r="CX156" i="7"/>
  <c r="CX118" i="7"/>
  <c r="CX112" i="7"/>
  <c r="CX107" i="7"/>
  <c r="CX150" i="7"/>
  <c r="CX140" i="7"/>
  <c r="CX120" i="7"/>
  <c r="CX129" i="7"/>
  <c r="CX137" i="7"/>
  <c r="CX99" i="7"/>
  <c r="CY1" i="7"/>
  <c r="U98" i="4"/>
  <c r="V97" i="4"/>
  <c r="CY4" i="7" l="1"/>
  <c r="CY2" i="7"/>
  <c r="CY3" i="7"/>
  <c r="CY9" i="7"/>
  <c r="CY12" i="7"/>
  <c r="CY7" i="7"/>
  <c r="CY17" i="7"/>
  <c r="CY6" i="7"/>
  <c r="CY15" i="7"/>
  <c r="CY16" i="7"/>
  <c r="CY20" i="7"/>
  <c r="CY10" i="7"/>
  <c r="CY8" i="7"/>
  <c r="CY14" i="7"/>
  <c r="CY5" i="7"/>
  <c r="CY13" i="7"/>
  <c r="CY11" i="7"/>
  <c r="CY25" i="7"/>
  <c r="CY28" i="7"/>
  <c r="CY18" i="7"/>
  <c r="CY37" i="7"/>
  <c r="CY24" i="7"/>
  <c r="CY29" i="7"/>
  <c r="CY31" i="7"/>
  <c r="CY36" i="7"/>
  <c r="CY40" i="7"/>
  <c r="CY23" i="7"/>
  <c r="CY30" i="7"/>
  <c r="CY19" i="7"/>
  <c r="CY35" i="7"/>
  <c r="CY22" i="7"/>
  <c r="CY26" i="7"/>
  <c r="CY41" i="7"/>
  <c r="CY48" i="7"/>
  <c r="CY33" i="7"/>
  <c r="CY34" i="7"/>
  <c r="CY39" i="7"/>
  <c r="CY45" i="7"/>
  <c r="CY27" i="7"/>
  <c r="CY44" i="7"/>
  <c r="CY21" i="7"/>
  <c r="CY38" i="7"/>
  <c r="CY53" i="7"/>
  <c r="CY32" i="7"/>
  <c r="CY42" i="7"/>
  <c r="CY47" i="7"/>
  <c r="CY49" i="7"/>
  <c r="CY56" i="7"/>
  <c r="CY61" i="7"/>
  <c r="CY46" i="7"/>
  <c r="CY57" i="7"/>
  <c r="CY60" i="7"/>
  <c r="CY68" i="7"/>
  <c r="CY52" i="7"/>
  <c r="CY54" i="7"/>
  <c r="CY58" i="7"/>
  <c r="CY69" i="7"/>
  <c r="CY77" i="7"/>
  <c r="CY85" i="7"/>
  <c r="CY51" i="7"/>
  <c r="CY55" i="7"/>
  <c r="CY62" i="7"/>
  <c r="CY64" i="7"/>
  <c r="CY50" i="7"/>
  <c r="CY43" i="7"/>
  <c r="CY65" i="7"/>
  <c r="CY73" i="7"/>
  <c r="CY81" i="7"/>
  <c r="CY71" i="7"/>
  <c r="CY86" i="7"/>
  <c r="CY87" i="7"/>
  <c r="CY59" i="7"/>
  <c r="CY83" i="7"/>
  <c r="CY88" i="7"/>
  <c r="CY80" i="7"/>
  <c r="CY74" i="7"/>
  <c r="CY67" i="7"/>
  <c r="CY75" i="7"/>
  <c r="CY89" i="7"/>
  <c r="CY91" i="7"/>
  <c r="CY66" i="7"/>
  <c r="CY63" i="7"/>
  <c r="CY70" i="7"/>
  <c r="CY84" i="7"/>
  <c r="CY72" i="7"/>
  <c r="CY78" i="7"/>
  <c r="CY90" i="7"/>
  <c r="CY95" i="7"/>
  <c r="CY79" i="7"/>
  <c r="CY82" i="7"/>
  <c r="CY93" i="7"/>
  <c r="CY97" i="7"/>
  <c r="CY92" i="7"/>
  <c r="CY94" i="7"/>
  <c r="CY76" i="7"/>
  <c r="CY96" i="7"/>
  <c r="CY98" i="7"/>
  <c r="CY161" i="7"/>
  <c r="CY162" i="7"/>
  <c r="CY166" i="7"/>
  <c r="CY171" i="7"/>
  <c r="CY182" i="7"/>
  <c r="CY176" i="7"/>
  <c r="CY177" i="7"/>
  <c r="CY175" i="7"/>
  <c r="CY178" i="7"/>
  <c r="CY165" i="7"/>
  <c r="CY172" i="7"/>
  <c r="CY181" i="7"/>
  <c r="CY163" i="7"/>
  <c r="CY174" i="7"/>
  <c r="CY179" i="7"/>
  <c r="CY168" i="7"/>
  <c r="CY169" i="7"/>
  <c r="CY184" i="7"/>
  <c r="CY167" i="7"/>
  <c r="CY170" i="7"/>
  <c r="CY183" i="7"/>
  <c r="CY164" i="7"/>
  <c r="CY173" i="7"/>
  <c r="CY180" i="7"/>
  <c r="CY187" i="7"/>
  <c r="CY188" i="7"/>
  <c r="CY189" i="7"/>
  <c r="CY190" i="7"/>
  <c r="CY191" i="7"/>
  <c r="CY192" i="7"/>
  <c r="CY185" i="7"/>
  <c r="CY186" i="7"/>
  <c r="CY99" i="7"/>
  <c r="CY143" i="7"/>
  <c r="CY129" i="7"/>
  <c r="CY136" i="7"/>
  <c r="CY146" i="7"/>
  <c r="CY147" i="7"/>
  <c r="CY126" i="7"/>
  <c r="CY101" i="7"/>
  <c r="CY160" i="7"/>
  <c r="CY117" i="7"/>
  <c r="CY159" i="7"/>
  <c r="CY133" i="7"/>
  <c r="CY115" i="7"/>
  <c r="CY155" i="7"/>
  <c r="CY144" i="7"/>
  <c r="CY140" i="7"/>
  <c r="CY135" i="7"/>
  <c r="CY132" i="7"/>
  <c r="CY149" i="7"/>
  <c r="CY120" i="7"/>
  <c r="CY156" i="7"/>
  <c r="CY123" i="7"/>
  <c r="CY102" i="7"/>
  <c r="CY104" i="7"/>
  <c r="CY158" i="7"/>
  <c r="CY145" i="7"/>
  <c r="CY142" i="7"/>
  <c r="CY114" i="7"/>
  <c r="CY105" i="7"/>
  <c r="CY153" i="7"/>
  <c r="CY127" i="7"/>
  <c r="CY125" i="7"/>
  <c r="CY152" i="7"/>
  <c r="CY148" i="7"/>
  <c r="CY134" i="7"/>
  <c r="CY150" i="7"/>
  <c r="CY118" i="7"/>
  <c r="CY128" i="7"/>
  <c r="CY124" i="7"/>
  <c r="CY107" i="7"/>
  <c r="CY139" i="7"/>
  <c r="CY116" i="7"/>
  <c r="CY138" i="7"/>
  <c r="CY131" i="7"/>
  <c r="CY103" i="7"/>
  <c r="CY130" i="7"/>
  <c r="CY119" i="7"/>
  <c r="CY111" i="7"/>
  <c r="CY109" i="7"/>
  <c r="CY108" i="7"/>
  <c r="CY113" i="7"/>
  <c r="CY112" i="7"/>
  <c r="CY106" i="7"/>
  <c r="CY137" i="7"/>
  <c r="CY141" i="7"/>
  <c r="CY157" i="7"/>
  <c r="CY151" i="7"/>
  <c r="CY121" i="7"/>
  <c r="CY110" i="7"/>
  <c r="CY154" i="7"/>
  <c r="CY122" i="7"/>
  <c r="CY100" i="7"/>
  <c r="CZ1" i="7"/>
  <c r="U99" i="4"/>
  <c r="V98" i="4"/>
  <c r="CZ5" i="7" l="1"/>
  <c r="CZ4" i="7"/>
  <c r="CZ3" i="7"/>
  <c r="CZ7" i="7"/>
  <c r="CZ2" i="7"/>
  <c r="CZ6" i="7"/>
  <c r="CZ9" i="7"/>
  <c r="CZ15" i="7"/>
  <c r="CZ14" i="7"/>
  <c r="CZ11" i="7"/>
  <c r="CZ17" i="7"/>
  <c r="CZ10" i="7"/>
  <c r="CZ8" i="7"/>
  <c r="CZ23" i="7"/>
  <c r="CZ30" i="7"/>
  <c r="CZ13" i="7"/>
  <c r="CZ12" i="7"/>
  <c r="CZ18" i="7"/>
  <c r="CZ22" i="7"/>
  <c r="CZ31" i="7"/>
  <c r="CZ24" i="7"/>
  <c r="CZ19" i="7"/>
  <c r="CZ21" i="7"/>
  <c r="CZ32" i="7"/>
  <c r="CZ34" i="7"/>
  <c r="CZ35" i="7"/>
  <c r="CZ20" i="7"/>
  <c r="CZ26" i="7"/>
  <c r="CZ29" i="7"/>
  <c r="CZ16" i="7"/>
  <c r="CZ25" i="7"/>
  <c r="CZ27" i="7"/>
  <c r="CZ42" i="7"/>
  <c r="CZ43" i="7"/>
  <c r="CZ28" i="7"/>
  <c r="CZ38" i="7"/>
  <c r="CZ36" i="7"/>
  <c r="CZ41" i="7"/>
  <c r="CZ44" i="7"/>
  <c r="CZ58" i="7"/>
  <c r="CZ59" i="7"/>
  <c r="CZ39" i="7"/>
  <c r="CZ45" i="7"/>
  <c r="CZ33" i="7"/>
  <c r="CZ46" i="7"/>
  <c r="CZ50" i="7"/>
  <c r="CZ51" i="7"/>
  <c r="CZ37" i="7"/>
  <c r="CZ65" i="7"/>
  <c r="CZ57" i="7"/>
  <c r="CZ52" i="7"/>
  <c r="CZ54" i="7"/>
  <c r="CZ47" i="7"/>
  <c r="CZ66" i="7"/>
  <c r="CZ74" i="7"/>
  <c r="CZ82" i="7"/>
  <c r="CZ40" i="7"/>
  <c r="CZ48" i="7"/>
  <c r="CZ55" i="7"/>
  <c r="CZ53" i="7"/>
  <c r="CZ49" i="7"/>
  <c r="CZ56" i="7"/>
  <c r="CZ61" i="7"/>
  <c r="CZ70" i="7"/>
  <c r="CZ78" i="7"/>
  <c r="CZ86" i="7"/>
  <c r="CZ63" i="7"/>
  <c r="CZ69" i="7"/>
  <c r="CZ84" i="7"/>
  <c r="CZ60" i="7"/>
  <c r="CZ79" i="7"/>
  <c r="CZ81" i="7"/>
  <c r="CZ64" i="7"/>
  <c r="CZ73" i="7"/>
  <c r="CZ68" i="7"/>
  <c r="CZ80" i="7"/>
  <c r="CZ87" i="7"/>
  <c r="CZ96" i="7"/>
  <c r="CZ67" i="7"/>
  <c r="CZ62" i="7"/>
  <c r="CZ76" i="7"/>
  <c r="CZ83" i="7"/>
  <c r="CZ77" i="7"/>
  <c r="CZ71" i="7"/>
  <c r="CZ85" i="7"/>
  <c r="CZ88" i="7"/>
  <c r="CZ92" i="7"/>
  <c r="CZ89" i="7"/>
  <c r="CZ98" i="7"/>
  <c r="CZ90" i="7"/>
  <c r="CZ91" i="7"/>
  <c r="CZ93" i="7"/>
  <c r="CZ95" i="7"/>
  <c r="CZ97" i="7"/>
  <c r="CZ99" i="7"/>
  <c r="CZ72" i="7"/>
  <c r="CZ75" i="7"/>
  <c r="CZ94" i="7"/>
  <c r="CZ162" i="7"/>
  <c r="CZ164" i="7"/>
  <c r="CZ173" i="7"/>
  <c r="CZ180" i="7"/>
  <c r="CZ187" i="7"/>
  <c r="CZ166" i="7"/>
  <c r="CZ171" i="7"/>
  <c r="CZ182" i="7"/>
  <c r="CZ176" i="7"/>
  <c r="CZ177" i="7"/>
  <c r="CZ175" i="7"/>
  <c r="CZ178" i="7"/>
  <c r="CZ165" i="7"/>
  <c r="CZ172" i="7"/>
  <c r="CZ181" i="7"/>
  <c r="CZ163" i="7"/>
  <c r="CZ174" i="7"/>
  <c r="CZ179" i="7"/>
  <c r="CZ168" i="7"/>
  <c r="CZ169" i="7"/>
  <c r="CZ184" i="7"/>
  <c r="CZ185" i="7"/>
  <c r="CZ167" i="7"/>
  <c r="CZ170" i="7"/>
  <c r="CZ183" i="7"/>
  <c r="CZ186" i="7"/>
  <c r="CZ188" i="7"/>
  <c r="CZ189" i="7"/>
  <c r="CZ190" i="7"/>
  <c r="CZ191" i="7"/>
  <c r="CZ192" i="7"/>
  <c r="CZ100" i="7"/>
  <c r="CZ157" i="7"/>
  <c r="CZ144" i="7"/>
  <c r="CZ134" i="7"/>
  <c r="CZ124" i="7"/>
  <c r="CZ148" i="7"/>
  <c r="CZ102" i="7"/>
  <c r="CZ115" i="7"/>
  <c r="CZ106" i="7"/>
  <c r="CZ103" i="7"/>
  <c r="CZ149" i="7"/>
  <c r="CZ136" i="7"/>
  <c r="CZ151" i="7"/>
  <c r="CZ127" i="7"/>
  <c r="CZ126" i="7"/>
  <c r="CZ161" i="7"/>
  <c r="CZ145" i="7"/>
  <c r="CZ153" i="7"/>
  <c r="CZ141" i="7"/>
  <c r="CZ147" i="7"/>
  <c r="CZ105" i="7"/>
  <c r="CZ116" i="7"/>
  <c r="CZ156" i="7"/>
  <c r="CZ137" i="7"/>
  <c r="CZ128" i="7"/>
  <c r="CZ108" i="7"/>
  <c r="CZ119" i="7"/>
  <c r="CZ146" i="7"/>
  <c r="CZ143" i="7"/>
  <c r="CZ125" i="7"/>
  <c r="CZ130" i="7"/>
  <c r="CZ129" i="7"/>
  <c r="CZ150" i="7"/>
  <c r="CZ140" i="7"/>
  <c r="CZ121" i="7"/>
  <c r="CZ118" i="7"/>
  <c r="CZ160" i="7"/>
  <c r="CZ154" i="7"/>
  <c r="CZ135" i="7"/>
  <c r="CZ133" i="7"/>
  <c r="CZ159" i="7"/>
  <c r="CZ104" i="7"/>
  <c r="CZ158" i="7"/>
  <c r="CZ114" i="7"/>
  <c r="CZ112" i="7"/>
  <c r="CZ107" i="7"/>
  <c r="CZ155" i="7"/>
  <c r="CZ139" i="7"/>
  <c r="CZ120" i="7"/>
  <c r="CZ113" i="7"/>
  <c r="CZ131" i="7"/>
  <c r="CZ117" i="7"/>
  <c r="CZ152" i="7"/>
  <c r="CZ138" i="7"/>
  <c r="CZ122" i="7"/>
  <c r="CZ111" i="7"/>
  <c r="CZ142" i="7"/>
  <c r="CZ132" i="7"/>
  <c r="CZ109" i="7"/>
  <c r="CZ123" i="7"/>
  <c r="CZ110" i="7"/>
  <c r="CZ101" i="7"/>
  <c r="DA1" i="7"/>
  <c r="U100" i="4"/>
  <c r="V99" i="4"/>
  <c r="DA6" i="7" l="1"/>
  <c r="DA5" i="7"/>
  <c r="DA4" i="7"/>
  <c r="DA8" i="7"/>
  <c r="DA2" i="7"/>
  <c r="DA13" i="7"/>
  <c r="DA16" i="7"/>
  <c r="DA3" i="7"/>
  <c r="DA14" i="7"/>
  <c r="DA12" i="7"/>
  <c r="DA11" i="7"/>
  <c r="DA7" i="7"/>
  <c r="DA10" i="7"/>
  <c r="DA9" i="7"/>
  <c r="DA20" i="7"/>
  <c r="DA21" i="7"/>
  <c r="DA32" i="7"/>
  <c r="DA24" i="7"/>
  <c r="DA29" i="7"/>
  <c r="DA22" i="7"/>
  <c r="DA26" i="7"/>
  <c r="DA27" i="7"/>
  <c r="DA31" i="7"/>
  <c r="DA19" i="7"/>
  <c r="DA33" i="7"/>
  <c r="DA36" i="7"/>
  <c r="DA35" i="7"/>
  <c r="DA28" i="7"/>
  <c r="DA18" i="7"/>
  <c r="DA41" i="7"/>
  <c r="DA15" i="7"/>
  <c r="DA25" i="7"/>
  <c r="DA37" i="7"/>
  <c r="DA44" i="7"/>
  <c r="DA17" i="7"/>
  <c r="DA40" i="7"/>
  <c r="DA49" i="7"/>
  <c r="DA30" i="7"/>
  <c r="DA57" i="7"/>
  <c r="DA60" i="7"/>
  <c r="DA43" i="7"/>
  <c r="DA23" i="7"/>
  <c r="DA39" i="7"/>
  <c r="DA45" i="7"/>
  <c r="DA34" i="7"/>
  <c r="DA52" i="7"/>
  <c r="DA56" i="7"/>
  <c r="DA61" i="7"/>
  <c r="DA70" i="7"/>
  <c r="DA46" i="7"/>
  <c r="DA54" i="7"/>
  <c r="DA63" i="7"/>
  <c r="DA71" i="7"/>
  <c r="DA79" i="7"/>
  <c r="DA42" i="7"/>
  <c r="DA47" i="7"/>
  <c r="DA66" i="7"/>
  <c r="DA51" i="7"/>
  <c r="DA48" i="7"/>
  <c r="DA55" i="7"/>
  <c r="DA38" i="7"/>
  <c r="DA50" i="7"/>
  <c r="DA53" i="7"/>
  <c r="DA67" i="7"/>
  <c r="DA75" i="7"/>
  <c r="DA83" i="7"/>
  <c r="DA59" i="7"/>
  <c r="DA58" i="7"/>
  <c r="DA68" i="7"/>
  <c r="DA80" i="7"/>
  <c r="DA82" i="7"/>
  <c r="DA89" i="7"/>
  <c r="DA77" i="7"/>
  <c r="DA90" i="7"/>
  <c r="DA65" i="7"/>
  <c r="DA72" i="7"/>
  <c r="DA64" i="7"/>
  <c r="DA73" i="7"/>
  <c r="DA69" i="7"/>
  <c r="DA74" i="7"/>
  <c r="DA81" i="7"/>
  <c r="DA93" i="7"/>
  <c r="DA62" i="7"/>
  <c r="DA76" i="7"/>
  <c r="DA84" i="7"/>
  <c r="DA97" i="7"/>
  <c r="DA78" i="7"/>
  <c r="DA94" i="7"/>
  <c r="DA96" i="7"/>
  <c r="DA98" i="7"/>
  <c r="DA100" i="7"/>
  <c r="DA91" i="7"/>
  <c r="DA95" i="7"/>
  <c r="DA85" i="7"/>
  <c r="DA99" i="7"/>
  <c r="DA86" i="7"/>
  <c r="DA87" i="7"/>
  <c r="DA88" i="7"/>
  <c r="DA92" i="7"/>
  <c r="DA167" i="7"/>
  <c r="DA170" i="7"/>
  <c r="DA183" i="7"/>
  <c r="DA186" i="7"/>
  <c r="DA164" i="7"/>
  <c r="DA173" i="7"/>
  <c r="DA180" i="7"/>
  <c r="DA187" i="7"/>
  <c r="DA166" i="7"/>
  <c r="DA171" i="7"/>
  <c r="DA182" i="7"/>
  <c r="DA176" i="7"/>
  <c r="DA177" i="7"/>
  <c r="DA175" i="7"/>
  <c r="DA178" i="7"/>
  <c r="DA165" i="7"/>
  <c r="DA172" i="7"/>
  <c r="DA181" i="7"/>
  <c r="DA163" i="7"/>
  <c r="DA174" i="7"/>
  <c r="DA179" i="7"/>
  <c r="DA168" i="7"/>
  <c r="DA169" i="7"/>
  <c r="DA184" i="7"/>
  <c r="DA185" i="7"/>
  <c r="DA192" i="7"/>
  <c r="DA188" i="7"/>
  <c r="DA189" i="7"/>
  <c r="DA190" i="7"/>
  <c r="DA191" i="7"/>
  <c r="DA101" i="7"/>
  <c r="DA107" i="7"/>
  <c r="DA145" i="7"/>
  <c r="DA120" i="7"/>
  <c r="DA119" i="7"/>
  <c r="DA161" i="7"/>
  <c r="DA155" i="7"/>
  <c r="DA137" i="7"/>
  <c r="DA144" i="7"/>
  <c r="DA129" i="7"/>
  <c r="DA109" i="7"/>
  <c r="DA138" i="7"/>
  <c r="DA104" i="7"/>
  <c r="DA150" i="7"/>
  <c r="DA135" i="7"/>
  <c r="DA134" i="7"/>
  <c r="DA106" i="7"/>
  <c r="DA149" i="7"/>
  <c r="DA151" i="7"/>
  <c r="DA131" i="7"/>
  <c r="DA146" i="7"/>
  <c r="DA158" i="7"/>
  <c r="DA117" i="7"/>
  <c r="DA130" i="7"/>
  <c r="DA127" i="7"/>
  <c r="DA162" i="7"/>
  <c r="DA147" i="7"/>
  <c r="DA157" i="7"/>
  <c r="DA128" i="7"/>
  <c r="DA141" i="7"/>
  <c r="DA122" i="7"/>
  <c r="DA125" i="7"/>
  <c r="DA136" i="7"/>
  <c r="DA126" i="7"/>
  <c r="DA116" i="7"/>
  <c r="DA154" i="7"/>
  <c r="DA142" i="7"/>
  <c r="DA148" i="7"/>
  <c r="DA160" i="7"/>
  <c r="DA152" i="7"/>
  <c r="DA103" i="7"/>
  <c r="DA140" i="7"/>
  <c r="DA123" i="7"/>
  <c r="DA118" i="7"/>
  <c r="DA139" i="7"/>
  <c r="DA132" i="7"/>
  <c r="DA133" i="7"/>
  <c r="DA159" i="7"/>
  <c r="DA156" i="7"/>
  <c r="DA105" i="7"/>
  <c r="DA153" i="7"/>
  <c r="DA112" i="7"/>
  <c r="DA108" i="7"/>
  <c r="DA143" i="7"/>
  <c r="DA124" i="7"/>
  <c r="DA115" i="7"/>
  <c r="DA114" i="7"/>
  <c r="DA113" i="7"/>
  <c r="DA110" i="7"/>
  <c r="DA121" i="7"/>
  <c r="DA111" i="7"/>
  <c r="DA102" i="7"/>
  <c r="DB1" i="7"/>
  <c r="U101" i="4"/>
  <c r="V100" i="4"/>
  <c r="DB5" i="7" l="1"/>
  <c r="DB8" i="7"/>
  <c r="DB10" i="7"/>
  <c r="DB11" i="7"/>
  <c r="DB9" i="7"/>
  <c r="DB18" i="7"/>
  <c r="DB19" i="7"/>
  <c r="DB3" i="7"/>
  <c r="DB4" i="7"/>
  <c r="DB7" i="7"/>
  <c r="DB16" i="7"/>
  <c r="DB26" i="7"/>
  <c r="DB27" i="7"/>
  <c r="DB2" i="7"/>
  <c r="DB6" i="7"/>
  <c r="DB12" i="7"/>
  <c r="DB15" i="7"/>
  <c r="DB17" i="7"/>
  <c r="DB21" i="7"/>
  <c r="DB25" i="7"/>
  <c r="DB28" i="7"/>
  <c r="DB22" i="7"/>
  <c r="DB23" i="7"/>
  <c r="DB30" i="7"/>
  <c r="DB24" i="7"/>
  <c r="DB39" i="7"/>
  <c r="DB13" i="7"/>
  <c r="DB33" i="7"/>
  <c r="DB38" i="7"/>
  <c r="DB34" i="7"/>
  <c r="DB14" i="7"/>
  <c r="DB36" i="7"/>
  <c r="DB47" i="7"/>
  <c r="DB32" i="7"/>
  <c r="DB46" i="7"/>
  <c r="DB35" i="7"/>
  <c r="DB37" i="7"/>
  <c r="DB42" i="7"/>
  <c r="DB20" i="7"/>
  <c r="DB41" i="7"/>
  <c r="DB54" i="7"/>
  <c r="DB63" i="7"/>
  <c r="DB29" i="7"/>
  <c r="DB40" i="7"/>
  <c r="DB43" i="7"/>
  <c r="DB31" i="7"/>
  <c r="DB45" i="7"/>
  <c r="DB55" i="7"/>
  <c r="DB62" i="7"/>
  <c r="DB49" i="7"/>
  <c r="DB50" i="7"/>
  <c r="DB53" i="7"/>
  <c r="DB67" i="7"/>
  <c r="DB56" i="7"/>
  <c r="DB44" i="7"/>
  <c r="DB52" i="7"/>
  <c r="DB58" i="7"/>
  <c r="DB59" i="7"/>
  <c r="DB68" i="7"/>
  <c r="DB76" i="7"/>
  <c r="DB84" i="7"/>
  <c r="DB51" i="7"/>
  <c r="DB48" i="7"/>
  <c r="DB64" i="7"/>
  <c r="DB72" i="7"/>
  <c r="DB80" i="7"/>
  <c r="DB57" i="7"/>
  <c r="DB60" i="7"/>
  <c r="DB65" i="7"/>
  <c r="DB78" i="7"/>
  <c r="DB61" i="7"/>
  <c r="DB73" i="7"/>
  <c r="DB75" i="7"/>
  <c r="DB87" i="7"/>
  <c r="DB79" i="7"/>
  <c r="DB98" i="7"/>
  <c r="DB82" i="7"/>
  <c r="DB66" i="7"/>
  <c r="DB83" i="7"/>
  <c r="DB70" i="7"/>
  <c r="DB77" i="7"/>
  <c r="DB94" i="7"/>
  <c r="DB88" i="7"/>
  <c r="DB92" i="7"/>
  <c r="DB81" i="7"/>
  <c r="DB89" i="7"/>
  <c r="DB96" i="7"/>
  <c r="DB90" i="7"/>
  <c r="DB100" i="7"/>
  <c r="DB91" i="7"/>
  <c r="DB93" i="7"/>
  <c r="DB95" i="7"/>
  <c r="DB97" i="7"/>
  <c r="DB71" i="7"/>
  <c r="DB85" i="7"/>
  <c r="DB99" i="7"/>
  <c r="DB101" i="7"/>
  <c r="DB69" i="7"/>
  <c r="DB74" i="7"/>
  <c r="DB86" i="7"/>
  <c r="DB168" i="7"/>
  <c r="DB169" i="7"/>
  <c r="DB184" i="7"/>
  <c r="DB185" i="7"/>
  <c r="DB167" i="7"/>
  <c r="DB170" i="7"/>
  <c r="DB183" i="7"/>
  <c r="DB186" i="7"/>
  <c r="DB164" i="7"/>
  <c r="DB173" i="7"/>
  <c r="DB180" i="7"/>
  <c r="DB166" i="7"/>
  <c r="DB171" i="7"/>
  <c r="DB182" i="7"/>
  <c r="DB176" i="7"/>
  <c r="DB177" i="7"/>
  <c r="DB175" i="7"/>
  <c r="DB178" i="7"/>
  <c r="DB165" i="7"/>
  <c r="DB172" i="7"/>
  <c r="DB181" i="7"/>
  <c r="DB174" i="7"/>
  <c r="DB179" i="7"/>
  <c r="DB191" i="7"/>
  <c r="DB192" i="7"/>
  <c r="DB187" i="7"/>
  <c r="DB188" i="7"/>
  <c r="DB189" i="7"/>
  <c r="DB190" i="7"/>
  <c r="DB102" i="7"/>
  <c r="DB132" i="7"/>
  <c r="DB130" i="7"/>
  <c r="DB119" i="7"/>
  <c r="DB117" i="7"/>
  <c r="DB146" i="7"/>
  <c r="DB161" i="7"/>
  <c r="DB158" i="7"/>
  <c r="DB150" i="7"/>
  <c r="DB128" i="7"/>
  <c r="DB110" i="7"/>
  <c r="DB139" i="7"/>
  <c r="DB142" i="7"/>
  <c r="DB155" i="7"/>
  <c r="DB143" i="7"/>
  <c r="DB162" i="7"/>
  <c r="DB156" i="7"/>
  <c r="DB127" i="7"/>
  <c r="DB123" i="7"/>
  <c r="DB159" i="7"/>
  <c r="DB149" i="7"/>
  <c r="DB153" i="7"/>
  <c r="DB131" i="7"/>
  <c r="DB152" i="7"/>
  <c r="DB145" i="7"/>
  <c r="DB129" i="7"/>
  <c r="DB118" i="7"/>
  <c r="DB148" i="7"/>
  <c r="DB104" i="7"/>
  <c r="DB163" i="7"/>
  <c r="DB120" i="7"/>
  <c r="DB126" i="7"/>
  <c r="DB108" i="7"/>
  <c r="DB105" i="7"/>
  <c r="DB151" i="7"/>
  <c r="DB138" i="7"/>
  <c r="DB137" i="7"/>
  <c r="DB136" i="7"/>
  <c r="DB135" i="7"/>
  <c r="DB107" i="7"/>
  <c r="DB147" i="7"/>
  <c r="DB121" i="7"/>
  <c r="DB109" i="7"/>
  <c r="DB133" i="7"/>
  <c r="DB157" i="7"/>
  <c r="DB125" i="7"/>
  <c r="DB113" i="7"/>
  <c r="DB115" i="7"/>
  <c r="DB106" i="7"/>
  <c r="DB134" i="7"/>
  <c r="DB114" i="7"/>
  <c r="DB112" i="7"/>
  <c r="DB111" i="7"/>
  <c r="DB160" i="7"/>
  <c r="DB122" i="7"/>
  <c r="DB116" i="7"/>
  <c r="DB154" i="7"/>
  <c r="DB144" i="7"/>
  <c r="DB141" i="7"/>
  <c r="DB124" i="7"/>
  <c r="DB140" i="7"/>
  <c r="DB103" i="7"/>
  <c r="DC1" i="7"/>
  <c r="U102" i="4"/>
  <c r="V101" i="4"/>
  <c r="DC2" i="7" l="1"/>
  <c r="DC3" i="7"/>
  <c r="DC5" i="7"/>
  <c r="DC9" i="7"/>
  <c r="DC6" i="7"/>
  <c r="DC17" i="7"/>
  <c r="DC12" i="7"/>
  <c r="DC13" i="7"/>
  <c r="DC7" i="7"/>
  <c r="DC8" i="7"/>
  <c r="DC20" i="7"/>
  <c r="DC15" i="7"/>
  <c r="DC11" i="7"/>
  <c r="DC4" i="7"/>
  <c r="DC10" i="7"/>
  <c r="DC14" i="7"/>
  <c r="DC25" i="7"/>
  <c r="DC28" i="7"/>
  <c r="DC19" i="7"/>
  <c r="DC23" i="7"/>
  <c r="DC37" i="7"/>
  <c r="DC22" i="7"/>
  <c r="DC21" i="7"/>
  <c r="DC29" i="7"/>
  <c r="DC31" i="7"/>
  <c r="DC34" i="7"/>
  <c r="DC30" i="7"/>
  <c r="DC40" i="7"/>
  <c r="DC24" i="7"/>
  <c r="DC18" i="7"/>
  <c r="DC35" i="7"/>
  <c r="DC38" i="7"/>
  <c r="DC42" i="7"/>
  <c r="DC45" i="7"/>
  <c r="DC27" i="7"/>
  <c r="DC33" i="7"/>
  <c r="DC43" i="7"/>
  <c r="DC48" i="7"/>
  <c r="DC16" i="7"/>
  <c r="DC36" i="7"/>
  <c r="DC56" i="7"/>
  <c r="DC61" i="7"/>
  <c r="DC26" i="7"/>
  <c r="DC44" i="7"/>
  <c r="DC32" i="7"/>
  <c r="DC39" i="7"/>
  <c r="DC53" i="7"/>
  <c r="DC64" i="7"/>
  <c r="DC41" i="7"/>
  <c r="DC49" i="7"/>
  <c r="DC50" i="7"/>
  <c r="DC46" i="7"/>
  <c r="DC57" i="7"/>
  <c r="DC60" i="7"/>
  <c r="DC65" i="7"/>
  <c r="DC73" i="7"/>
  <c r="DC81" i="7"/>
  <c r="DC52" i="7"/>
  <c r="DC54" i="7"/>
  <c r="DC58" i="7"/>
  <c r="DC59" i="7"/>
  <c r="DC63" i="7"/>
  <c r="DC68" i="7"/>
  <c r="DC47" i="7"/>
  <c r="DC51" i="7"/>
  <c r="DC55" i="7"/>
  <c r="DC62" i="7"/>
  <c r="DC69" i="7"/>
  <c r="DC77" i="7"/>
  <c r="DC85" i="7"/>
  <c r="DC74" i="7"/>
  <c r="DC76" i="7"/>
  <c r="DC67" i="7"/>
  <c r="DC71" i="7"/>
  <c r="DC86" i="7"/>
  <c r="DC78" i="7"/>
  <c r="DC72" i="7"/>
  <c r="DC79" i="7"/>
  <c r="DC80" i="7"/>
  <c r="DC95" i="7"/>
  <c r="DC75" i="7"/>
  <c r="DC82" i="7"/>
  <c r="DC66" i="7"/>
  <c r="DC83" i="7"/>
  <c r="DC91" i="7"/>
  <c r="DC99" i="7"/>
  <c r="DC88" i="7"/>
  <c r="DC92" i="7"/>
  <c r="DC94" i="7"/>
  <c r="DC84" i="7"/>
  <c r="DC89" i="7"/>
  <c r="DC96" i="7"/>
  <c r="DC98" i="7"/>
  <c r="DC90" i="7"/>
  <c r="DC100" i="7"/>
  <c r="DC102" i="7"/>
  <c r="DC93" i="7"/>
  <c r="DC70" i="7"/>
  <c r="DC97" i="7"/>
  <c r="DC87" i="7"/>
  <c r="DC101" i="7"/>
  <c r="DC174" i="7"/>
  <c r="DC179" i="7"/>
  <c r="DC168" i="7"/>
  <c r="DC169" i="7"/>
  <c r="DC184" i="7"/>
  <c r="DC185" i="7"/>
  <c r="DC167" i="7"/>
  <c r="DC170" i="7"/>
  <c r="DC183" i="7"/>
  <c r="DC186" i="7"/>
  <c r="DC173" i="7"/>
  <c r="DC180" i="7"/>
  <c r="DC166" i="7"/>
  <c r="DC171" i="7"/>
  <c r="DC182" i="7"/>
  <c r="DC176" i="7"/>
  <c r="DC177" i="7"/>
  <c r="DC175" i="7"/>
  <c r="DC178" i="7"/>
  <c r="DC165" i="7"/>
  <c r="DC172" i="7"/>
  <c r="DC181" i="7"/>
  <c r="DC190" i="7"/>
  <c r="DC191" i="7"/>
  <c r="DC192" i="7"/>
  <c r="DC187" i="7"/>
  <c r="DC188" i="7"/>
  <c r="DC189" i="7"/>
  <c r="DC103" i="7"/>
  <c r="DC108" i="7"/>
  <c r="DC162" i="7"/>
  <c r="DC128" i="7"/>
  <c r="DC111" i="7"/>
  <c r="DC148" i="7"/>
  <c r="DC140" i="7"/>
  <c r="DC143" i="7"/>
  <c r="DC147" i="7"/>
  <c r="DC133" i="7"/>
  <c r="DC164" i="7"/>
  <c r="DC150" i="7"/>
  <c r="DC119" i="7"/>
  <c r="DC151" i="7"/>
  <c r="DC105" i="7"/>
  <c r="DC121" i="7"/>
  <c r="DC156" i="7"/>
  <c r="DC163" i="7"/>
  <c r="DC137" i="7"/>
  <c r="DC159" i="7"/>
  <c r="DC144" i="7"/>
  <c r="DC130" i="7"/>
  <c r="DC153" i="7"/>
  <c r="DC160" i="7"/>
  <c r="DC127" i="7"/>
  <c r="DC106" i="7"/>
  <c r="DC139" i="7"/>
  <c r="DC136" i="7"/>
  <c r="DC149" i="7"/>
  <c r="DC146" i="7"/>
  <c r="DC118" i="7"/>
  <c r="DC109" i="7"/>
  <c r="DC157" i="7"/>
  <c r="DC132" i="7"/>
  <c r="DC131" i="7"/>
  <c r="DC129" i="7"/>
  <c r="DC152" i="7"/>
  <c r="DC138" i="7"/>
  <c r="DC154" i="7"/>
  <c r="DC124" i="7"/>
  <c r="DC122" i="7"/>
  <c r="DC158" i="7"/>
  <c r="DC126" i="7"/>
  <c r="DC142" i="7"/>
  <c r="DC135" i="7"/>
  <c r="DC107" i="7"/>
  <c r="DC134" i="7"/>
  <c r="DC123" i="7"/>
  <c r="DC115" i="7"/>
  <c r="DC114" i="7"/>
  <c r="DC113" i="7"/>
  <c r="DC112" i="7"/>
  <c r="DC116" i="7"/>
  <c r="DC110" i="7"/>
  <c r="DC141" i="7"/>
  <c r="DC145" i="7"/>
  <c r="DC117" i="7"/>
  <c r="DC120" i="7"/>
  <c r="DC161" i="7"/>
  <c r="DC155" i="7"/>
  <c r="DC125" i="7"/>
  <c r="DC104" i="7"/>
  <c r="DD1" i="7"/>
  <c r="U103" i="4"/>
  <c r="V102" i="4"/>
  <c r="DD4" i="7" l="1"/>
  <c r="DD7" i="7"/>
  <c r="DD14" i="7"/>
  <c r="DD15" i="7"/>
  <c r="DD2" i="7"/>
  <c r="DD5" i="7"/>
  <c r="DD16" i="7"/>
  <c r="DD12" i="7"/>
  <c r="DD3" i="7"/>
  <c r="DD11" i="7"/>
  <c r="DD8" i="7"/>
  <c r="DD9" i="7"/>
  <c r="DD10" i="7"/>
  <c r="DD22" i="7"/>
  <c r="DD31" i="7"/>
  <c r="DD13" i="7"/>
  <c r="DD6" i="7"/>
  <c r="DD23" i="7"/>
  <c r="DD30" i="7"/>
  <c r="DD17" i="7"/>
  <c r="DD18" i="7"/>
  <c r="DD24" i="7"/>
  <c r="DD29" i="7"/>
  <c r="DD34" i="7"/>
  <c r="DD35" i="7"/>
  <c r="DD25" i="7"/>
  <c r="DD20" i="7"/>
  <c r="DD27" i="7"/>
  <c r="DD26" i="7"/>
  <c r="DD42" i="7"/>
  <c r="DD43" i="7"/>
  <c r="DD19" i="7"/>
  <c r="DD32" i="7"/>
  <c r="DD36" i="7"/>
  <c r="DD37" i="7"/>
  <c r="DD21" i="7"/>
  <c r="DD39" i="7"/>
  <c r="DD41" i="7"/>
  <c r="DD28" i="7"/>
  <c r="DD47" i="7"/>
  <c r="DD48" i="7"/>
  <c r="DD49" i="7"/>
  <c r="DD50" i="7"/>
  <c r="DD51" i="7"/>
  <c r="DD38" i="7"/>
  <c r="DD40" i="7"/>
  <c r="DD44" i="7"/>
  <c r="DD33" i="7"/>
  <c r="DD58" i="7"/>
  <c r="DD59" i="7"/>
  <c r="DD55" i="7"/>
  <c r="DD62" i="7"/>
  <c r="DD69" i="7"/>
  <c r="DD53" i="7"/>
  <c r="DD45" i="7"/>
  <c r="DD46" i="7"/>
  <c r="DD70" i="7"/>
  <c r="DD78" i="7"/>
  <c r="DD86" i="7"/>
  <c r="DD57" i="7"/>
  <c r="DD60" i="7"/>
  <c r="DD65" i="7"/>
  <c r="DD52" i="7"/>
  <c r="DD54" i="7"/>
  <c r="DD66" i="7"/>
  <c r="DD74" i="7"/>
  <c r="DD82" i="7"/>
  <c r="DD56" i="7"/>
  <c r="DD72" i="7"/>
  <c r="DD88" i="7"/>
  <c r="DD64" i="7"/>
  <c r="DD84" i="7"/>
  <c r="DD89" i="7"/>
  <c r="DD71" i="7"/>
  <c r="DD68" i="7"/>
  <c r="DD73" i="7"/>
  <c r="DD79" i="7"/>
  <c r="DD90" i="7"/>
  <c r="DD92" i="7"/>
  <c r="DD100" i="7"/>
  <c r="DD61" i="7"/>
  <c r="DD67" i="7"/>
  <c r="DD81" i="7"/>
  <c r="DD75" i="7"/>
  <c r="DD63" i="7"/>
  <c r="DD76" i="7"/>
  <c r="DD96" i="7"/>
  <c r="DD77" i="7"/>
  <c r="DD87" i="7"/>
  <c r="DD101" i="7"/>
  <c r="DD103" i="7"/>
  <c r="DD80" i="7"/>
  <c r="DD83" i="7"/>
  <c r="DD94" i="7"/>
  <c r="DD98" i="7"/>
  <c r="DD91" i="7"/>
  <c r="DD93" i="7"/>
  <c r="DD95" i="7"/>
  <c r="DD85" i="7"/>
  <c r="DD97" i="7"/>
  <c r="DD99" i="7"/>
  <c r="DD102" i="7"/>
  <c r="DD172" i="7"/>
  <c r="DD181" i="7"/>
  <c r="DD174" i="7"/>
  <c r="DD179" i="7"/>
  <c r="DD168" i="7"/>
  <c r="DD169" i="7"/>
  <c r="DD184" i="7"/>
  <c r="DD185" i="7"/>
  <c r="DD167" i="7"/>
  <c r="DD170" i="7"/>
  <c r="DD183" i="7"/>
  <c r="DD186" i="7"/>
  <c r="DD173" i="7"/>
  <c r="DD180" i="7"/>
  <c r="DD166" i="7"/>
  <c r="DD171" i="7"/>
  <c r="DD182" i="7"/>
  <c r="DD176" i="7"/>
  <c r="DD177" i="7"/>
  <c r="DD175" i="7"/>
  <c r="DD178" i="7"/>
  <c r="DD189" i="7"/>
  <c r="DD190" i="7"/>
  <c r="DD191" i="7"/>
  <c r="DD192" i="7"/>
  <c r="DD187" i="7"/>
  <c r="DD188" i="7"/>
  <c r="DD104" i="7"/>
  <c r="DD164" i="7"/>
  <c r="DD158" i="7"/>
  <c r="DD148" i="7"/>
  <c r="DD138" i="7"/>
  <c r="DD123" i="7"/>
  <c r="DD128" i="7"/>
  <c r="DD152" i="7"/>
  <c r="DD106" i="7"/>
  <c r="DD110" i="7"/>
  <c r="DD153" i="7"/>
  <c r="DD131" i="7"/>
  <c r="DD130" i="7"/>
  <c r="DD165" i="7"/>
  <c r="DD149" i="7"/>
  <c r="DD121" i="7"/>
  <c r="DD157" i="7"/>
  <c r="DD145" i="7"/>
  <c r="DD151" i="7"/>
  <c r="DD140" i="7"/>
  <c r="DD109" i="7"/>
  <c r="DD160" i="7"/>
  <c r="DD141" i="7"/>
  <c r="DD119" i="7"/>
  <c r="DD161" i="7"/>
  <c r="DD107" i="7"/>
  <c r="DD139" i="7"/>
  <c r="DD137" i="7"/>
  <c r="DD132" i="7"/>
  <c r="DD112" i="7"/>
  <c r="DD150" i="7"/>
  <c r="DD147" i="7"/>
  <c r="DD129" i="7"/>
  <c r="DD120" i="7"/>
  <c r="DD163" i="7"/>
  <c r="DD155" i="7"/>
  <c r="DD134" i="7"/>
  <c r="DD133" i="7"/>
  <c r="DD154" i="7"/>
  <c r="DD144" i="7"/>
  <c r="DD125" i="7"/>
  <c r="DD122" i="7"/>
  <c r="DD127" i="7"/>
  <c r="DD114" i="7"/>
  <c r="DD108" i="7"/>
  <c r="DD162" i="7"/>
  <c r="DD111" i="7"/>
  <c r="DD159" i="7"/>
  <c r="DD143" i="7"/>
  <c r="DD124" i="7"/>
  <c r="DD135" i="7"/>
  <c r="DD118" i="7"/>
  <c r="DD116" i="7"/>
  <c r="DD156" i="7"/>
  <c r="DD142" i="7"/>
  <c r="DD126" i="7"/>
  <c r="DD115" i="7"/>
  <c r="DD117" i="7"/>
  <c r="DD146" i="7"/>
  <c r="DD136" i="7"/>
  <c r="DD113" i="7"/>
  <c r="DD105" i="7"/>
  <c r="DE1" i="7"/>
  <c r="U104" i="4"/>
  <c r="V103" i="4"/>
  <c r="DE2" i="7" l="1"/>
  <c r="DE3" i="7"/>
  <c r="DE8" i="7"/>
  <c r="DE5" i="7"/>
  <c r="DE7" i="7"/>
  <c r="DE16" i="7"/>
  <c r="DE4" i="7"/>
  <c r="DE9" i="7"/>
  <c r="DE13" i="7"/>
  <c r="DE10" i="7"/>
  <c r="DE11" i="7"/>
  <c r="DE15" i="7"/>
  <c r="DE17" i="7"/>
  <c r="DE6" i="7"/>
  <c r="DE12" i="7"/>
  <c r="DE18" i="7"/>
  <c r="DE24" i="7"/>
  <c r="DE29" i="7"/>
  <c r="DE14" i="7"/>
  <c r="DE21" i="7"/>
  <c r="DE32" i="7"/>
  <c r="DE20" i="7"/>
  <c r="DE33" i="7"/>
  <c r="DE36" i="7"/>
  <c r="DE25" i="7"/>
  <c r="DE41" i="7"/>
  <c r="DE23" i="7"/>
  <c r="DE28" i="7"/>
  <c r="DE31" i="7"/>
  <c r="DE49" i="7"/>
  <c r="DE26" i="7"/>
  <c r="DE37" i="7"/>
  <c r="DE38" i="7"/>
  <c r="DE30" i="7"/>
  <c r="DE44" i="7"/>
  <c r="DE34" i="7"/>
  <c r="DE35" i="7"/>
  <c r="DE45" i="7"/>
  <c r="DE42" i="7"/>
  <c r="DE27" i="7"/>
  <c r="DE46" i="7"/>
  <c r="DE52" i="7"/>
  <c r="DE19" i="7"/>
  <c r="DE22" i="7"/>
  <c r="DE40" i="7"/>
  <c r="DE43" i="7"/>
  <c r="DE57" i="7"/>
  <c r="DE60" i="7"/>
  <c r="DE48" i="7"/>
  <c r="DE51" i="7"/>
  <c r="DE66" i="7"/>
  <c r="DE55" i="7"/>
  <c r="DE39" i="7"/>
  <c r="DE50" i="7"/>
  <c r="DE53" i="7"/>
  <c r="DE56" i="7"/>
  <c r="DE61" i="7"/>
  <c r="DE67" i="7"/>
  <c r="DE75" i="7"/>
  <c r="DE83" i="7"/>
  <c r="DE47" i="7"/>
  <c r="DE54" i="7"/>
  <c r="DE71" i="7"/>
  <c r="DE79" i="7"/>
  <c r="DE59" i="7"/>
  <c r="DE58" i="7"/>
  <c r="DE70" i="7"/>
  <c r="DE85" i="7"/>
  <c r="DE62" i="7"/>
  <c r="DE69" i="7"/>
  <c r="DE80" i="7"/>
  <c r="DE82" i="7"/>
  <c r="DE63" i="7"/>
  <c r="DE65" i="7"/>
  <c r="DE77" i="7"/>
  <c r="DE84" i="7"/>
  <c r="DE78" i="7"/>
  <c r="DE64" i="7"/>
  <c r="DE72" i="7"/>
  <c r="DE86" i="7"/>
  <c r="DE88" i="7"/>
  <c r="DE97" i="7"/>
  <c r="DE74" i="7"/>
  <c r="DE81" i="7"/>
  <c r="DE87" i="7"/>
  <c r="DE89" i="7"/>
  <c r="DE93" i="7"/>
  <c r="DE101" i="7"/>
  <c r="DE76" i="7"/>
  <c r="DE99" i="7"/>
  <c r="DE68" i="7"/>
  <c r="DE103" i="7"/>
  <c r="DE92" i="7"/>
  <c r="DE94" i="7"/>
  <c r="DE96" i="7"/>
  <c r="DE90" i="7"/>
  <c r="DE98" i="7"/>
  <c r="DE100" i="7"/>
  <c r="DE102" i="7"/>
  <c r="DE104" i="7"/>
  <c r="DE91" i="7"/>
  <c r="DE73" i="7"/>
  <c r="DE95" i="7"/>
  <c r="DE175" i="7"/>
  <c r="DE178" i="7"/>
  <c r="DE172" i="7"/>
  <c r="DE181" i="7"/>
  <c r="DE174" i="7"/>
  <c r="DE179" i="7"/>
  <c r="DE168" i="7"/>
  <c r="DE169" i="7"/>
  <c r="DE184" i="7"/>
  <c r="DE185" i="7"/>
  <c r="DE167" i="7"/>
  <c r="DE170" i="7"/>
  <c r="DE183" i="7"/>
  <c r="DE186" i="7"/>
  <c r="DE173" i="7"/>
  <c r="DE180" i="7"/>
  <c r="DE171" i="7"/>
  <c r="DE182" i="7"/>
  <c r="DE176" i="7"/>
  <c r="DE177" i="7"/>
  <c r="DE188" i="7"/>
  <c r="DE189" i="7"/>
  <c r="DE190" i="7"/>
  <c r="DE191" i="7"/>
  <c r="DE192" i="7"/>
  <c r="DE187" i="7"/>
  <c r="DE105" i="7"/>
  <c r="DE158" i="7"/>
  <c r="DE152" i="7"/>
  <c r="DE140" i="7"/>
  <c r="DE164" i="7"/>
  <c r="DE156" i="7"/>
  <c r="DE107" i="7"/>
  <c r="DE122" i="7"/>
  <c r="DE111" i="7"/>
  <c r="DE154" i="7"/>
  <c r="DE149" i="7"/>
  <c r="DE139" i="7"/>
  <c r="DE130" i="7"/>
  <c r="DE124" i="7"/>
  <c r="DE123" i="7"/>
  <c r="DE165" i="7"/>
  <c r="DE159" i="7"/>
  <c r="DE141" i="7"/>
  <c r="DE148" i="7"/>
  <c r="DE133" i="7"/>
  <c r="DE113" i="7"/>
  <c r="DE142" i="7"/>
  <c r="DE108" i="7"/>
  <c r="DE110" i="7"/>
  <c r="DE153" i="7"/>
  <c r="DE155" i="7"/>
  <c r="DE120" i="7"/>
  <c r="DE146" i="7"/>
  <c r="DE135" i="7"/>
  <c r="DE150" i="7"/>
  <c r="DE138" i="7"/>
  <c r="DE121" i="7"/>
  <c r="DE134" i="7"/>
  <c r="DE131" i="7"/>
  <c r="DE166" i="7"/>
  <c r="DE151" i="7"/>
  <c r="DE161" i="7"/>
  <c r="DE132" i="7"/>
  <c r="DE145" i="7"/>
  <c r="DE126" i="7"/>
  <c r="DE162" i="7"/>
  <c r="DE129" i="7"/>
  <c r="DE125" i="7"/>
  <c r="DE119" i="7"/>
  <c r="DE117" i="7"/>
  <c r="DE115" i="7"/>
  <c r="DE144" i="7"/>
  <c r="DE127" i="7"/>
  <c r="DE143" i="7"/>
  <c r="DE136" i="7"/>
  <c r="DE137" i="7"/>
  <c r="DE160" i="7"/>
  <c r="DE118" i="7"/>
  <c r="DE163" i="7"/>
  <c r="DE109" i="7"/>
  <c r="DE157" i="7"/>
  <c r="DE116" i="7"/>
  <c r="DE112" i="7"/>
  <c r="DE147" i="7"/>
  <c r="DE128" i="7"/>
  <c r="DE114" i="7"/>
  <c r="DE106" i="7"/>
  <c r="DF1" i="7"/>
  <c r="U105" i="4"/>
  <c r="V104" i="4"/>
  <c r="DF5" i="7" l="1"/>
  <c r="DF4" i="7"/>
  <c r="DF2" i="7"/>
  <c r="DF3" i="7"/>
  <c r="DF10" i="7"/>
  <c r="DF11" i="7"/>
  <c r="DF6" i="7"/>
  <c r="DF12" i="7"/>
  <c r="DF18" i="7"/>
  <c r="DF19" i="7"/>
  <c r="DF14" i="7"/>
  <c r="DF7" i="7"/>
  <c r="DF8" i="7"/>
  <c r="DF9" i="7"/>
  <c r="DF13" i="7"/>
  <c r="DF20" i="7"/>
  <c r="DF26" i="7"/>
  <c r="DF27" i="7"/>
  <c r="DF15" i="7"/>
  <c r="DF21" i="7"/>
  <c r="DF32" i="7"/>
  <c r="DF17" i="7"/>
  <c r="DF24" i="7"/>
  <c r="DF16" i="7"/>
  <c r="DF22" i="7"/>
  <c r="DF31" i="7"/>
  <c r="DF30" i="7"/>
  <c r="DF38" i="7"/>
  <c r="DF35" i="7"/>
  <c r="DF39" i="7"/>
  <c r="DF33" i="7"/>
  <c r="DF28" i="7"/>
  <c r="DF34" i="7"/>
  <c r="DF40" i="7"/>
  <c r="DF46" i="7"/>
  <c r="DF29" i="7"/>
  <c r="DF36" i="7"/>
  <c r="DF23" i="7"/>
  <c r="DF47" i="7"/>
  <c r="DF25" i="7"/>
  <c r="DF37" i="7"/>
  <c r="DF45" i="7"/>
  <c r="DF42" i="7"/>
  <c r="DF55" i="7"/>
  <c r="DF62" i="7"/>
  <c r="DF41" i="7"/>
  <c r="DF44" i="7"/>
  <c r="DF54" i="7"/>
  <c r="DF63" i="7"/>
  <c r="DF43" i="7"/>
  <c r="DF48" i="7"/>
  <c r="DF51" i="7"/>
  <c r="DF49" i="7"/>
  <c r="DF50" i="7"/>
  <c r="DF53" i="7"/>
  <c r="DF64" i="7"/>
  <c r="DF72" i="7"/>
  <c r="DF80" i="7"/>
  <c r="DF56" i="7"/>
  <c r="DF61" i="7"/>
  <c r="DF67" i="7"/>
  <c r="DF52" i="7"/>
  <c r="DF68" i="7"/>
  <c r="DF76" i="7"/>
  <c r="DF84" i="7"/>
  <c r="DF57" i="7"/>
  <c r="DF60" i="7"/>
  <c r="DF58" i="7"/>
  <c r="DF81" i="7"/>
  <c r="DF83" i="7"/>
  <c r="DF90" i="7"/>
  <c r="DF78" i="7"/>
  <c r="DF66" i="7"/>
  <c r="DF70" i="7"/>
  <c r="DF65" i="7"/>
  <c r="DF71" i="7"/>
  <c r="DF77" i="7"/>
  <c r="DF59" i="7"/>
  <c r="DF85" i="7"/>
  <c r="DF94" i="7"/>
  <c r="DF102" i="7"/>
  <c r="DF69" i="7"/>
  <c r="DF73" i="7"/>
  <c r="DF74" i="7"/>
  <c r="DF75" i="7"/>
  <c r="DF82" i="7"/>
  <c r="DF98" i="7"/>
  <c r="DF86" i="7"/>
  <c r="DF95" i="7"/>
  <c r="DF97" i="7"/>
  <c r="DF79" i="7"/>
  <c r="DF87" i="7"/>
  <c r="DF99" i="7"/>
  <c r="DF101" i="7"/>
  <c r="DF88" i="7"/>
  <c r="DF103" i="7"/>
  <c r="DF105" i="7"/>
  <c r="DF89" i="7"/>
  <c r="DF92" i="7"/>
  <c r="DF96" i="7"/>
  <c r="DF100" i="7"/>
  <c r="DF104" i="7"/>
  <c r="DF91" i="7"/>
  <c r="DF93" i="7"/>
  <c r="DF176" i="7"/>
  <c r="DF177" i="7"/>
  <c r="DF175" i="7"/>
  <c r="DF178" i="7"/>
  <c r="DF172" i="7"/>
  <c r="DF181" i="7"/>
  <c r="DF174" i="7"/>
  <c r="DF179" i="7"/>
  <c r="DF168" i="7"/>
  <c r="DF169" i="7"/>
  <c r="DF184" i="7"/>
  <c r="DF185" i="7"/>
  <c r="DF170" i="7"/>
  <c r="DF183" i="7"/>
  <c r="DF173" i="7"/>
  <c r="DF180" i="7"/>
  <c r="DF171" i="7"/>
  <c r="DF182" i="7"/>
  <c r="DF186" i="7"/>
  <c r="DF188" i="7"/>
  <c r="DF189" i="7"/>
  <c r="DF190" i="7"/>
  <c r="DF191" i="7"/>
  <c r="DF192" i="7"/>
  <c r="DF187" i="7"/>
  <c r="DF106" i="7"/>
  <c r="DF112" i="7"/>
  <c r="DF109" i="7"/>
  <c r="DF155" i="7"/>
  <c r="DF142" i="7"/>
  <c r="DF141" i="7"/>
  <c r="DF139" i="7"/>
  <c r="DF151" i="7"/>
  <c r="DF125" i="7"/>
  <c r="DF136" i="7"/>
  <c r="DF134" i="7"/>
  <c r="DF150" i="7"/>
  <c r="DF153" i="7"/>
  <c r="DF165" i="7"/>
  <c r="DF162" i="7"/>
  <c r="DF154" i="7"/>
  <c r="DF132" i="7"/>
  <c r="DF167" i="7"/>
  <c r="DF114" i="7"/>
  <c r="DF143" i="7"/>
  <c r="DF146" i="7"/>
  <c r="DF159" i="7"/>
  <c r="DF147" i="7"/>
  <c r="DF166" i="7"/>
  <c r="DF160" i="7"/>
  <c r="DF131" i="7"/>
  <c r="DF127" i="7"/>
  <c r="DF163" i="7"/>
  <c r="DF157" i="7"/>
  <c r="DF156" i="7"/>
  <c r="DF149" i="7"/>
  <c r="DF133" i="7"/>
  <c r="DF121" i="7"/>
  <c r="DF140" i="7"/>
  <c r="DF122" i="7"/>
  <c r="DF152" i="7"/>
  <c r="DF108" i="7"/>
  <c r="DF124" i="7"/>
  <c r="DF130" i="7"/>
  <c r="DF111" i="7"/>
  <c r="DF135" i="7"/>
  <c r="DF144" i="7"/>
  <c r="DF129" i="7"/>
  <c r="DF113" i="7"/>
  <c r="DF145" i="7"/>
  <c r="DF119" i="7"/>
  <c r="DF161" i="7"/>
  <c r="DF137" i="7"/>
  <c r="DF138" i="7"/>
  <c r="DF123" i="7"/>
  <c r="DF110" i="7"/>
  <c r="DF120" i="7"/>
  <c r="DF118" i="7"/>
  <c r="DF117" i="7"/>
  <c r="DF116" i="7"/>
  <c r="DF164" i="7"/>
  <c r="DF126" i="7"/>
  <c r="DF115" i="7"/>
  <c r="DF158" i="7"/>
  <c r="DF148" i="7"/>
  <c r="DF128" i="7"/>
  <c r="DF107" i="7"/>
  <c r="DG1" i="7"/>
  <c r="U106" i="4"/>
  <c r="V105" i="4"/>
  <c r="DG4" i="7" l="1"/>
  <c r="DG2" i="7"/>
  <c r="DG3" i="7"/>
  <c r="DG6" i="7"/>
  <c r="DG9" i="7"/>
  <c r="DG8" i="7"/>
  <c r="DG12" i="7"/>
  <c r="DG17" i="7"/>
  <c r="DG20" i="7"/>
  <c r="DG13" i="7"/>
  <c r="DG5" i="7"/>
  <c r="DG11" i="7"/>
  <c r="DG7" i="7"/>
  <c r="DG10" i="7"/>
  <c r="DG25" i="7"/>
  <c r="DG28" i="7"/>
  <c r="DG16" i="7"/>
  <c r="DG22" i="7"/>
  <c r="DG14" i="7"/>
  <c r="DG23" i="7"/>
  <c r="DG30" i="7"/>
  <c r="DG37" i="7"/>
  <c r="DG15" i="7"/>
  <c r="DG18" i="7"/>
  <c r="DG21" i="7"/>
  <c r="DG19" i="7"/>
  <c r="DG26" i="7"/>
  <c r="DG27" i="7"/>
  <c r="DG33" i="7"/>
  <c r="DG40" i="7"/>
  <c r="DG24" i="7"/>
  <c r="DG29" i="7"/>
  <c r="DG31" i="7"/>
  <c r="DG48" i="7"/>
  <c r="DG35" i="7"/>
  <c r="DG32" i="7"/>
  <c r="DG45" i="7"/>
  <c r="DG34" i="7"/>
  <c r="DG39" i="7"/>
  <c r="DG43" i="7"/>
  <c r="DG36" i="7"/>
  <c r="DG53" i="7"/>
  <c r="DG38" i="7"/>
  <c r="DG41" i="7"/>
  <c r="DG56" i="7"/>
  <c r="DG61" i="7"/>
  <c r="DG68" i="7"/>
  <c r="DG51" i="7"/>
  <c r="DG55" i="7"/>
  <c r="DG49" i="7"/>
  <c r="DG69" i="7"/>
  <c r="DG77" i="7"/>
  <c r="DG85" i="7"/>
  <c r="DG44" i="7"/>
  <c r="DG46" i="7"/>
  <c r="DG50" i="7"/>
  <c r="DG64" i="7"/>
  <c r="DG42" i="7"/>
  <c r="DG47" i="7"/>
  <c r="DG52" i="7"/>
  <c r="DG54" i="7"/>
  <c r="DG58" i="7"/>
  <c r="DG59" i="7"/>
  <c r="DG63" i="7"/>
  <c r="DG65" i="7"/>
  <c r="DG73" i="7"/>
  <c r="DG81" i="7"/>
  <c r="DG57" i="7"/>
  <c r="DG66" i="7"/>
  <c r="DG79" i="7"/>
  <c r="DG87" i="7"/>
  <c r="DG74" i="7"/>
  <c r="DG76" i="7"/>
  <c r="DG88" i="7"/>
  <c r="DG60" i="7"/>
  <c r="DG83" i="7"/>
  <c r="DG70" i="7"/>
  <c r="DG71" i="7"/>
  <c r="DG78" i="7"/>
  <c r="DG91" i="7"/>
  <c r="DG99" i="7"/>
  <c r="DG80" i="7"/>
  <c r="DG67" i="7"/>
  <c r="DG62" i="7"/>
  <c r="DG95" i="7"/>
  <c r="DG103" i="7"/>
  <c r="DG75" i="7"/>
  <c r="DG93" i="7"/>
  <c r="DG86" i="7"/>
  <c r="DG97" i="7"/>
  <c r="DG82" i="7"/>
  <c r="DG101" i="7"/>
  <c r="DG84" i="7"/>
  <c r="DG105" i="7"/>
  <c r="DG89" i="7"/>
  <c r="DG92" i="7"/>
  <c r="DG94" i="7"/>
  <c r="DG90" i="7"/>
  <c r="DG96" i="7"/>
  <c r="DG98" i="7"/>
  <c r="DG100" i="7"/>
  <c r="DG102" i="7"/>
  <c r="DG72" i="7"/>
  <c r="DG104" i="7"/>
  <c r="DG106" i="7"/>
  <c r="DG171" i="7"/>
  <c r="DG182" i="7"/>
  <c r="DG176" i="7"/>
  <c r="DG177" i="7"/>
  <c r="DG175" i="7"/>
  <c r="DG178" i="7"/>
  <c r="DG172" i="7"/>
  <c r="DG181" i="7"/>
  <c r="DG174" i="7"/>
  <c r="DG179" i="7"/>
  <c r="DG169" i="7"/>
  <c r="DG184" i="7"/>
  <c r="DG170" i="7"/>
  <c r="DG183" i="7"/>
  <c r="DG173" i="7"/>
  <c r="DG180" i="7"/>
  <c r="DG185" i="7"/>
  <c r="DG187" i="7"/>
  <c r="DG186" i="7"/>
  <c r="DG188" i="7"/>
  <c r="DG189" i="7"/>
  <c r="DG190" i="7"/>
  <c r="DG191" i="7"/>
  <c r="DG192" i="7"/>
  <c r="DG107" i="7"/>
  <c r="DG156" i="7"/>
  <c r="DG142" i="7"/>
  <c r="DG158" i="7"/>
  <c r="DG126" i="7"/>
  <c r="DG132" i="7"/>
  <c r="DG115" i="7"/>
  <c r="DG147" i="7"/>
  <c r="DG151" i="7"/>
  <c r="DG137" i="7"/>
  <c r="DG168" i="7"/>
  <c r="DG154" i="7"/>
  <c r="DG123" i="7"/>
  <c r="DG155" i="7"/>
  <c r="DG109" i="7"/>
  <c r="DG125" i="7"/>
  <c r="DG167" i="7"/>
  <c r="DG141" i="7"/>
  <c r="DG163" i="7"/>
  <c r="DG136" i="7"/>
  <c r="DG160" i="7"/>
  <c r="DG148" i="7"/>
  <c r="DG140" i="7"/>
  <c r="DG112" i="7"/>
  <c r="DG166" i="7"/>
  <c r="DG157" i="7"/>
  <c r="DG128" i="7"/>
  <c r="DG164" i="7"/>
  <c r="DG131" i="7"/>
  <c r="DG110" i="7"/>
  <c r="DG143" i="7"/>
  <c r="DG153" i="7"/>
  <c r="DG150" i="7"/>
  <c r="DG144" i="7"/>
  <c r="DG122" i="7"/>
  <c r="DG113" i="7"/>
  <c r="DG161" i="7"/>
  <c r="DG135" i="7"/>
  <c r="DG134" i="7"/>
  <c r="DG133" i="7"/>
  <c r="DG152" i="7"/>
  <c r="DG124" i="7"/>
  <c r="DG165" i="7"/>
  <c r="DG159" i="7"/>
  <c r="DG129" i="7"/>
  <c r="DG162" i="7"/>
  <c r="DG139" i="7"/>
  <c r="DG130" i="7"/>
  <c r="DG117" i="7"/>
  <c r="DG146" i="7"/>
  <c r="DG119" i="7"/>
  <c r="DG111" i="7"/>
  <c r="DG138" i="7"/>
  <c r="DG127" i="7"/>
  <c r="DG116" i="7"/>
  <c r="DG118" i="7"/>
  <c r="DG114" i="7"/>
  <c r="DG145" i="7"/>
  <c r="DG149" i="7"/>
  <c r="DG121" i="7"/>
  <c r="DG120" i="7"/>
  <c r="DG108" i="7"/>
  <c r="DH1" i="7"/>
  <c r="U107" i="4"/>
  <c r="V106" i="4"/>
  <c r="DH5" i="7" l="1"/>
  <c r="DH4" i="7"/>
  <c r="DH2" i="7"/>
  <c r="DH7" i="7"/>
  <c r="DH3" i="7"/>
  <c r="DH15" i="7"/>
  <c r="DH14" i="7"/>
  <c r="DH6" i="7"/>
  <c r="DH13" i="7"/>
  <c r="DH12" i="7"/>
  <c r="DH19" i="7"/>
  <c r="DH23" i="7"/>
  <c r="DH30" i="7"/>
  <c r="DH11" i="7"/>
  <c r="DH8" i="7"/>
  <c r="DH9" i="7"/>
  <c r="DH10" i="7"/>
  <c r="DH16" i="7"/>
  <c r="DH22" i="7"/>
  <c r="DH31" i="7"/>
  <c r="DH25" i="7"/>
  <c r="DH28" i="7"/>
  <c r="DH34" i="7"/>
  <c r="DH35" i="7"/>
  <c r="DH18" i="7"/>
  <c r="DH20" i="7"/>
  <c r="DH27" i="7"/>
  <c r="DH17" i="7"/>
  <c r="DH21" i="7"/>
  <c r="DH26" i="7"/>
  <c r="DH42" i="7"/>
  <c r="DH43" i="7"/>
  <c r="DH36" i="7"/>
  <c r="DH37" i="7"/>
  <c r="DH38" i="7"/>
  <c r="DH24" i="7"/>
  <c r="DH33" i="7"/>
  <c r="DH44" i="7"/>
  <c r="DH39" i="7"/>
  <c r="DH45" i="7"/>
  <c r="DH58" i="7"/>
  <c r="DH59" i="7"/>
  <c r="DH29" i="7"/>
  <c r="DH32" i="7"/>
  <c r="DH41" i="7"/>
  <c r="DH50" i="7"/>
  <c r="DH51" i="7"/>
  <c r="DH47" i="7"/>
  <c r="DH52" i="7"/>
  <c r="DH54" i="7"/>
  <c r="DH63" i="7"/>
  <c r="DH65" i="7"/>
  <c r="DH48" i="7"/>
  <c r="DH55" i="7"/>
  <c r="DH62" i="7"/>
  <c r="DH66" i="7"/>
  <c r="DH74" i="7"/>
  <c r="DH82" i="7"/>
  <c r="DH49" i="7"/>
  <c r="DH53" i="7"/>
  <c r="DH46" i="7"/>
  <c r="DH56" i="7"/>
  <c r="DH40" i="7"/>
  <c r="DH57" i="7"/>
  <c r="DH60" i="7"/>
  <c r="DH70" i="7"/>
  <c r="DH78" i="7"/>
  <c r="DH86" i="7"/>
  <c r="DH75" i="7"/>
  <c r="DH77" i="7"/>
  <c r="DH68" i="7"/>
  <c r="DH72" i="7"/>
  <c r="DH76" i="7"/>
  <c r="DH83" i="7"/>
  <c r="DH84" i="7"/>
  <c r="DH96" i="7"/>
  <c r="DH104" i="7"/>
  <c r="DH64" i="7"/>
  <c r="DH79" i="7"/>
  <c r="DH61" i="7"/>
  <c r="DH69" i="7"/>
  <c r="DH73" i="7"/>
  <c r="DH80" i="7"/>
  <c r="DH67" i="7"/>
  <c r="DH81" i="7"/>
  <c r="DH92" i="7"/>
  <c r="DH100" i="7"/>
  <c r="DH85" i="7"/>
  <c r="DH91" i="7"/>
  <c r="DH93" i="7"/>
  <c r="DH95" i="7"/>
  <c r="DH87" i="7"/>
  <c r="DH97" i="7"/>
  <c r="DH99" i="7"/>
  <c r="DH88" i="7"/>
  <c r="DH101" i="7"/>
  <c r="DH103" i="7"/>
  <c r="DH89" i="7"/>
  <c r="DH94" i="7"/>
  <c r="DH90" i="7"/>
  <c r="DH98" i="7"/>
  <c r="DH71" i="7"/>
  <c r="DH102" i="7"/>
  <c r="DH107" i="7"/>
  <c r="DH106" i="7"/>
  <c r="DH105" i="7"/>
  <c r="DH173" i="7"/>
  <c r="DH180" i="7"/>
  <c r="DH187" i="7"/>
  <c r="DH171" i="7"/>
  <c r="DH182" i="7"/>
  <c r="DH176" i="7"/>
  <c r="DH177" i="7"/>
  <c r="DH175" i="7"/>
  <c r="DH178" i="7"/>
  <c r="DH172" i="7"/>
  <c r="DH181" i="7"/>
  <c r="DH174" i="7"/>
  <c r="DH179" i="7"/>
  <c r="DH184" i="7"/>
  <c r="DH185" i="7"/>
  <c r="DH170" i="7"/>
  <c r="DH183" i="7"/>
  <c r="DH186" i="7"/>
  <c r="DH188" i="7"/>
  <c r="DH189" i="7"/>
  <c r="DH190" i="7"/>
  <c r="DH191" i="7"/>
  <c r="DH192" i="7"/>
  <c r="DH108" i="7"/>
  <c r="DH165" i="7"/>
  <c r="DH124" i="7"/>
  <c r="DH137" i="7"/>
  <c r="DH133" i="7"/>
  <c r="DH158" i="7"/>
  <c r="DH148" i="7"/>
  <c r="DH129" i="7"/>
  <c r="DH126" i="7"/>
  <c r="DH168" i="7"/>
  <c r="DH162" i="7"/>
  <c r="DH159" i="7"/>
  <c r="DH152" i="7"/>
  <c r="DH142" i="7"/>
  <c r="DH127" i="7"/>
  <c r="DH132" i="7"/>
  <c r="DH156" i="7"/>
  <c r="DH110" i="7"/>
  <c r="DH114" i="7"/>
  <c r="DH157" i="7"/>
  <c r="DH143" i="7"/>
  <c r="DH134" i="7"/>
  <c r="DH169" i="7"/>
  <c r="DH153" i="7"/>
  <c r="DH125" i="7"/>
  <c r="DH161" i="7"/>
  <c r="DH149" i="7"/>
  <c r="DH155" i="7"/>
  <c r="DH144" i="7"/>
  <c r="DH113" i="7"/>
  <c r="DH167" i="7"/>
  <c r="DH164" i="7"/>
  <c r="DH145" i="7"/>
  <c r="DH123" i="7"/>
  <c r="DH111" i="7"/>
  <c r="DH141" i="7"/>
  <c r="DH136" i="7"/>
  <c r="DH154" i="7"/>
  <c r="DH151" i="7"/>
  <c r="DH138" i="7"/>
  <c r="DH135" i="7"/>
  <c r="DH116" i="7"/>
  <c r="DH139" i="7"/>
  <c r="DH131" i="7"/>
  <c r="DH119" i="7"/>
  <c r="DH112" i="7"/>
  <c r="DH166" i="7"/>
  <c r="DH115" i="7"/>
  <c r="DH163" i="7"/>
  <c r="DH147" i="7"/>
  <c r="DH128" i="7"/>
  <c r="DH117" i="7"/>
  <c r="DH122" i="7"/>
  <c r="DH120" i="7"/>
  <c r="DH160" i="7"/>
  <c r="DH146" i="7"/>
  <c r="DH130" i="7"/>
  <c r="DH140" i="7"/>
  <c r="DH121" i="7"/>
  <c r="DH118" i="7"/>
  <c r="DH150" i="7"/>
  <c r="DH109" i="7"/>
  <c r="DI1" i="7"/>
  <c r="U108" i="4"/>
  <c r="V107" i="4"/>
  <c r="DI6" i="7" l="1"/>
  <c r="DI5" i="7"/>
  <c r="DI4" i="7"/>
  <c r="DI8" i="7"/>
  <c r="DI3" i="7"/>
  <c r="DI13" i="7"/>
  <c r="DI16" i="7"/>
  <c r="DI9" i="7"/>
  <c r="DI2" i="7"/>
  <c r="DI12" i="7"/>
  <c r="DI15" i="7"/>
  <c r="DI17" i="7"/>
  <c r="DI21" i="7"/>
  <c r="DI7" i="7"/>
  <c r="DI11" i="7"/>
  <c r="DI10" i="7"/>
  <c r="DI24" i="7"/>
  <c r="DI29" i="7"/>
  <c r="DI19" i="7"/>
  <c r="DI25" i="7"/>
  <c r="DI14" i="7"/>
  <c r="DI23" i="7"/>
  <c r="DI33" i="7"/>
  <c r="DI36" i="7"/>
  <c r="DI28" i="7"/>
  <c r="DI22" i="7"/>
  <c r="DI37" i="7"/>
  <c r="DI34" i="7"/>
  <c r="DI41" i="7"/>
  <c r="DI20" i="7"/>
  <c r="DI27" i="7"/>
  <c r="DI32" i="7"/>
  <c r="DI43" i="7"/>
  <c r="DI44" i="7"/>
  <c r="DI39" i="7"/>
  <c r="DI42" i="7"/>
  <c r="DI49" i="7"/>
  <c r="DI31" i="7"/>
  <c r="DI40" i="7"/>
  <c r="DI35" i="7"/>
  <c r="DI30" i="7"/>
  <c r="DI57" i="7"/>
  <c r="DI60" i="7"/>
  <c r="DI18" i="7"/>
  <c r="DI26" i="7"/>
  <c r="DI38" i="7"/>
  <c r="DI47" i="7"/>
  <c r="DI48" i="7"/>
  <c r="DI52" i="7"/>
  <c r="DI58" i="7"/>
  <c r="DI59" i="7"/>
  <c r="DI54" i="7"/>
  <c r="DI45" i="7"/>
  <c r="DI51" i="7"/>
  <c r="DI71" i="7"/>
  <c r="DI79" i="7"/>
  <c r="DI55" i="7"/>
  <c r="DI62" i="7"/>
  <c r="DI66" i="7"/>
  <c r="DI50" i="7"/>
  <c r="DI53" i="7"/>
  <c r="DI46" i="7"/>
  <c r="DI67" i="7"/>
  <c r="DI75" i="7"/>
  <c r="DI83" i="7"/>
  <c r="DI56" i="7"/>
  <c r="DI73" i="7"/>
  <c r="DI89" i="7"/>
  <c r="DI63" i="7"/>
  <c r="DI65" i="7"/>
  <c r="DI70" i="7"/>
  <c r="DI85" i="7"/>
  <c r="DI90" i="7"/>
  <c r="DI82" i="7"/>
  <c r="DI76" i="7"/>
  <c r="DI77" i="7"/>
  <c r="DI93" i="7"/>
  <c r="DI101" i="7"/>
  <c r="DI64" i="7"/>
  <c r="DI68" i="7"/>
  <c r="DI72" i="7"/>
  <c r="DI61" i="7"/>
  <c r="DI69" i="7"/>
  <c r="DI74" i="7"/>
  <c r="DI80" i="7"/>
  <c r="DI97" i="7"/>
  <c r="DI105" i="7"/>
  <c r="DI102" i="7"/>
  <c r="DI104" i="7"/>
  <c r="DI78" i="7"/>
  <c r="DI91" i="7"/>
  <c r="DI106" i="7"/>
  <c r="DI81" i="7"/>
  <c r="DI86" i="7"/>
  <c r="DI95" i="7"/>
  <c r="DI87" i="7"/>
  <c r="DI99" i="7"/>
  <c r="DI108" i="7"/>
  <c r="DI84" i="7"/>
  <c r="DI88" i="7"/>
  <c r="DI92" i="7"/>
  <c r="DI94" i="7"/>
  <c r="DI96" i="7"/>
  <c r="DI98" i="7"/>
  <c r="DI100" i="7"/>
  <c r="DI103" i="7"/>
  <c r="DI107" i="7"/>
  <c r="DI183" i="7"/>
  <c r="DI186" i="7"/>
  <c r="DI173" i="7"/>
  <c r="DI180" i="7"/>
  <c r="DI187" i="7"/>
  <c r="DI171" i="7"/>
  <c r="DI182" i="7"/>
  <c r="DI176" i="7"/>
  <c r="DI177" i="7"/>
  <c r="DI175" i="7"/>
  <c r="DI178" i="7"/>
  <c r="DI172" i="7"/>
  <c r="DI181" i="7"/>
  <c r="DI174" i="7"/>
  <c r="DI179" i="7"/>
  <c r="DI184" i="7"/>
  <c r="DI185" i="7"/>
  <c r="DI192" i="7"/>
  <c r="DI188" i="7"/>
  <c r="DI189" i="7"/>
  <c r="DI190" i="7"/>
  <c r="DI191" i="7"/>
  <c r="DI109" i="7"/>
  <c r="DI133" i="7"/>
  <c r="DI142" i="7"/>
  <c r="DI136" i="7"/>
  <c r="DI134" i="7"/>
  <c r="DI162" i="7"/>
  <c r="DI156" i="7"/>
  <c r="DI144" i="7"/>
  <c r="DI168" i="7"/>
  <c r="DI160" i="7"/>
  <c r="DI111" i="7"/>
  <c r="DI115" i="7"/>
  <c r="DI153" i="7"/>
  <c r="DI143" i="7"/>
  <c r="DI128" i="7"/>
  <c r="DI127" i="7"/>
  <c r="DI150" i="7"/>
  <c r="DI169" i="7"/>
  <c r="DI163" i="7"/>
  <c r="DI145" i="7"/>
  <c r="DI152" i="7"/>
  <c r="DI139" i="7"/>
  <c r="DI137" i="7"/>
  <c r="DI146" i="7"/>
  <c r="DI112" i="7"/>
  <c r="DI114" i="7"/>
  <c r="DI157" i="7"/>
  <c r="DI159" i="7"/>
  <c r="DI126" i="7"/>
  <c r="DI124" i="7"/>
  <c r="DI154" i="7"/>
  <c r="DI166" i="7"/>
  <c r="DI158" i="7"/>
  <c r="DI125" i="7"/>
  <c r="DI138" i="7"/>
  <c r="DI135" i="7"/>
  <c r="DI170" i="7"/>
  <c r="DI155" i="7"/>
  <c r="DI165" i="7"/>
  <c r="DI117" i="7"/>
  <c r="DI149" i="7"/>
  <c r="DI130" i="7"/>
  <c r="DI151" i="7"/>
  <c r="DI120" i="7"/>
  <c r="DI164" i="7"/>
  <c r="DI129" i="7"/>
  <c r="DI123" i="7"/>
  <c r="DI121" i="7"/>
  <c r="DI119" i="7"/>
  <c r="DI148" i="7"/>
  <c r="DI131" i="7"/>
  <c r="DI118" i="7"/>
  <c r="DI147" i="7"/>
  <c r="DI141" i="7"/>
  <c r="DI116" i="7"/>
  <c r="DI132" i="7"/>
  <c r="DI122" i="7"/>
  <c r="DI167" i="7"/>
  <c r="DI113" i="7"/>
  <c r="DI161" i="7"/>
  <c r="DI140" i="7"/>
  <c r="DI110" i="7"/>
  <c r="DJ1" i="7"/>
  <c r="U109" i="4"/>
  <c r="V108" i="4"/>
  <c r="DJ5" i="7" l="1"/>
  <c r="DJ9" i="7"/>
  <c r="DJ2" i="7"/>
  <c r="DJ7" i="7"/>
  <c r="DJ10" i="7"/>
  <c r="DJ11" i="7"/>
  <c r="DJ8" i="7"/>
  <c r="DJ15" i="7"/>
  <c r="DJ16" i="7"/>
  <c r="DJ17" i="7"/>
  <c r="DJ4" i="7"/>
  <c r="DJ18" i="7"/>
  <c r="DJ19" i="7"/>
  <c r="DJ6" i="7"/>
  <c r="DJ13" i="7"/>
  <c r="DJ3" i="7"/>
  <c r="DJ26" i="7"/>
  <c r="DJ27" i="7"/>
  <c r="DJ12" i="7"/>
  <c r="DJ14" i="7"/>
  <c r="DJ20" i="7"/>
  <c r="DJ24" i="7"/>
  <c r="DJ29" i="7"/>
  <c r="DJ32" i="7"/>
  <c r="DJ23" i="7"/>
  <c r="DJ25" i="7"/>
  <c r="DJ30" i="7"/>
  <c r="DJ36" i="7"/>
  <c r="DJ39" i="7"/>
  <c r="DJ31" i="7"/>
  <c r="DJ38" i="7"/>
  <c r="DJ33" i="7"/>
  <c r="DJ41" i="7"/>
  <c r="DJ47" i="7"/>
  <c r="DJ22" i="7"/>
  <c r="DJ34" i="7"/>
  <c r="DJ35" i="7"/>
  <c r="DJ46" i="7"/>
  <c r="DJ28" i="7"/>
  <c r="DJ40" i="7"/>
  <c r="DJ43" i="7"/>
  <c r="DJ44" i="7"/>
  <c r="DJ37" i="7"/>
  <c r="DJ54" i="7"/>
  <c r="DJ63" i="7"/>
  <c r="DJ21" i="7"/>
  <c r="DJ42" i="7"/>
  <c r="DJ45" i="7"/>
  <c r="DJ49" i="7"/>
  <c r="DJ55" i="7"/>
  <c r="DJ62" i="7"/>
  <c r="DJ57" i="7"/>
  <c r="DJ60" i="7"/>
  <c r="DJ67" i="7"/>
  <c r="DJ52" i="7"/>
  <c r="DJ58" i="7"/>
  <c r="DJ48" i="7"/>
  <c r="DJ68" i="7"/>
  <c r="DJ76" i="7"/>
  <c r="DJ84" i="7"/>
  <c r="DJ51" i="7"/>
  <c r="DJ50" i="7"/>
  <c r="DJ53" i="7"/>
  <c r="DJ56" i="7"/>
  <c r="DJ61" i="7"/>
  <c r="DJ64" i="7"/>
  <c r="DJ72" i="7"/>
  <c r="DJ80" i="7"/>
  <c r="DJ71" i="7"/>
  <c r="DJ86" i="7"/>
  <c r="DJ81" i="7"/>
  <c r="DJ83" i="7"/>
  <c r="DJ87" i="7"/>
  <c r="DJ66" i="7"/>
  <c r="DJ75" i="7"/>
  <c r="DJ82" i="7"/>
  <c r="DJ65" i="7"/>
  <c r="DJ70" i="7"/>
  <c r="DJ89" i="7"/>
  <c r="DJ98" i="7"/>
  <c r="DJ106" i="7"/>
  <c r="DJ59" i="7"/>
  <c r="DJ78" i="7"/>
  <c r="DJ79" i="7"/>
  <c r="DJ73" i="7"/>
  <c r="DJ88" i="7"/>
  <c r="DJ90" i="7"/>
  <c r="DJ94" i="7"/>
  <c r="DJ102" i="7"/>
  <c r="DJ69" i="7"/>
  <c r="DJ74" i="7"/>
  <c r="DJ100" i="7"/>
  <c r="DJ77" i="7"/>
  <c r="DJ85" i="7"/>
  <c r="DJ104" i="7"/>
  <c r="DJ107" i="7"/>
  <c r="DJ91" i="7"/>
  <c r="DJ93" i="7"/>
  <c r="DJ95" i="7"/>
  <c r="DJ97" i="7"/>
  <c r="DJ99" i="7"/>
  <c r="DJ103" i="7"/>
  <c r="DJ105" i="7"/>
  <c r="DJ92" i="7"/>
  <c r="DJ96" i="7"/>
  <c r="DJ109" i="7"/>
  <c r="DJ101" i="7"/>
  <c r="DJ108" i="7"/>
  <c r="DJ184" i="7"/>
  <c r="DJ185" i="7"/>
  <c r="DJ183" i="7"/>
  <c r="DJ186" i="7"/>
  <c r="DJ173" i="7"/>
  <c r="DJ180" i="7"/>
  <c r="DJ182" i="7"/>
  <c r="DJ176" i="7"/>
  <c r="DJ177" i="7"/>
  <c r="DJ175" i="7"/>
  <c r="DJ178" i="7"/>
  <c r="DJ172" i="7"/>
  <c r="DJ181" i="7"/>
  <c r="DJ174" i="7"/>
  <c r="DJ179" i="7"/>
  <c r="DJ191" i="7"/>
  <c r="DJ187" i="7"/>
  <c r="DJ192" i="7"/>
  <c r="DJ188" i="7"/>
  <c r="DJ189" i="7"/>
  <c r="DJ190" i="7"/>
  <c r="DJ110" i="7"/>
  <c r="DJ134" i="7"/>
  <c r="DJ131" i="7"/>
  <c r="DJ116" i="7"/>
  <c r="DJ113" i="7"/>
  <c r="DJ159" i="7"/>
  <c r="DJ146" i="7"/>
  <c r="DJ145" i="7"/>
  <c r="DJ143" i="7"/>
  <c r="DJ137" i="7"/>
  <c r="DJ171" i="7"/>
  <c r="DJ155" i="7"/>
  <c r="DJ129" i="7"/>
  <c r="DJ154" i="7"/>
  <c r="DJ115" i="7"/>
  <c r="DJ169" i="7"/>
  <c r="DJ166" i="7"/>
  <c r="DJ158" i="7"/>
  <c r="DJ139" i="7"/>
  <c r="DJ136" i="7"/>
  <c r="DJ118" i="7"/>
  <c r="DJ147" i="7"/>
  <c r="DJ150" i="7"/>
  <c r="DJ151" i="7"/>
  <c r="DJ170" i="7"/>
  <c r="DJ164" i="7"/>
  <c r="DJ157" i="7"/>
  <c r="DJ135" i="7"/>
  <c r="DJ163" i="7"/>
  <c r="DJ167" i="7"/>
  <c r="DJ161" i="7"/>
  <c r="DJ160" i="7"/>
  <c r="DJ153" i="7"/>
  <c r="DJ125" i="7"/>
  <c r="DJ144" i="7"/>
  <c r="DJ126" i="7"/>
  <c r="DJ156" i="7"/>
  <c r="DJ140" i="7"/>
  <c r="DJ138" i="7"/>
  <c r="DJ112" i="7"/>
  <c r="DJ128" i="7"/>
  <c r="DJ162" i="7"/>
  <c r="DJ152" i="7"/>
  <c r="DJ132" i="7"/>
  <c r="DJ148" i="7"/>
  <c r="DJ119" i="7"/>
  <c r="DJ141" i="7"/>
  <c r="DJ123" i="7"/>
  <c r="DJ165" i="7"/>
  <c r="DJ149" i="7"/>
  <c r="DJ142" i="7"/>
  <c r="DJ120" i="7"/>
  <c r="DJ127" i="7"/>
  <c r="DJ114" i="7"/>
  <c r="DJ124" i="7"/>
  <c r="DJ122" i="7"/>
  <c r="DJ121" i="7"/>
  <c r="DJ117" i="7"/>
  <c r="DJ168" i="7"/>
  <c r="DJ130" i="7"/>
  <c r="DJ133" i="7"/>
  <c r="DJ111" i="7"/>
  <c r="DK1" i="7"/>
  <c r="U110" i="4"/>
  <c r="V109" i="4"/>
  <c r="DK2" i="7" l="1"/>
  <c r="DK3" i="7"/>
  <c r="DK9" i="7"/>
  <c r="DK5" i="7"/>
  <c r="DK17" i="7"/>
  <c r="DK12" i="7"/>
  <c r="DK7" i="7"/>
  <c r="DK11" i="7"/>
  <c r="DK14" i="7"/>
  <c r="DK10" i="7"/>
  <c r="DK20" i="7"/>
  <c r="DK6" i="7"/>
  <c r="DK4" i="7"/>
  <c r="DK25" i="7"/>
  <c r="DK28" i="7"/>
  <c r="DK15" i="7"/>
  <c r="DK8" i="7"/>
  <c r="DK18" i="7"/>
  <c r="DK24" i="7"/>
  <c r="DK22" i="7"/>
  <c r="DK31" i="7"/>
  <c r="DK21" i="7"/>
  <c r="DK37" i="7"/>
  <c r="DK32" i="7"/>
  <c r="DK35" i="7"/>
  <c r="DK27" i="7"/>
  <c r="DK16" i="7"/>
  <c r="DK19" i="7"/>
  <c r="DK26" i="7"/>
  <c r="DK29" i="7"/>
  <c r="DK40" i="7"/>
  <c r="DK30" i="7"/>
  <c r="DK38" i="7"/>
  <c r="DK45" i="7"/>
  <c r="DK13" i="7"/>
  <c r="DK48" i="7"/>
  <c r="DK33" i="7"/>
  <c r="DK34" i="7"/>
  <c r="DK36" i="7"/>
  <c r="DK39" i="7"/>
  <c r="DK43" i="7"/>
  <c r="DK44" i="7"/>
  <c r="DK56" i="7"/>
  <c r="DK61" i="7"/>
  <c r="DK42" i="7"/>
  <c r="DK23" i="7"/>
  <c r="DK46" i="7"/>
  <c r="DK53" i="7"/>
  <c r="DK64" i="7"/>
  <c r="DK47" i="7"/>
  <c r="DK57" i="7"/>
  <c r="DK41" i="7"/>
  <c r="DK52" i="7"/>
  <c r="DK54" i="7"/>
  <c r="DK65" i="7"/>
  <c r="DK73" i="7"/>
  <c r="DK81" i="7"/>
  <c r="DK68" i="7"/>
  <c r="DK49" i="7"/>
  <c r="DK51" i="7"/>
  <c r="DK55" i="7"/>
  <c r="DK50" i="7"/>
  <c r="DK69" i="7"/>
  <c r="DK77" i="7"/>
  <c r="DK85" i="7"/>
  <c r="DK59" i="7"/>
  <c r="DK82" i="7"/>
  <c r="DK84" i="7"/>
  <c r="DK58" i="7"/>
  <c r="DK79" i="7"/>
  <c r="DK62" i="7"/>
  <c r="DK67" i="7"/>
  <c r="DK63" i="7"/>
  <c r="DK74" i="7"/>
  <c r="DK60" i="7"/>
  <c r="DK66" i="7"/>
  <c r="DK75" i="7"/>
  <c r="DK76" i="7"/>
  <c r="DK83" i="7"/>
  <c r="DK87" i="7"/>
  <c r="DK95" i="7"/>
  <c r="DK103" i="7"/>
  <c r="DK71" i="7"/>
  <c r="DK72" i="7"/>
  <c r="DK78" i="7"/>
  <c r="DK86" i="7"/>
  <c r="DK91" i="7"/>
  <c r="DK99" i="7"/>
  <c r="DK96" i="7"/>
  <c r="DK98" i="7"/>
  <c r="DK100" i="7"/>
  <c r="DK102" i="7"/>
  <c r="DK80" i="7"/>
  <c r="DK104" i="7"/>
  <c r="DK106" i="7"/>
  <c r="DK107" i="7"/>
  <c r="DK93" i="7"/>
  <c r="DK110" i="7"/>
  <c r="DK97" i="7"/>
  <c r="DK88" i="7"/>
  <c r="DK101" i="7"/>
  <c r="DK108" i="7"/>
  <c r="DK89" i="7"/>
  <c r="DK105" i="7"/>
  <c r="DK70" i="7"/>
  <c r="DK90" i="7"/>
  <c r="DK92" i="7"/>
  <c r="DK94" i="7"/>
  <c r="DK109" i="7"/>
  <c r="DK174" i="7"/>
  <c r="DK179" i="7"/>
  <c r="DK184" i="7"/>
  <c r="DK185" i="7"/>
  <c r="DK183" i="7"/>
  <c r="DK186" i="7"/>
  <c r="DK173" i="7"/>
  <c r="DK180" i="7"/>
  <c r="DK182" i="7"/>
  <c r="DK176" i="7"/>
  <c r="DK177" i="7"/>
  <c r="DK175" i="7"/>
  <c r="DK178" i="7"/>
  <c r="DK181" i="7"/>
  <c r="DK190" i="7"/>
  <c r="DK191" i="7"/>
  <c r="DK187" i="7"/>
  <c r="DK192" i="7"/>
  <c r="DK188" i="7"/>
  <c r="DK189" i="7"/>
  <c r="DK111" i="7"/>
  <c r="DK126" i="7"/>
  <c r="DK165" i="7"/>
  <c r="DK162" i="7"/>
  <c r="DK138" i="7"/>
  <c r="DK119" i="7"/>
  <c r="DK160" i="7"/>
  <c r="DK146" i="7"/>
  <c r="DK130" i="7"/>
  <c r="DK164" i="7"/>
  <c r="DK117" i="7"/>
  <c r="DK151" i="7"/>
  <c r="DK155" i="7"/>
  <c r="DK141" i="7"/>
  <c r="DK139" i="7"/>
  <c r="DK172" i="7"/>
  <c r="DK148" i="7"/>
  <c r="DK158" i="7"/>
  <c r="DK127" i="7"/>
  <c r="DK159" i="7"/>
  <c r="DK137" i="7"/>
  <c r="DK136" i="7"/>
  <c r="DK113" i="7"/>
  <c r="DK132" i="7"/>
  <c r="DK129" i="7"/>
  <c r="DK171" i="7"/>
  <c r="DK145" i="7"/>
  <c r="DK167" i="7"/>
  <c r="DK140" i="7"/>
  <c r="DK156" i="7"/>
  <c r="DK152" i="7"/>
  <c r="DK144" i="7"/>
  <c r="DK170" i="7"/>
  <c r="DK161" i="7"/>
  <c r="DK168" i="7"/>
  <c r="DK135" i="7"/>
  <c r="DK114" i="7"/>
  <c r="DK147" i="7"/>
  <c r="DK116" i="7"/>
  <c r="DK157" i="7"/>
  <c r="DK154" i="7"/>
  <c r="DK118" i="7"/>
  <c r="DK153" i="7"/>
  <c r="DK125" i="7"/>
  <c r="DK128" i="7"/>
  <c r="DK169" i="7"/>
  <c r="DK163" i="7"/>
  <c r="DK133" i="7"/>
  <c r="DK166" i="7"/>
  <c r="DK143" i="7"/>
  <c r="DK134" i="7"/>
  <c r="DK121" i="7"/>
  <c r="DK150" i="7"/>
  <c r="DK123" i="7"/>
  <c r="DK115" i="7"/>
  <c r="DK142" i="7"/>
  <c r="DK131" i="7"/>
  <c r="DK124" i="7"/>
  <c r="DK122" i="7"/>
  <c r="DK120" i="7"/>
  <c r="DK149" i="7"/>
  <c r="DK112" i="7"/>
  <c r="DL1" i="7"/>
  <c r="U111" i="4"/>
  <c r="V110" i="4"/>
  <c r="DL4" i="7" l="1"/>
  <c r="DL6" i="7"/>
  <c r="DL7" i="7"/>
  <c r="DL14" i="7"/>
  <c r="DL8" i="7"/>
  <c r="DL15" i="7"/>
  <c r="DL3" i="7"/>
  <c r="DL12" i="7"/>
  <c r="DL13" i="7"/>
  <c r="DL20" i="7"/>
  <c r="DL22" i="7"/>
  <c r="DL31" i="7"/>
  <c r="DL5" i="7"/>
  <c r="DL2" i="7"/>
  <c r="DL9" i="7"/>
  <c r="DL11" i="7"/>
  <c r="DL10" i="7"/>
  <c r="DL23" i="7"/>
  <c r="DL30" i="7"/>
  <c r="DL21" i="7"/>
  <c r="DL26" i="7"/>
  <c r="DL27" i="7"/>
  <c r="DL34" i="7"/>
  <c r="DL35" i="7"/>
  <c r="DL18" i="7"/>
  <c r="DL28" i="7"/>
  <c r="DL42" i="7"/>
  <c r="DL43" i="7"/>
  <c r="DL24" i="7"/>
  <c r="DL33" i="7"/>
  <c r="DL36" i="7"/>
  <c r="DL37" i="7"/>
  <c r="DL16" i="7"/>
  <c r="DL19" i="7"/>
  <c r="DL25" i="7"/>
  <c r="DL29" i="7"/>
  <c r="DL40" i="7"/>
  <c r="DL32" i="7"/>
  <c r="DL41" i="7"/>
  <c r="DL50" i="7"/>
  <c r="DL51" i="7"/>
  <c r="DL17" i="7"/>
  <c r="DL45" i="7"/>
  <c r="DL58" i="7"/>
  <c r="DL59" i="7"/>
  <c r="DL38" i="7"/>
  <c r="DL56" i="7"/>
  <c r="DL61" i="7"/>
  <c r="DL69" i="7"/>
  <c r="DL47" i="7"/>
  <c r="DL39" i="7"/>
  <c r="DL52" i="7"/>
  <c r="DL54" i="7"/>
  <c r="DL63" i="7"/>
  <c r="DL70" i="7"/>
  <c r="DL78" i="7"/>
  <c r="DL48" i="7"/>
  <c r="DL65" i="7"/>
  <c r="DL44" i="7"/>
  <c r="DL49" i="7"/>
  <c r="DL55" i="7"/>
  <c r="DL46" i="7"/>
  <c r="DL53" i="7"/>
  <c r="DL66" i="7"/>
  <c r="DL74" i="7"/>
  <c r="DL82" i="7"/>
  <c r="DL57" i="7"/>
  <c r="DL60" i="7"/>
  <c r="DL67" i="7"/>
  <c r="DL80" i="7"/>
  <c r="DL88" i="7"/>
  <c r="DL75" i="7"/>
  <c r="DL77" i="7"/>
  <c r="DL89" i="7"/>
  <c r="DL62" i="7"/>
  <c r="DL81" i="7"/>
  <c r="DL92" i="7"/>
  <c r="DL100" i="7"/>
  <c r="DL64" i="7"/>
  <c r="DL68" i="7"/>
  <c r="DL71" i="7"/>
  <c r="DL72" i="7"/>
  <c r="DL79" i="7"/>
  <c r="DL96" i="7"/>
  <c r="DL104" i="7"/>
  <c r="DL73" i="7"/>
  <c r="DL90" i="7"/>
  <c r="DL94" i="7"/>
  <c r="DL76" i="7"/>
  <c r="DL98" i="7"/>
  <c r="DL109" i="7"/>
  <c r="DL85" i="7"/>
  <c r="DL102" i="7"/>
  <c r="DL83" i="7"/>
  <c r="DL86" i="7"/>
  <c r="DL91" i="7"/>
  <c r="DL106" i="7"/>
  <c r="DL107" i="7"/>
  <c r="DL87" i="7"/>
  <c r="DL93" i="7"/>
  <c r="DL95" i="7"/>
  <c r="DL84" i="7"/>
  <c r="DL97" i="7"/>
  <c r="DL99" i="7"/>
  <c r="DL101" i="7"/>
  <c r="DL103" i="7"/>
  <c r="DL108" i="7"/>
  <c r="DL105" i="7"/>
  <c r="DL111" i="7"/>
  <c r="DL110" i="7"/>
  <c r="DL181" i="7"/>
  <c r="DL174" i="7"/>
  <c r="DL179" i="7"/>
  <c r="DL184" i="7"/>
  <c r="DL185" i="7"/>
  <c r="DL183" i="7"/>
  <c r="DL186" i="7"/>
  <c r="DL180" i="7"/>
  <c r="DL182" i="7"/>
  <c r="DL176" i="7"/>
  <c r="DL177" i="7"/>
  <c r="DL175" i="7"/>
  <c r="DL178" i="7"/>
  <c r="DL189" i="7"/>
  <c r="DL190" i="7"/>
  <c r="DL191" i="7"/>
  <c r="DL187" i="7"/>
  <c r="DL192" i="7"/>
  <c r="DL188" i="7"/>
  <c r="DL112" i="7"/>
  <c r="DL158" i="7"/>
  <c r="DL142" i="7"/>
  <c r="DL140" i="7"/>
  <c r="DL138" i="7"/>
  <c r="DL136" i="7"/>
  <c r="DL147" i="7"/>
  <c r="DL117" i="7"/>
  <c r="DL128" i="7"/>
  <c r="DL141" i="7"/>
  <c r="DL139" i="7"/>
  <c r="DL162" i="7"/>
  <c r="DL152" i="7"/>
  <c r="DL133" i="7"/>
  <c r="DL130" i="7"/>
  <c r="DL172" i="7"/>
  <c r="DL166" i="7"/>
  <c r="DL156" i="7"/>
  <c r="DL146" i="7"/>
  <c r="DL171" i="7"/>
  <c r="DL169" i="7"/>
  <c r="DL163" i="7"/>
  <c r="DL155" i="7"/>
  <c r="DL160" i="7"/>
  <c r="DL114" i="7"/>
  <c r="DL120" i="7"/>
  <c r="DL161" i="7"/>
  <c r="DL137" i="7"/>
  <c r="DL157" i="7"/>
  <c r="DL131" i="7"/>
  <c r="DL165" i="7"/>
  <c r="DL118" i="7"/>
  <c r="DL153" i="7"/>
  <c r="DL115" i="7"/>
  <c r="DL159" i="7"/>
  <c r="DL148" i="7"/>
  <c r="DL168" i="7"/>
  <c r="DL149" i="7"/>
  <c r="DL127" i="7"/>
  <c r="DL145" i="7"/>
  <c r="DL173" i="7"/>
  <c r="DL154" i="7"/>
  <c r="DL116" i="7"/>
  <c r="DL143" i="7"/>
  <c r="DL135" i="7"/>
  <c r="DL170" i="7"/>
  <c r="DL129" i="7"/>
  <c r="DL167" i="7"/>
  <c r="DL151" i="7"/>
  <c r="DL132" i="7"/>
  <c r="DL121" i="7"/>
  <c r="DL119" i="7"/>
  <c r="DL126" i="7"/>
  <c r="DL124" i="7"/>
  <c r="DL164" i="7"/>
  <c r="DL150" i="7"/>
  <c r="DL134" i="7"/>
  <c r="DL144" i="7"/>
  <c r="DL125" i="7"/>
  <c r="DL123" i="7"/>
  <c r="DL122" i="7"/>
  <c r="DL113" i="7"/>
  <c r="DM1" i="7"/>
  <c r="U112" i="4"/>
  <c r="V111" i="4"/>
  <c r="DM2" i="7" l="1"/>
  <c r="DM3" i="7"/>
  <c r="DM8" i="7"/>
  <c r="DM6" i="7"/>
  <c r="DM16" i="7"/>
  <c r="DM13" i="7"/>
  <c r="DM10" i="7"/>
  <c r="DM14" i="7"/>
  <c r="DM24" i="7"/>
  <c r="DM29" i="7"/>
  <c r="DM4" i="7"/>
  <c r="DM5" i="7"/>
  <c r="DM12" i="7"/>
  <c r="DM7" i="7"/>
  <c r="DM9" i="7"/>
  <c r="DM11" i="7"/>
  <c r="DM19" i="7"/>
  <c r="DM21" i="7"/>
  <c r="DM32" i="7"/>
  <c r="DM18" i="7"/>
  <c r="DM25" i="7"/>
  <c r="DM28" i="7"/>
  <c r="DM33" i="7"/>
  <c r="DM36" i="7"/>
  <c r="DM20" i="7"/>
  <c r="DM22" i="7"/>
  <c r="DM17" i="7"/>
  <c r="DM23" i="7"/>
  <c r="DM30" i="7"/>
  <c r="DM41" i="7"/>
  <c r="DM15" i="7"/>
  <c r="DM31" i="7"/>
  <c r="DM38" i="7"/>
  <c r="DM49" i="7"/>
  <c r="DM26" i="7"/>
  <c r="DM34" i="7"/>
  <c r="DM44" i="7"/>
  <c r="DM35" i="7"/>
  <c r="DM40" i="7"/>
  <c r="DM52" i="7"/>
  <c r="DM27" i="7"/>
  <c r="DM39" i="7"/>
  <c r="DM42" i="7"/>
  <c r="DM45" i="7"/>
  <c r="DM57" i="7"/>
  <c r="DM60" i="7"/>
  <c r="DM46" i="7"/>
  <c r="DM50" i="7"/>
  <c r="DM53" i="7"/>
  <c r="DM66" i="7"/>
  <c r="DM37" i="7"/>
  <c r="DM43" i="7"/>
  <c r="DM56" i="7"/>
  <c r="DM47" i="7"/>
  <c r="DM58" i="7"/>
  <c r="DM59" i="7"/>
  <c r="DM67" i="7"/>
  <c r="DM75" i="7"/>
  <c r="DM83" i="7"/>
  <c r="DM54" i="7"/>
  <c r="DM63" i="7"/>
  <c r="DM48" i="7"/>
  <c r="DM51" i="7"/>
  <c r="DM55" i="7"/>
  <c r="DM62" i="7"/>
  <c r="DM71" i="7"/>
  <c r="DM79" i="7"/>
  <c r="DM64" i="7"/>
  <c r="DM69" i="7"/>
  <c r="DM76" i="7"/>
  <c r="DM78" i="7"/>
  <c r="DM73" i="7"/>
  <c r="DM86" i="7"/>
  <c r="DM61" i="7"/>
  <c r="DM80" i="7"/>
  <c r="DM74" i="7"/>
  <c r="DM81" i="7"/>
  <c r="DM82" i="7"/>
  <c r="DM97" i="7"/>
  <c r="DM105" i="7"/>
  <c r="DM65" i="7"/>
  <c r="DM70" i="7"/>
  <c r="DM77" i="7"/>
  <c r="DM84" i="7"/>
  <c r="DM68" i="7"/>
  <c r="DM85" i="7"/>
  <c r="DM93" i="7"/>
  <c r="DM101" i="7"/>
  <c r="DM72" i="7"/>
  <c r="DM92" i="7"/>
  <c r="DM90" i="7"/>
  <c r="DM94" i="7"/>
  <c r="DM96" i="7"/>
  <c r="DM98" i="7"/>
  <c r="DM100" i="7"/>
  <c r="DM109" i="7"/>
  <c r="DM102" i="7"/>
  <c r="DM104" i="7"/>
  <c r="DM91" i="7"/>
  <c r="DM87" i="7"/>
  <c r="DM95" i="7"/>
  <c r="DM88" i="7"/>
  <c r="DM99" i="7"/>
  <c r="DM89" i="7"/>
  <c r="DM103" i="7"/>
  <c r="DM108" i="7"/>
  <c r="DM106" i="7"/>
  <c r="DM111" i="7"/>
  <c r="DM110" i="7"/>
  <c r="DM107" i="7"/>
  <c r="DM112" i="7"/>
  <c r="DM175" i="7"/>
  <c r="DM178" i="7"/>
  <c r="DM181" i="7"/>
  <c r="DM179" i="7"/>
  <c r="DM184" i="7"/>
  <c r="DM185" i="7"/>
  <c r="DM183" i="7"/>
  <c r="DM186" i="7"/>
  <c r="DM180" i="7"/>
  <c r="DM182" i="7"/>
  <c r="DM176" i="7"/>
  <c r="DM177" i="7"/>
  <c r="DM188" i="7"/>
  <c r="DM189" i="7"/>
  <c r="DM190" i="7"/>
  <c r="DM191" i="7"/>
  <c r="DM187" i="7"/>
  <c r="DM192" i="7"/>
  <c r="DM113" i="7"/>
  <c r="DM173" i="7"/>
  <c r="DM118" i="7"/>
  <c r="DM159" i="7"/>
  <c r="DM169" i="7"/>
  <c r="DM121" i="7"/>
  <c r="DM153" i="7"/>
  <c r="DM134" i="7"/>
  <c r="DM119" i="7"/>
  <c r="DM170" i="7"/>
  <c r="DM166" i="7"/>
  <c r="DM137" i="7"/>
  <c r="DM162" i="7"/>
  <c r="DM148" i="7"/>
  <c r="DM164" i="7"/>
  <c r="DM115" i="7"/>
  <c r="DM157" i="7"/>
  <c r="DM147" i="7"/>
  <c r="DM172" i="7"/>
  <c r="DM138" i="7"/>
  <c r="DM132" i="7"/>
  <c r="DM131" i="7"/>
  <c r="DM167" i="7"/>
  <c r="DM149" i="7"/>
  <c r="DM156" i="7"/>
  <c r="DM143" i="7"/>
  <c r="DM141" i="7"/>
  <c r="DM140" i="7"/>
  <c r="DM150" i="7"/>
  <c r="DM154" i="7"/>
  <c r="DM116" i="7"/>
  <c r="DM160" i="7"/>
  <c r="DM161" i="7"/>
  <c r="DM139" i="7"/>
  <c r="DM163" i="7"/>
  <c r="DM128" i="7"/>
  <c r="DM146" i="7"/>
  <c r="DM174" i="7"/>
  <c r="DM158" i="7"/>
  <c r="DM129" i="7"/>
  <c r="DM142" i="7"/>
  <c r="DM165" i="7"/>
  <c r="DM144" i="7"/>
  <c r="DM122" i="7"/>
  <c r="DM155" i="7"/>
  <c r="DM124" i="7"/>
  <c r="DM133" i="7"/>
  <c r="DM127" i="7"/>
  <c r="DM125" i="7"/>
  <c r="DM123" i="7"/>
  <c r="DM120" i="7"/>
  <c r="DM152" i="7"/>
  <c r="DM135" i="7"/>
  <c r="DM151" i="7"/>
  <c r="DM145" i="7"/>
  <c r="DM168" i="7"/>
  <c r="DM126" i="7"/>
  <c r="DM130" i="7"/>
  <c r="DM117" i="7"/>
  <c r="DM171" i="7"/>
  <c r="DM136" i="7"/>
  <c r="DM114" i="7"/>
  <c r="DN1" i="7"/>
  <c r="V112" i="4"/>
  <c r="U113" i="4"/>
  <c r="DN5" i="7" l="1"/>
  <c r="DN4" i="7"/>
  <c r="DN2" i="7"/>
  <c r="DN3" i="7"/>
  <c r="DN10" i="7"/>
  <c r="DN11" i="7"/>
  <c r="DN13" i="7"/>
  <c r="DN18" i="7"/>
  <c r="DN19" i="7"/>
  <c r="DN9" i="7"/>
  <c r="DN14" i="7"/>
  <c r="DN6" i="7"/>
  <c r="DN12" i="7"/>
  <c r="DN7" i="7"/>
  <c r="DN8" i="7"/>
  <c r="DN26" i="7"/>
  <c r="DN27" i="7"/>
  <c r="DN17" i="7"/>
  <c r="DN23" i="7"/>
  <c r="DN16" i="7"/>
  <c r="DN25" i="7"/>
  <c r="DN29" i="7"/>
  <c r="DN31" i="7"/>
  <c r="DN34" i="7"/>
  <c r="DN38" i="7"/>
  <c r="DN20" i="7"/>
  <c r="DN22" i="7"/>
  <c r="DN30" i="7"/>
  <c r="DN21" i="7"/>
  <c r="DN37" i="7"/>
  <c r="DN39" i="7"/>
  <c r="DN35" i="7"/>
  <c r="DN24" i="7"/>
  <c r="DN32" i="7"/>
  <c r="DN42" i="7"/>
  <c r="DN46" i="7"/>
  <c r="DN28" i="7"/>
  <c r="DN33" i="7"/>
  <c r="DN43" i="7"/>
  <c r="DN47" i="7"/>
  <c r="DN41" i="7"/>
  <c r="DN48" i="7"/>
  <c r="DN55" i="7"/>
  <c r="DN62" i="7"/>
  <c r="DN15" i="7"/>
  <c r="DN44" i="7"/>
  <c r="DN54" i="7"/>
  <c r="DN63" i="7"/>
  <c r="DN50" i="7"/>
  <c r="DN53" i="7"/>
  <c r="DN57" i="7"/>
  <c r="DN60" i="7"/>
  <c r="DN64" i="7"/>
  <c r="DN72" i="7"/>
  <c r="DN80" i="7"/>
  <c r="DN36" i="7"/>
  <c r="DN45" i="7"/>
  <c r="DN52" i="7"/>
  <c r="DN58" i="7"/>
  <c r="DN59" i="7"/>
  <c r="DN67" i="7"/>
  <c r="DN40" i="7"/>
  <c r="DN49" i="7"/>
  <c r="DN51" i="7"/>
  <c r="DN68" i="7"/>
  <c r="DN76" i="7"/>
  <c r="DN84" i="7"/>
  <c r="DN56" i="7"/>
  <c r="DN61" i="7"/>
  <c r="DN74" i="7"/>
  <c r="DN90" i="7"/>
  <c r="DN66" i="7"/>
  <c r="DN71" i="7"/>
  <c r="DN69" i="7"/>
  <c r="DN73" i="7"/>
  <c r="DN75" i="7"/>
  <c r="DN81" i="7"/>
  <c r="DN94" i="7"/>
  <c r="DN102" i="7"/>
  <c r="DN65" i="7"/>
  <c r="DN83" i="7"/>
  <c r="DN70" i="7"/>
  <c r="DN77" i="7"/>
  <c r="DN78" i="7"/>
  <c r="DN98" i="7"/>
  <c r="DN106" i="7"/>
  <c r="DN89" i="7"/>
  <c r="DN103" i="7"/>
  <c r="DN105" i="7"/>
  <c r="DN92" i="7"/>
  <c r="DN111" i="7"/>
  <c r="DN79" i="7"/>
  <c r="DN96" i="7"/>
  <c r="DN82" i="7"/>
  <c r="DN85" i="7"/>
  <c r="DN100" i="7"/>
  <c r="DN109" i="7"/>
  <c r="DN86" i="7"/>
  <c r="DN91" i="7"/>
  <c r="DN93" i="7"/>
  <c r="DN107" i="7"/>
  <c r="DN87" i="7"/>
  <c r="DN95" i="7"/>
  <c r="DN97" i="7"/>
  <c r="DN110" i="7"/>
  <c r="DN88" i="7"/>
  <c r="DN99" i="7"/>
  <c r="DN101" i="7"/>
  <c r="DN113" i="7"/>
  <c r="DN104" i="7"/>
  <c r="DN108" i="7"/>
  <c r="DN112" i="7"/>
  <c r="DN176" i="7"/>
  <c r="DN177" i="7"/>
  <c r="DN178" i="7"/>
  <c r="DN181" i="7"/>
  <c r="DN179" i="7"/>
  <c r="DN184" i="7"/>
  <c r="DN185" i="7"/>
  <c r="DN183" i="7"/>
  <c r="DN180" i="7"/>
  <c r="DN182" i="7"/>
  <c r="DN188" i="7"/>
  <c r="DN186" i="7"/>
  <c r="DN189" i="7"/>
  <c r="DN190" i="7"/>
  <c r="DN191" i="7"/>
  <c r="DN187" i="7"/>
  <c r="DN192" i="7"/>
  <c r="DN114" i="7"/>
  <c r="DN129" i="7"/>
  <c r="DN148" i="7"/>
  <c r="DN130" i="7"/>
  <c r="DN160" i="7"/>
  <c r="DN144" i="7"/>
  <c r="DN142" i="7"/>
  <c r="DN140" i="7"/>
  <c r="DN116" i="7"/>
  <c r="DN132" i="7"/>
  <c r="DN171" i="7"/>
  <c r="DN138" i="7"/>
  <c r="DN117" i="7"/>
  <c r="DN163" i="7"/>
  <c r="DN150" i="7"/>
  <c r="DN149" i="7"/>
  <c r="DN147" i="7"/>
  <c r="DN141" i="7"/>
  <c r="DN159" i="7"/>
  <c r="DN133" i="7"/>
  <c r="DN167" i="7"/>
  <c r="DN139" i="7"/>
  <c r="DN131" i="7"/>
  <c r="DN120" i="7"/>
  <c r="DN158" i="7"/>
  <c r="DN119" i="7"/>
  <c r="DN173" i="7"/>
  <c r="DN170" i="7"/>
  <c r="DN162" i="7"/>
  <c r="DN143" i="7"/>
  <c r="DN122" i="7"/>
  <c r="DN151" i="7"/>
  <c r="DN154" i="7"/>
  <c r="DN155" i="7"/>
  <c r="DN168" i="7"/>
  <c r="DN135" i="7"/>
  <c r="DN161" i="7"/>
  <c r="DN165" i="7"/>
  <c r="DN164" i="7"/>
  <c r="DN174" i="7"/>
  <c r="DN157" i="7"/>
  <c r="DN175" i="7"/>
  <c r="DN134" i="7"/>
  <c r="DN166" i="7"/>
  <c r="DN156" i="7"/>
  <c r="DN136" i="7"/>
  <c r="DN121" i="7"/>
  <c r="DN152" i="7"/>
  <c r="DN123" i="7"/>
  <c r="DN118" i="7"/>
  <c r="DN172" i="7"/>
  <c r="DN153" i="7"/>
  <c r="DN127" i="7"/>
  <c r="DN145" i="7"/>
  <c r="DN146" i="7"/>
  <c r="DN137" i="7"/>
  <c r="DN124" i="7"/>
  <c r="DN169" i="7"/>
  <c r="DN128" i="7"/>
  <c r="DN126" i="7"/>
  <c r="DN125" i="7"/>
  <c r="DN115" i="7"/>
  <c r="DO1" i="7"/>
  <c r="U114" i="4"/>
  <c r="V113" i="4"/>
  <c r="DO4" i="7" l="1"/>
  <c r="DO2" i="7"/>
  <c r="DO3" i="7"/>
  <c r="DO9" i="7"/>
  <c r="DO7" i="7"/>
  <c r="DO12" i="7"/>
  <c r="DO5" i="7"/>
  <c r="DO17" i="7"/>
  <c r="DO6" i="7"/>
  <c r="DO20" i="7"/>
  <c r="DO15" i="7"/>
  <c r="DO16" i="7"/>
  <c r="DO8" i="7"/>
  <c r="DO11" i="7"/>
  <c r="DO10" i="7"/>
  <c r="DO13" i="7"/>
  <c r="DO25" i="7"/>
  <c r="DO28" i="7"/>
  <c r="DO19" i="7"/>
  <c r="DO24" i="7"/>
  <c r="DO29" i="7"/>
  <c r="DO32" i="7"/>
  <c r="DO37" i="7"/>
  <c r="DO14" i="7"/>
  <c r="DO26" i="7"/>
  <c r="DO18" i="7"/>
  <c r="DO23" i="7"/>
  <c r="DO40" i="7"/>
  <c r="DO27" i="7"/>
  <c r="DO36" i="7"/>
  <c r="DO21" i="7"/>
  <c r="DO39" i="7"/>
  <c r="DO48" i="7"/>
  <c r="DO41" i="7"/>
  <c r="DO45" i="7"/>
  <c r="DO31" i="7"/>
  <c r="DO38" i="7"/>
  <c r="DO33" i="7"/>
  <c r="DO34" i="7"/>
  <c r="DO47" i="7"/>
  <c r="DO49" i="7"/>
  <c r="DO53" i="7"/>
  <c r="DO30" i="7"/>
  <c r="DO43" i="7"/>
  <c r="DO22" i="7"/>
  <c r="DO44" i="7"/>
  <c r="DO56" i="7"/>
  <c r="DO61" i="7"/>
  <c r="DO51" i="7"/>
  <c r="DO55" i="7"/>
  <c r="DO62" i="7"/>
  <c r="DO68" i="7"/>
  <c r="DO35" i="7"/>
  <c r="DO46" i="7"/>
  <c r="DO50" i="7"/>
  <c r="DO69" i="7"/>
  <c r="DO77" i="7"/>
  <c r="DO85" i="7"/>
  <c r="DO57" i="7"/>
  <c r="DO60" i="7"/>
  <c r="DO64" i="7"/>
  <c r="DO52" i="7"/>
  <c r="DO54" i="7"/>
  <c r="DO42" i="7"/>
  <c r="DO65" i="7"/>
  <c r="DO73" i="7"/>
  <c r="DO81" i="7"/>
  <c r="DO70" i="7"/>
  <c r="DO72" i="7"/>
  <c r="DO87" i="7"/>
  <c r="DO59" i="7"/>
  <c r="DO58" i="7"/>
  <c r="DO82" i="7"/>
  <c r="DO84" i="7"/>
  <c r="DO88" i="7"/>
  <c r="DO67" i="7"/>
  <c r="DO79" i="7"/>
  <c r="DO63" i="7"/>
  <c r="DO80" i="7"/>
  <c r="DO66" i="7"/>
  <c r="DO74" i="7"/>
  <c r="DO90" i="7"/>
  <c r="DO91" i="7"/>
  <c r="DO99" i="7"/>
  <c r="DO76" i="7"/>
  <c r="DO83" i="7"/>
  <c r="DO71" i="7"/>
  <c r="DO89" i="7"/>
  <c r="DO95" i="7"/>
  <c r="DO103" i="7"/>
  <c r="DO101" i="7"/>
  <c r="DO75" i="7"/>
  <c r="DO105" i="7"/>
  <c r="DO108" i="7"/>
  <c r="DO78" i="7"/>
  <c r="DO92" i="7"/>
  <c r="DO94" i="7"/>
  <c r="DO111" i="7"/>
  <c r="DO96" i="7"/>
  <c r="DO98" i="7"/>
  <c r="DO100" i="7"/>
  <c r="DO86" i="7"/>
  <c r="DO104" i="7"/>
  <c r="DO106" i="7"/>
  <c r="DO93" i="7"/>
  <c r="DO107" i="7"/>
  <c r="DO97" i="7"/>
  <c r="DO110" i="7"/>
  <c r="DO113" i="7"/>
  <c r="DO109" i="7"/>
  <c r="DO114" i="7"/>
  <c r="DO102" i="7"/>
  <c r="DO112" i="7"/>
  <c r="DO182" i="7"/>
  <c r="DO177" i="7"/>
  <c r="DO178" i="7"/>
  <c r="DO181" i="7"/>
  <c r="DO179" i="7"/>
  <c r="DO184" i="7"/>
  <c r="DO183" i="7"/>
  <c r="DO180" i="7"/>
  <c r="DO185" i="7"/>
  <c r="DO188" i="7"/>
  <c r="DO186" i="7"/>
  <c r="DO189" i="7"/>
  <c r="DO190" i="7"/>
  <c r="DO191" i="7"/>
  <c r="DO187" i="7"/>
  <c r="DO192" i="7"/>
  <c r="DO115" i="7"/>
  <c r="DO172" i="7"/>
  <c r="DO151" i="7"/>
  <c r="DO161" i="7"/>
  <c r="DO158" i="7"/>
  <c r="DO132" i="7"/>
  <c r="DO130" i="7"/>
  <c r="DO175" i="7"/>
  <c r="DO169" i="7"/>
  <c r="DO174" i="7"/>
  <c r="DO142" i="7"/>
  <c r="DO140" i="7"/>
  <c r="DO123" i="7"/>
  <c r="DO152" i="7"/>
  <c r="DO164" i="7"/>
  <c r="DO150" i="7"/>
  <c r="DO120" i="7"/>
  <c r="DO117" i="7"/>
  <c r="DO121" i="7"/>
  <c r="DO176" i="7"/>
  <c r="DO155" i="7"/>
  <c r="DO168" i="7"/>
  <c r="DO139" i="7"/>
  <c r="DO159" i="7"/>
  <c r="DO145" i="7"/>
  <c r="DO144" i="7"/>
  <c r="DO143" i="7"/>
  <c r="DO162" i="7"/>
  <c r="DO131" i="7"/>
  <c r="DO163" i="7"/>
  <c r="DO141" i="7"/>
  <c r="DO134" i="7"/>
  <c r="DO133" i="7"/>
  <c r="DO149" i="7"/>
  <c r="DO171" i="7"/>
  <c r="DO160" i="7"/>
  <c r="DO136" i="7"/>
  <c r="DO156" i="7"/>
  <c r="DO118" i="7"/>
  <c r="DO148" i="7"/>
  <c r="DO166" i="7"/>
  <c r="DO165" i="7"/>
  <c r="DO153" i="7"/>
  <c r="DO124" i="7"/>
  <c r="DO122" i="7"/>
  <c r="DO157" i="7"/>
  <c r="DO138" i="7"/>
  <c r="DO129" i="7"/>
  <c r="DO173" i="7"/>
  <c r="DO167" i="7"/>
  <c r="DO137" i="7"/>
  <c r="DO147" i="7"/>
  <c r="DO125" i="7"/>
  <c r="DO154" i="7"/>
  <c r="DO127" i="7"/>
  <c r="DO146" i="7"/>
  <c r="DO135" i="7"/>
  <c r="DO128" i="7"/>
  <c r="DO119" i="7"/>
  <c r="DO170" i="7"/>
  <c r="DO126" i="7"/>
  <c r="DO116" i="7"/>
  <c r="DP1" i="7"/>
  <c r="U115" i="4"/>
  <c r="V114" i="4"/>
  <c r="DP5" i="7" l="1"/>
  <c r="DP4" i="7"/>
  <c r="DP3" i="7"/>
  <c r="DP6" i="7"/>
  <c r="DP7" i="7"/>
  <c r="DP2" i="7"/>
  <c r="DP15" i="7"/>
  <c r="DP9" i="7"/>
  <c r="DP14" i="7"/>
  <c r="DP10" i="7"/>
  <c r="DP8" i="7"/>
  <c r="DP11" i="7"/>
  <c r="DP17" i="7"/>
  <c r="DP16" i="7"/>
  <c r="DP18" i="7"/>
  <c r="DP23" i="7"/>
  <c r="DP30" i="7"/>
  <c r="DP12" i="7"/>
  <c r="DP22" i="7"/>
  <c r="DP31" i="7"/>
  <c r="DP13" i="7"/>
  <c r="DP21" i="7"/>
  <c r="DP19" i="7"/>
  <c r="DP24" i="7"/>
  <c r="DP34" i="7"/>
  <c r="DP35" i="7"/>
  <c r="DP25" i="7"/>
  <c r="DP28" i="7"/>
  <c r="DP42" i="7"/>
  <c r="DP43" i="7"/>
  <c r="DP27" i="7"/>
  <c r="DP36" i="7"/>
  <c r="DP37" i="7"/>
  <c r="DP38" i="7"/>
  <c r="DP33" i="7"/>
  <c r="DP32" i="7"/>
  <c r="DP45" i="7"/>
  <c r="DP41" i="7"/>
  <c r="DP46" i="7"/>
  <c r="DP58" i="7"/>
  <c r="DP59" i="7"/>
  <c r="DP20" i="7"/>
  <c r="DP40" i="7"/>
  <c r="DP39" i="7"/>
  <c r="DP26" i="7"/>
  <c r="DP29" i="7"/>
  <c r="DP44" i="7"/>
  <c r="DP50" i="7"/>
  <c r="DP51" i="7"/>
  <c r="DP49" i="7"/>
  <c r="DP65" i="7"/>
  <c r="DP55" i="7"/>
  <c r="DP53" i="7"/>
  <c r="DP56" i="7"/>
  <c r="DP61" i="7"/>
  <c r="DP66" i="7"/>
  <c r="DP74" i="7"/>
  <c r="DP82" i="7"/>
  <c r="DP47" i="7"/>
  <c r="DP48" i="7"/>
  <c r="DP52" i="7"/>
  <c r="DP54" i="7"/>
  <c r="DP70" i="7"/>
  <c r="DP78" i="7"/>
  <c r="DP57" i="7"/>
  <c r="DP83" i="7"/>
  <c r="DP85" i="7"/>
  <c r="DP60" i="7"/>
  <c r="DP80" i="7"/>
  <c r="DP72" i="7"/>
  <c r="DP62" i="7"/>
  <c r="DP67" i="7"/>
  <c r="DP69" i="7"/>
  <c r="DP73" i="7"/>
  <c r="DP79" i="7"/>
  <c r="DP63" i="7"/>
  <c r="DP86" i="7"/>
  <c r="DP88" i="7"/>
  <c r="DP96" i="7"/>
  <c r="DP104" i="7"/>
  <c r="DP75" i="7"/>
  <c r="DP76" i="7"/>
  <c r="DP64" i="7"/>
  <c r="DP77" i="7"/>
  <c r="DP84" i="7"/>
  <c r="DP87" i="7"/>
  <c r="DP92" i="7"/>
  <c r="DP100" i="7"/>
  <c r="DP71" i="7"/>
  <c r="DP97" i="7"/>
  <c r="DP99" i="7"/>
  <c r="DP89" i="7"/>
  <c r="DP101" i="7"/>
  <c r="DP103" i="7"/>
  <c r="DP68" i="7"/>
  <c r="DP90" i="7"/>
  <c r="DP105" i="7"/>
  <c r="DP108" i="7"/>
  <c r="DP81" i="7"/>
  <c r="DP94" i="7"/>
  <c r="DP111" i="7"/>
  <c r="DP98" i="7"/>
  <c r="DP102" i="7"/>
  <c r="DP109" i="7"/>
  <c r="DP91" i="7"/>
  <c r="DP106" i="7"/>
  <c r="DP93" i="7"/>
  <c r="DP95" i="7"/>
  <c r="DP107" i="7"/>
  <c r="DP112" i="7"/>
  <c r="DP115" i="7"/>
  <c r="DP113" i="7"/>
  <c r="DP110" i="7"/>
  <c r="DP114" i="7"/>
  <c r="DP180" i="7"/>
  <c r="DP187" i="7"/>
  <c r="DP182" i="7"/>
  <c r="DP178" i="7"/>
  <c r="DP181" i="7"/>
  <c r="DP179" i="7"/>
  <c r="DP184" i="7"/>
  <c r="DP185" i="7"/>
  <c r="DP183" i="7"/>
  <c r="DP186" i="7"/>
  <c r="DP188" i="7"/>
  <c r="DP189" i="7"/>
  <c r="DP190" i="7"/>
  <c r="DP191" i="7"/>
  <c r="DP192" i="7"/>
  <c r="DP116" i="7"/>
  <c r="DP131" i="7"/>
  <c r="DP165" i="7"/>
  <c r="DP149" i="7"/>
  <c r="DP135" i="7"/>
  <c r="DP133" i="7"/>
  <c r="DP162" i="7"/>
  <c r="DP146" i="7"/>
  <c r="DP144" i="7"/>
  <c r="DP142" i="7"/>
  <c r="DP137" i="7"/>
  <c r="DP151" i="7"/>
  <c r="DP121" i="7"/>
  <c r="DP132" i="7"/>
  <c r="DP175" i="7"/>
  <c r="DP167" i="7"/>
  <c r="DP145" i="7"/>
  <c r="DP177" i="7"/>
  <c r="DP166" i="7"/>
  <c r="DP156" i="7"/>
  <c r="DP134" i="7"/>
  <c r="DP119" i="7"/>
  <c r="DP170" i="7"/>
  <c r="DP160" i="7"/>
  <c r="DP150" i="7"/>
  <c r="DP159" i="7"/>
  <c r="DP173" i="7"/>
  <c r="DP164" i="7"/>
  <c r="DP118" i="7"/>
  <c r="DP124" i="7"/>
  <c r="DP176" i="7"/>
  <c r="DP143" i="7"/>
  <c r="DP141" i="7"/>
  <c r="DP161" i="7"/>
  <c r="DP169" i="7"/>
  <c r="DP122" i="7"/>
  <c r="DP157" i="7"/>
  <c r="DP140" i="7"/>
  <c r="DP163" i="7"/>
  <c r="DP152" i="7"/>
  <c r="DP172" i="7"/>
  <c r="DP153" i="7"/>
  <c r="DP148" i="7"/>
  <c r="DP129" i="7"/>
  <c r="DP126" i="7"/>
  <c r="DP158" i="7"/>
  <c r="DP147" i="7"/>
  <c r="DP174" i="7"/>
  <c r="DP127" i="7"/>
  <c r="DP125" i="7"/>
  <c r="DP120" i="7"/>
  <c r="DP171" i="7"/>
  <c r="DP155" i="7"/>
  <c r="DP138" i="7"/>
  <c r="DP136" i="7"/>
  <c r="DP139" i="7"/>
  <c r="DP123" i="7"/>
  <c r="DP130" i="7"/>
  <c r="DP128" i="7"/>
  <c r="DP168" i="7"/>
  <c r="DP154" i="7"/>
  <c r="DP117" i="7"/>
  <c r="DQ1" i="7"/>
  <c r="U116" i="4"/>
  <c r="V115" i="4"/>
  <c r="DQ6" i="7" l="1"/>
  <c r="DQ5" i="7"/>
  <c r="DQ4" i="7"/>
  <c r="DQ8" i="7"/>
  <c r="DQ13" i="7"/>
  <c r="DQ16" i="7"/>
  <c r="DQ12" i="7"/>
  <c r="DQ9" i="7"/>
  <c r="DQ14" i="7"/>
  <c r="DQ7" i="7"/>
  <c r="DQ11" i="7"/>
  <c r="DQ10" i="7"/>
  <c r="DQ3" i="7"/>
  <c r="DQ21" i="7"/>
  <c r="DQ2" i="7"/>
  <c r="DQ15" i="7"/>
  <c r="DQ17" i="7"/>
  <c r="DQ20" i="7"/>
  <c r="DQ24" i="7"/>
  <c r="DQ29" i="7"/>
  <c r="DQ22" i="7"/>
  <c r="DQ26" i="7"/>
  <c r="DQ27" i="7"/>
  <c r="DQ31" i="7"/>
  <c r="DQ33" i="7"/>
  <c r="DQ36" i="7"/>
  <c r="DQ19" i="7"/>
  <c r="DQ30" i="7"/>
  <c r="DQ32" i="7"/>
  <c r="DQ35" i="7"/>
  <c r="DQ41" i="7"/>
  <c r="DQ23" i="7"/>
  <c r="DQ34" i="7"/>
  <c r="DQ40" i="7"/>
  <c r="DQ44" i="7"/>
  <c r="DQ18" i="7"/>
  <c r="DQ49" i="7"/>
  <c r="DQ42" i="7"/>
  <c r="DQ25" i="7"/>
  <c r="DQ28" i="7"/>
  <c r="DQ38" i="7"/>
  <c r="DQ45" i="7"/>
  <c r="DQ57" i="7"/>
  <c r="DQ60" i="7"/>
  <c r="DQ37" i="7"/>
  <c r="DQ43" i="7"/>
  <c r="DQ39" i="7"/>
  <c r="DQ52" i="7"/>
  <c r="DQ51" i="7"/>
  <c r="DQ46" i="7"/>
  <c r="DQ55" i="7"/>
  <c r="DQ50" i="7"/>
  <c r="DQ53" i="7"/>
  <c r="DQ71" i="7"/>
  <c r="DQ79" i="7"/>
  <c r="DQ56" i="7"/>
  <c r="DQ61" i="7"/>
  <c r="DQ66" i="7"/>
  <c r="DQ47" i="7"/>
  <c r="DQ48" i="7"/>
  <c r="DQ54" i="7"/>
  <c r="DQ63" i="7"/>
  <c r="DQ67" i="7"/>
  <c r="DQ75" i="7"/>
  <c r="DQ83" i="7"/>
  <c r="DQ62" i="7"/>
  <c r="DQ68" i="7"/>
  <c r="DQ81" i="7"/>
  <c r="DQ89" i="7"/>
  <c r="DQ59" i="7"/>
  <c r="DQ58" i="7"/>
  <c r="DQ69" i="7"/>
  <c r="DQ76" i="7"/>
  <c r="DQ78" i="7"/>
  <c r="DQ90" i="7"/>
  <c r="DQ64" i="7"/>
  <c r="DQ72" i="7"/>
  <c r="DQ73" i="7"/>
  <c r="DQ80" i="7"/>
  <c r="DQ93" i="7"/>
  <c r="DQ101" i="7"/>
  <c r="DQ82" i="7"/>
  <c r="DQ65" i="7"/>
  <c r="DQ70" i="7"/>
  <c r="DQ97" i="7"/>
  <c r="DQ105" i="7"/>
  <c r="DQ88" i="7"/>
  <c r="DQ95" i="7"/>
  <c r="DQ74" i="7"/>
  <c r="DQ99" i="7"/>
  <c r="DQ110" i="7"/>
  <c r="DQ77" i="7"/>
  <c r="DQ103" i="7"/>
  <c r="DQ92" i="7"/>
  <c r="DQ108" i="7"/>
  <c r="DQ85" i="7"/>
  <c r="DQ94" i="7"/>
  <c r="DQ96" i="7"/>
  <c r="DQ98" i="7"/>
  <c r="DQ100" i="7"/>
  <c r="DQ84" i="7"/>
  <c r="DQ86" i="7"/>
  <c r="DQ102" i="7"/>
  <c r="DQ104" i="7"/>
  <c r="DQ109" i="7"/>
  <c r="DQ87" i="7"/>
  <c r="DQ91" i="7"/>
  <c r="DQ106" i="7"/>
  <c r="DQ112" i="7"/>
  <c r="DQ115" i="7"/>
  <c r="DQ113" i="7"/>
  <c r="DQ111" i="7"/>
  <c r="DQ116" i="7"/>
  <c r="DQ107" i="7"/>
  <c r="DQ114" i="7"/>
  <c r="DQ183" i="7"/>
  <c r="DQ186" i="7"/>
  <c r="DQ180" i="7"/>
  <c r="DQ187" i="7"/>
  <c r="DQ182" i="7"/>
  <c r="DQ181" i="7"/>
  <c r="DQ179" i="7"/>
  <c r="DQ184" i="7"/>
  <c r="DQ185" i="7"/>
  <c r="DQ192" i="7"/>
  <c r="DQ188" i="7"/>
  <c r="DQ189" i="7"/>
  <c r="DQ190" i="7"/>
  <c r="DQ191" i="7"/>
  <c r="DQ117" i="7"/>
  <c r="DQ158" i="7"/>
  <c r="DQ120" i="7"/>
  <c r="DQ133" i="7"/>
  <c r="DQ176" i="7"/>
  <c r="DQ146" i="7"/>
  <c r="DQ166" i="7"/>
  <c r="DQ150" i="7"/>
  <c r="DQ122" i="7"/>
  <c r="DQ163" i="7"/>
  <c r="DQ173" i="7"/>
  <c r="DQ125" i="7"/>
  <c r="DQ157" i="7"/>
  <c r="DQ132" i="7"/>
  <c r="DQ123" i="7"/>
  <c r="DQ177" i="7"/>
  <c r="DQ170" i="7"/>
  <c r="DQ141" i="7"/>
  <c r="DQ152" i="7"/>
  <c r="DQ168" i="7"/>
  <c r="DQ136" i="7"/>
  <c r="DQ161" i="7"/>
  <c r="DQ164" i="7"/>
  <c r="DQ151" i="7"/>
  <c r="DQ135" i="7"/>
  <c r="DQ171" i="7"/>
  <c r="DQ153" i="7"/>
  <c r="DQ160" i="7"/>
  <c r="DQ147" i="7"/>
  <c r="DQ145" i="7"/>
  <c r="DQ144" i="7"/>
  <c r="DQ142" i="7"/>
  <c r="DQ119" i="7"/>
  <c r="DQ154" i="7"/>
  <c r="DQ165" i="7"/>
  <c r="DQ143" i="7"/>
  <c r="DQ178" i="7"/>
  <c r="DQ167" i="7"/>
  <c r="DQ138" i="7"/>
  <c r="DQ174" i="7"/>
  <c r="DQ162" i="7"/>
  <c r="DQ121" i="7"/>
  <c r="DQ169" i="7"/>
  <c r="DQ148" i="7"/>
  <c r="DQ159" i="7"/>
  <c r="DQ140" i="7"/>
  <c r="DQ128" i="7"/>
  <c r="DQ131" i="7"/>
  <c r="DQ129" i="7"/>
  <c r="DQ127" i="7"/>
  <c r="DQ124" i="7"/>
  <c r="DQ156" i="7"/>
  <c r="DQ126" i="7"/>
  <c r="DQ155" i="7"/>
  <c r="DQ149" i="7"/>
  <c r="DQ134" i="7"/>
  <c r="DQ175" i="7"/>
  <c r="DQ172" i="7"/>
  <c r="DQ139" i="7"/>
  <c r="DQ137" i="7"/>
  <c r="DQ130" i="7"/>
  <c r="DQ118" i="7"/>
  <c r="DR1" i="7"/>
  <c r="U117" i="4"/>
  <c r="V116" i="4"/>
  <c r="DR5" i="7" l="1"/>
  <c r="DR4" i="7"/>
  <c r="DR8" i="7"/>
  <c r="DR3" i="7"/>
  <c r="DR10" i="7"/>
  <c r="DR11" i="7"/>
  <c r="DR2" i="7"/>
  <c r="DR7" i="7"/>
  <c r="DR18" i="7"/>
  <c r="DR19" i="7"/>
  <c r="DR12" i="7"/>
  <c r="DR15" i="7"/>
  <c r="DR9" i="7"/>
  <c r="DR14" i="7"/>
  <c r="DR26" i="7"/>
  <c r="DR27" i="7"/>
  <c r="DR6" i="7"/>
  <c r="DR13" i="7"/>
  <c r="DR22" i="7"/>
  <c r="DR23" i="7"/>
  <c r="DR30" i="7"/>
  <c r="DR16" i="7"/>
  <c r="DR21" i="7"/>
  <c r="DR20" i="7"/>
  <c r="DR25" i="7"/>
  <c r="DR28" i="7"/>
  <c r="DR24" i="7"/>
  <c r="DR29" i="7"/>
  <c r="DR31" i="7"/>
  <c r="DR33" i="7"/>
  <c r="DR39" i="7"/>
  <c r="DR17" i="7"/>
  <c r="DR38" i="7"/>
  <c r="DR35" i="7"/>
  <c r="DR47" i="7"/>
  <c r="DR32" i="7"/>
  <c r="DR37" i="7"/>
  <c r="DR46" i="7"/>
  <c r="DR42" i="7"/>
  <c r="DR45" i="7"/>
  <c r="DR54" i="7"/>
  <c r="DR63" i="7"/>
  <c r="DR34" i="7"/>
  <c r="DR36" i="7"/>
  <c r="DR40" i="7"/>
  <c r="DR43" i="7"/>
  <c r="DR55" i="7"/>
  <c r="DR62" i="7"/>
  <c r="DR48" i="7"/>
  <c r="DR67" i="7"/>
  <c r="DR49" i="7"/>
  <c r="DR51" i="7"/>
  <c r="DR41" i="7"/>
  <c r="DR68" i="7"/>
  <c r="DR76" i="7"/>
  <c r="DR84" i="7"/>
  <c r="DR50" i="7"/>
  <c r="DR53" i="7"/>
  <c r="DR56" i="7"/>
  <c r="DR44" i="7"/>
  <c r="DR52" i="7"/>
  <c r="DR58" i="7"/>
  <c r="DR59" i="7"/>
  <c r="DR64" i="7"/>
  <c r="DR72" i="7"/>
  <c r="DR80" i="7"/>
  <c r="DR65" i="7"/>
  <c r="DR77" i="7"/>
  <c r="DR79" i="7"/>
  <c r="DR86" i="7"/>
  <c r="DR57" i="7"/>
  <c r="DR60" i="7"/>
  <c r="DR74" i="7"/>
  <c r="DR87" i="7"/>
  <c r="DR61" i="7"/>
  <c r="DR71" i="7"/>
  <c r="DR78" i="7"/>
  <c r="DR69" i="7"/>
  <c r="DR98" i="7"/>
  <c r="DR106" i="7"/>
  <c r="DR66" i="7"/>
  <c r="DR81" i="7"/>
  <c r="DR75" i="7"/>
  <c r="DR82" i="7"/>
  <c r="DR83" i="7"/>
  <c r="DR94" i="7"/>
  <c r="DR102" i="7"/>
  <c r="DR70" i="7"/>
  <c r="DR91" i="7"/>
  <c r="DR93" i="7"/>
  <c r="DR73" i="7"/>
  <c r="DR88" i="7"/>
  <c r="DR95" i="7"/>
  <c r="DR97" i="7"/>
  <c r="DR107" i="7"/>
  <c r="DR89" i="7"/>
  <c r="DR99" i="7"/>
  <c r="DR101" i="7"/>
  <c r="DR110" i="7"/>
  <c r="DR90" i="7"/>
  <c r="DR103" i="7"/>
  <c r="DR105" i="7"/>
  <c r="DR92" i="7"/>
  <c r="DR85" i="7"/>
  <c r="DR96" i="7"/>
  <c r="DR100" i="7"/>
  <c r="DR104" i="7"/>
  <c r="DR109" i="7"/>
  <c r="DR117" i="7"/>
  <c r="DR112" i="7"/>
  <c r="DR115" i="7"/>
  <c r="DR113" i="7"/>
  <c r="DR108" i="7"/>
  <c r="DR111" i="7"/>
  <c r="DR116" i="7"/>
  <c r="DR114" i="7"/>
  <c r="DR184" i="7"/>
  <c r="DR185" i="7"/>
  <c r="DR183" i="7"/>
  <c r="DR186" i="7"/>
  <c r="DR180" i="7"/>
  <c r="DR182" i="7"/>
  <c r="DR181" i="7"/>
  <c r="DR191" i="7"/>
  <c r="DR192" i="7"/>
  <c r="DR188" i="7"/>
  <c r="DR189" i="7"/>
  <c r="DR187" i="7"/>
  <c r="DR190" i="7"/>
  <c r="DR118" i="7"/>
  <c r="DR133" i="7"/>
  <c r="DR161" i="7"/>
  <c r="DR179" i="7"/>
  <c r="DR139" i="7"/>
  <c r="DR171" i="7"/>
  <c r="DR152" i="7"/>
  <c r="DR134" i="7"/>
  <c r="DR164" i="7"/>
  <c r="DR148" i="7"/>
  <c r="DR146" i="7"/>
  <c r="DR144" i="7"/>
  <c r="DR163" i="7"/>
  <c r="DR175" i="7"/>
  <c r="DR142" i="7"/>
  <c r="DR121" i="7"/>
  <c r="DR167" i="7"/>
  <c r="DR154" i="7"/>
  <c r="DR153" i="7"/>
  <c r="DR151" i="7"/>
  <c r="DR145" i="7"/>
  <c r="DR143" i="7"/>
  <c r="DR136" i="7"/>
  <c r="DR135" i="7"/>
  <c r="DR124" i="7"/>
  <c r="DR178" i="7"/>
  <c r="DR162" i="7"/>
  <c r="DR165" i="7"/>
  <c r="DR123" i="7"/>
  <c r="DR174" i="7"/>
  <c r="DR166" i="7"/>
  <c r="DR147" i="7"/>
  <c r="DR126" i="7"/>
  <c r="DR155" i="7"/>
  <c r="DR158" i="7"/>
  <c r="DR159" i="7"/>
  <c r="DR172" i="7"/>
  <c r="DR177" i="7"/>
  <c r="DR137" i="7"/>
  <c r="DR169" i="7"/>
  <c r="DR120" i="7"/>
  <c r="DR168" i="7"/>
  <c r="DR176" i="7"/>
  <c r="DR173" i="7"/>
  <c r="DR157" i="7"/>
  <c r="DR149" i="7"/>
  <c r="DR132" i="7"/>
  <c r="DR131" i="7"/>
  <c r="DR130" i="7"/>
  <c r="DR129" i="7"/>
  <c r="DR125" i="7"/>
  <c r="DR140" i="7"/>
  <c r="DR138" i="7"/>
  <c r="DR170" i="7"/>
  <c r="DR160" i="7"/>
  <c r="DR156" i="7"/>
  <c r="DR127" i="7"/>
  <c r="DR122" i="7"/>
  <c r="DR141" i="7"/>
  <c r="DR150" i="7"/>
  <c r="DR128" i="7"/>
  <c r="DR119" i="7"/>
  <c r="DS1" i="7"/>
  <c r="U118" i="4"/>
  <c r="V117" i="4"/>
  <c r="DS2" i="7" l="1"/>
  <c r="DS3" i="7"/>
  <c r="DS5" i="7"/>
  <c r="DS9" i="7"/>
  <c r="DS17" i="7"/>
  <c r="DS6" i="7"/>
  <c r="DS12" i="7"/>
  <c r="DS13" i="7"/>
  <c r="DS20" i="7"/>
  <c r="DS7" i="7"/>
  <c r="DS8" i="7"/>
  <c r="DS11" i="7"/>
  <c r="DS10" i="7"/>
  <c r="DS19" i="7"/>
  <c r="DS25" i="7"/>
  <c r="DS28" i="7"/>
  <c r="DS14" i="7"/>
  <c r="DS4" i="7"/>
  <c r="DS18" i="7"/>
  <c r="DS23" i="7"/>
  <c r="DS15" i="7"/>
  <c r="DS32" i="7"/>
  <c r="DS37" i="7"/>
  <c r="DS16" i="7"/>
  <c r="DS21" i="7"/>
  <c r="DS27" i="7"/>
  <c r="DS26" i="7"/>
  <c r="DS22" i="7"/>
  <c r="DS34" i="7"/>
  <c r="DS40" i="7"/>
  <c r="DS29" i="7"/>
  <c r="DS30" i="7"/>
  <c r="DS43" i="7"/>
  <c r="DS45" i="7"/>
  <c r="DS31" i="7"/>
  <c r="DS36" i="7"/>
  <c r="DS38" i="7"/>
  <c r="DS42" i="7"/>
  <c r="DS48" i="7"/>
  <c r="DS24" i="7"/>
  <c r="DS44" i="7"/>
  <c r="DS33" i="7"/>
  <c r="DS56" i="7"/>
  <c r="DS61" i="7"/>
  <c r="DS35" i="7"/>
  <c r="DS41" i="7"/>
  <c r="DS53" i="7"/>
  <c r="DS52" i="7"/>
  <c r="DS54" i="7"/>
  <c r="DS58" i="7"/>
  <c r="DS59" i="7"/>
  <c r="DS63" i="7"/>
  <c r="DS64" i="7"/>
  <c r="DS49" i="7"/>
  <c r="DS46" i="7"/>
  <c r="DS51" i="7"/>
  <c r="DS55" i="7"/>
  <c r="DS62" i="7"/>
  <c r="DS65" i="7"/>
  <c r="DS73" i="7"/>
  <c r="DS81" i="7"/>
  <c r="DS39" i="7"/>
  <c r="DS68" i="7"/>
  <c r="DS50" i="7"/>
  <c r="DS47" i="7"/>
  <c r="DS57" i="7"/>
  <c r="DS60" i="7"/>
  <c r="DS69" i="7"/>
  <c r="DS77" i="7"/>
  <c r="DS85" i="7"/>
  <c r="DS75" i="7"/>
  <c r="DS67" i="7"/>
  <c r="DS70" i="7"/>
  <c r="DS72" i="7"/>
  <c r="DS84" i="7"/>
  <c r="DS71" i="7"/>
  <c r="DS78" i="7"/>
  <c r="DS79" i="7"/>
  <c r="DS95" i="7"/>
  <c r="DS103" i="7"/>
  <c r="DS66" i="7"/>
  <c r="DS74" i="7"/>
  <c r="DS76" i="7"/>
  <c r="DS82" i="7"/>
  <c r="DS91" i="7"/>
  <c r="DS99" i="7"/>
  <c r="DS87" i="7"/>
  <c r="DS104" i="7"/>
  <c r="DS93" i="7"/>
  <c r="DS88" i="7"/>
  <c r="DS97" i="7"/>
  <c r="DS107" i="7"/>
  <c r="DS80" i="7"/>
  <c r="DS89" i="7"/>
  <c r="DS101" i="7"/>
  <c r="DS110" i="7"/>
  <c r="DS83" i="7"/>
  <c r="DS90" i="7"/>
  <c r="DS92" i="7"/>
  <c r="DS94" i="7"/>
  <c r="DS108" i="7"/>
  <c r="DS96" i="7"/>
  <c r="DS98" i="7"/>
  <c r="DS86" i="7"/>
  <c r="DS100" i="7"/>
  <c r="DS102" i="7"/>
  <c r="DS105" i="7"/>
  <c r="DS114" i="7"/>
  <c r="DS117" i="7"/>
  <c r="DS106" i="7"/>
  <c r="DS112" i="7"/>
  <c r="DS115" i="7"/>
  <c r="DS109" i="7"/>
  <c r="DS118" i="7"/>
  <c r="DS113" i="7"/>
  <c r="DS111" i="7"/>
  <c r="DS116" i="7"/>
  <c r="DS184" i="7"/>
  <c r="DS185" i="7"/>
  <c r="DS183" i="7"/>
  <c r="DS186" i="7"/>
  <c r="DS182" i="7"/>
  <c r="DS181" i="7"/>
  <c r="DS187" i="7"/>
  <c r="DS190" i="7"/>
  <c r="DS191" i="7"/>
  <c r="DS192" i="7"/>
  <c r="DS188" i="7"/>
  <c r="DS189" i="7"/>
  <c r="DS119" i="7"/>
  <c r="DS172" i="7"/>
  <c r="DS160" i="7"/>
  <c r="DS122" i="7"/>
  <c r="DS179" i="7"/>
  <c r="DS152" i="7"/>
  <c r="DS162" i="7"/>
  <c r="DS169" i="7"/>
  <c r="DS155" i="7"/>
  <c r="DS124" i="7"/>
  <c r="DS165" i="7"/>
  <c r="DS148" i="7"/>
  <c r="DS156" i="7"/>
  <c r="DS134" i="7"/>
  <c r="DS176" i="7"/>
  <c r="DS173" i="7"/>
  <c r="DS146" i="7"/>
  <c r="DS144" i="7"/>
  <c r="DS127" i="7"/>
  <c r="DS138" i="7"/>
  <c r="DS168" i="7"/>
  <c r="DS154" i="7"/>
  <c r="DS121" i="7"/>
  <c r="DS125" i="7"/>
  <c r="DS178" i="7"/>
  <c r="DS170" i="7"/>
  <c r="DS175" i="7"/>
  <c r="DS180" i="7"/>
  <c r="DS164" i="7"/>
  <c r="DS159" i="7"/>
  <c r="DS140" i="7"/>
  <c r="DS143" i="7"/>
  <c r="DS163" i="7"/>
  <c r="DS149" i="7"/>
  <c r="DS147" i="7"/>
  <c r="DS166" i="7"/>
  <c r="DS135" i="7"/>
  <c r="DS167" i="7"/>
  <c r="DS145" i="7"/>
  <c r="DS137" i="7"/>
  <c r="DS153" i="7"/>
  <c r="DS157" i="7"/>
  <c r="DS132" i="7"/>
  <c r="DS128" i="7"/>
  <c r="DS136" i="7"/>
  <c r="DS126" i="7"/>
  <c r="DS177" i="7"/>
  <c r="DS161" i="7"/>
  <c r="DS142" i="7"/>
  <c r="DS133" i="7"/>
  <c r="DS171" i="7"/>
  <c r="DS174" i="7"/>
  <c r="DS141" i="7"/>
  <c r="DS139" i="7"/>
  <c r="DS151" i="7"/>
  <c r="DS129" i="7"/>
  <c r="DS158" i="7"/>
  <c r="DS131" i="7"/>
  <c r="DS130" i="7"/>
  <c r="DS150" i="7"/>
  <c r="DS123" i="7"/>
  <c r="DS120" i="7"/>
  <c r="DT1" i="7"/>
  <c r="U119" i="4"/>
  <c r="V118" i="4"/>
  <c r="DT4" i="7" l="1"/>
  <c r="DT7" i="7"/>
  <c r="DT2" i="7"/>
  <c r="DT14" i="7"/>
  <c r="DT15" i="7"/>
  <c r="DT5" i="7"/>
  <c r="DT16" i="7"/>
  <c r="DT12" i="7"/>
  <c r="DT8" i="7"/>
  <c r="DT9" i="7"/>
  <c r="DT11" i="7"/>
  <c r="DT22" i="7"/>
  <c r="DT31" i="7"/>
  <c r="DT3" i="7"/>
  <c r="DT10" i="7"/>
  <c r="DT6" i="7"/>
  <c r="DT13" i="7"/>
  <c r="DT23" i="7"/>
  <c r="DT30" i="7"/>
  <c r="DT20" i="7"/>
  <c r="DT25" i="7"/>
  <c r="DT34" i="7"/>
  <c r="DT35" i="7"/>
  <c r="DT18" i="7"/>
  <c r="DT24" i="7"/>
  <c r="DT29" i="7"/>
  <c r="DT36" i="7"/>
  <c r="DT37" i="7"/>
  <c r="DT42" i="7"/>
  <c r="DT43" i="7"/>
  <c r="DT28" i="7"/>
  <c r="DT26" i="7"/>
  <c r="DT33" i="7"/>
  <c r="DT41" i="7"/>
  <c r="DT17" i="7"/>
  <c r="DT39" i="7"/>
  <c r="DT32" i="7"/>
  <c r="DT44" i="7"/>
  <c r="DT38" i="7"/>
  <c r="DT50" i="7"/>
  <c r="DT51" i="7"/>
  <c r="DT19" i="7"/>
  <c r="DT21" i="7"/>
  <c r="DT27" i="7"/>
  <c r="DT40" i="7"/>
  <c r="DT47" i="7"/>
  <c r="DT48" i="7"/>
  <c r="DT49" i="7"/>
  <c r="DT58" i="7"/>
  <c r="DT59" i="7"/>
  <c r="DT57" i="7"/>
  <c r="DT60" i="7"/>
  <c r="DT69" i="7"/>
  <c r="DT52" i="7"/>
  <c r="DT54" i="7"/>
  <c r="DT70" i="7"/>
  <c r="DT78" i="7"/>
  <c r="DT46" i="7"/>
  <c r="DT55" i="7"/>
  <c r="DT62" i="7"/>
  <c r="DT65" i="7"/>
  <c r="DT45" i="7"/>
  <c r="DT53" i="7"/>
  <c r="DT66" i="7"/>
  <c r="DT74" i="7"/>
  <c r="DT82" i="7"/>
  <c r="DT56" i="7"/>
  <c r="DT71" i="7"/>
  <c r="DT73" i="7"/>
  <c r="DT88" i="7"/>
  <c r="DT64" i="7"/>
  <c r="DT83" i="7"/>
  <c r="DT85" i="7"/>
  <c r="DT89" i="7"/>
  <c r="DT68" i="7"/>
  <c r="DT77" i="7"/>
  <c r="DT61" i="7"/>
  <c r="DT67" i="7"/>
  <c r="DT72" i="7"/>
  <c r="DT92" i="7"/>
  <c r="DT100" i="7"/>
  <c r="DT63" i="7"/>
  <c r="DT80" i="7"/>
  <c r="DT81" i="7"/>
  <c r="DT75" i="7"/>
  <c r="DT90" i="7"/>
  <c r="DT96" i="7"/>
  <c r="DT104" i="7"/>
  <c r="DT86" i="7"/>
  <c r="DT102" i="7"/>
  <c r="DT87" i="7"/>
  <c r="DT91" i="7"/>
  <c r="DT106" i="7"/>
  <c r="DT109" i="7"/>
  <c r="DT76" i="7"/>
  <c r="DT93" i="7"/>
  <c r="DT95" i="7"/>
  <c r="DT79" i="7"/>
  <c r="DT97" i="7"/>
  <c r="DT99" i="7"/>
  <c r="DT107" i="7"/>
  <c r="DT105" i="7"/>
  <c r="DT94" i="7"/>
  <c r="DT108" i="7"/>
  <c r="DT84" i="7"/>
  <c r="DT98" i="7"/>
  <c r="DT111" i="7"/>
  <c r="DT119" i="7"/>
  <c r="DT114" i="7"/>
  <c r="DT101" i="7"/>
  <c r="DT117" i="7"/>
  <c r="DT112" i="7"/>
  <c r="DT115" i="7"/>
  <c r="DT103" i="7"/>
  <c r="DT118" i="7"/>
  <c r="DT110" i="7"/>
  <c r="DT113" i="7"/>
  <c r="DT116" i="7"/>
  <c r="DT184" i="7"/>
  <c r="DT185" i="7"/>
  <c r="DT183" i="7"/>
  <c r="DT186" i="7"/>
  <c r="DT182" i="7"/>
  <c r="DT189" i="7"/>
  <c r="DT187" i="7"/>
  <c r="DT190" i="7"/>
  <c r="DT191" i="7"/>
  <c r="DT192" i="7"/>
  <c r="DT188" i="7"/>
  <c r="DT120" i="7"/>
  <c r="DT126" i="7"/>
  <c r="DT177" i="7"/>
  <c r="DT144" i="7"/>
  <c r="DT167" i="7"/>
  <c r="DT156" i="7"/>
  <c r="DT155" i="7"/>
  <c r="DT171" i="7"/>
  <c r="DT147" i="7"/>
  <c r="DT157" i="7"/>
  <c r="DT138" i="7"/>
  <c r="DT135" i="7"/>
  <c r="DT174" i="7"/>
  <c r="DT153" i="7"/>
  <c r="DT173" i="7"/>
  <c r="DT166" i="7"/>
  <c r="DT150" i="7"/>
  <c r="DT148" i="7"/>
  <c r="DT146" i="7"/>
  <c r="DT141" i="7"/>
  <c r="DT169" i="7"/>
  <c r="DT125" i="7"/>
  <c r="DT136" i="7"/>
  <c r="DT179" i="7"/>
  <c r="DT163" i="7"/>
  <c r="DT149" i="7"/>
  <c r="DT181" i="7"/>
  <c r="DT170" i="7"/>
  <c r="DT160" i="7"/>
  <c r="DT164" i="7"/>
  <c r="DT154" i="7"/>
  <c r="DT161" i="7"/>
  <c r="DT176" i="7"/>
  <c r="DT168" i="7"/>
  <c r="DT122" i="7"/>
  <c r="DT128" i="7"/>
  <c r="DT123" i="7"/>
  <c r="DT180" i="7"/>
  <c r="DT145" i="7"/>
  <c r="DT165" i="7"/>
  <c r="DT139" i="7"/>
  <c r="DT172" i="7"/>
  <c r="DT158" i="7"/>
  <c r="DT175" i="7"/>
  <c r="DT152" i="7"/>
  <c r="DT133" i="7"/>
  <c r="DT130" i="7"/>
  <c r="DT129" i="7"/>
  <c r="DT162" i="7"/>
  <c r="DT151" i="7"/>
  <c r="DT137" i="7"/>
  <c r="DT178" i="7"/>
  <c r="DT124" i="7"/>
  <c r="DT159" i="7"/>
  <c r="DT142" i="7"/>
  <c r="DT140" i="7"/>
  <c r="DT143" i="7"/>
  <c r="DT131" i="7"/>
  <c r="DT127" i="7"/>
  <c r="DT134" i="7"/>
  <c r="DT132" i="7"/>
  <c r="DT121" i="7"/>
  <c r="DU1" i="7"/>
  <c r="U120" i="4"/>
  <c r="V119" i="4"/>
  <c r="DU2" i="7" l="1"/>
  <c r="DU3" i="7"/>
  <c r="DU8" i="7"/>
  <c r="DU6" i="7"/>
  <c r="DU9" i="7"/>
  <c r="DU16" i="7"/>
  <c r="DU7" i="7"/>
  <c r="DU13" i="7"/>
  <c r="DU4" i="7"/>
  <c r="DU11" i="7"/>
  <c r="DU15" i="7"/>
  <c r="DU17" i="7"/>
  <c r="DU10" i="7"/>
  <c r="DU12" i="7"/>
  <c r="DU24" i="7"/>
  <c r="DU29" i="7"/>
  <c r="DU5" i="7"/>
  <c r="DU18" i="7"/>
  <c r="DU21" i="7"/>
  <c r="DU33" i="7"/>
  <c r="DU36" i="7"/>
  <c r="DU19" i="7"/>
  <c r="DU30" i="7"/>
  <c r="DU27" i="7"/>
  <c r="DU41" i="7"/>
  <c r="DU23" i="7"/>
  <c r="DU26" i="7"/>
  <c r="DU31" i="7"/>
  <c r="DU20" i="7"/>
  <c r="DU25" i="7"/>
  <c r="DU38" i="7"/>
  <c r="DU34" i="7"/>
  <c r="DU49" i="7"/>
  <c r="DU35" i="7"/>
  <c r="DU22" i="7"/>
  <c r="DU28" i="7"/>
  <c r="DU32" i="7"/>
  <c r="DU44" i="7"/>
  <c r="DU14" i="7"/>
  <c r="DU39" i="7"/>
  <c r="DU42" i="7"/>
  <c r="DU52" i="7"/>
  <c r="DU45" i="7"/>
  <c r="DU37" i="7"/>
  <c r="DU46" i="7"/>
  <c r="DU57" i="7"/>
  <c r="DU60" i="7"/>
  <c r="DU40" i="7"/>
  <c r="DU66" i="7"/>
  <c r="DU48" i="7"/>
  <c r="DU58" i="7"/>
  <c r="DU43" i="7"/>
  <c r="DU54" i="7"/>
  <c r="DU67" i="7"/>
  <c r="DU75" i="7"/>
  <c r="DU83" i="7"/>
  <c r="DU51" i="7"/>
  <c r="DU55" i="7"/>
  <c r="DU50" i="7"/>
  <c r="DU53" i="7"/>
  <c r="DU47" i="7"/>
  <c r="DU56" i="7"/>
  <c r="DU61" i="7"/>
  <c r="DU71" i="7"/>
  <c r="DU79" i="7"/>
  <c r="DU63" i="7"/>
  <c r="DU84" i="7"/>
  <c r="DU59" i="7"/>
  <c r="DU81" i="7"/>
  <c r="DU86" i="7"/>
  <c r="DU64" i="7"/>
  <c r="DU70" i="7"/>
  <c r="DU76" i="7"/>
  <c r="DU68" i="7"/>
  <c r="DU77" i="7"/>
  <c r="DU62" i="7"/>
  <c r="DU78" i="7"/>
  <c r="DU85" i="7"/>
  <c r="DU87" i="7"/>
  <c r="DU89" i="7"/>
  <c r="DU97" i="7"/>
  <c r="DU105" i="7"/>
  <c r="DU73" i="7"/>
  <c r="DU74" i="7"/>
  <c r="DU80" i="7"/>
  <c r="DU65" i="7"/>
  <c r="DU88" i="7"/>
  <c r="DU93" i="7"/>
  <c r="DU101" i="7"/>
  <c r="DU98" i="7"/>
  <c r="DU100" i="7"/>
  <c r="DU69" i="7"/>
  <c r="DU72" i="7"/>
  <c r="DU102" i="7"/>
  <c r="DU104" i="7"/>
  <c r="DU91" i="7"/>
  <c r="DU106" i="7"/>
  <c r="DU109" i="7"/>
  <c r="DU95" i="7"/>
  <c r="DU82" i="7"/>
  <c r="DU99" i="7"/>
  <c r="DU90" i="7"/>
  <c r="DU103" i="7"/>
  <c r="DU92" i="7"/>
  <c r="DU94" i="7"/>
  <c r="DU96" i="7"/>
  <c r="DU108" i="7"/>
  <c r="DU116" i="7"/>
  <c r="DU119" i="7"/>
  <c r="DU114" i="7"/>
  <c r="DU117" i="7"/>
  <c r="DU112" i="7"/>
  <c r="DU120" i="7"/>
  <c r="DU115" i="7"/>
  <c r="DU118" i="7"/>
  <c r="DU107" i="7"/>
  <c r="DU110" i="7"/>
  <c r="DU111" i="7"/>
  <c r="DU113" i="7"/>
  <c r="DU184" i="7"/>
  <c r="DU185" i="7"/>
  <c r="DU183" i="7"/>
  <c r="DU186" i="7"/>
  <c r="DU188" i="7"/>
  <c r="DU189" i="7"/>
  <c r="DU187" i="7"/>
  <c r="DU190" i="7"/>
  <c r="DU191" i="7"/>
  <c r="DU192" i="7"/>
  <c r="DU121" i="7"/>
  <c r="DU166" i="7"/>
  <c r="DU162" i="7"/>
  <c r="DU124" i="7"/>
  <c r="DU180" i="7"/>
  <c r="DU150" i="7"/>
  <c r="DU175" i="7"/>
  <c r="DU126" i="7"/>
  <c r="DU167" i="7"/>
  <c r="DU129" i="7"/>
  <c r="DU161" i="7"/>
  <c r="DU127" i="7"/>
  <c r="DU181" i="7"/>
  <c r="DU139" i="7"/>
  <c r="DU136" i="7"/>
  <c r="DU145" i="7"/>
  <c r="DU170" i="7"/>
  <c r="DU156" i="7"/>
  <c r="DU137" i="7"/>
  <c r="DU146" i="7"/>
  <c r="DU140" i="7"/>
  <c r="DU178" i="7"/>
  <c r="DU165" i="7"/>
  <c r="DU155" i="7"/>
  <c r="DU172" i="7"/>
  <c r="DU157" i="7"/>
  <c r="DU164" i="7"/>
  <c r="DU151" i="7"/>
  <c r="DU149" i="7"/>
  <c r="DU148" i="7"/>
  <c r="DU123" i="7"/>
  <c r="DU158" i="7"/>
  <c r="DU174" i="7"/>
  <c r="DU168" i="7"/>
  <c r="DU154" i="7"/>
  <c r="DU177" i="7"/>
  <c r="DU169" i="7"/>
  <c r="DU147" i="7"/>
  <c r="DU182" i="7"/>
  <c r="DU171" i="7"/>
  <c r="DU142" i="7"/>
  <c r="DU143" i="7"/>
  <c r="DU141" i="7"/>
  <c r="DU134" i="7"/>
  <c r="DU130" i="7"/>
  <c r="DU125" i="7"/>
  <c r="DU160" i="7"/>
  <c r="DU152" i="7"/>
  <c r="DU163" i="7"/>
  <c r="DU144" i="7"/>
  <c r="DU132" i="7"/>
  <c r="DU135" i="7"/>
  <c r="DU133" i="7"/>
  <c r="DU131" i="7"/>
  <c r="DU128" i="7"/>
  <c r="DU173" i="7"/>
  <c r="DU176" i="7"/>
  <c r="DU159" i="7"/>
  <c r="DU153" i="7"/>
  <c r="DU138" i="7"/>
  <c r="DU179" i="7"/>
  <c r="DU122" i="7"/>
  <c r="DV1" i="7"/>
  <c r="U121" i="4"/>
  <c r="V120" i="4"/>
  <c r="DV5" i="7" l="1"/>
  <c r="DV4" i="7"/>
  <c r="DV2" i="7"/>
  <c r="DV3" i="7"/>
  <c r="DV10" i="7"/>
  <c r="DV11" i="7"/>
  <c r="DV14" i="7"/>
  <c r="DV18" i="7"/>
  <c r="DV19" i="7"/>
  <c r="DV12" i="7"/>
  <c r="DV13" i="7"/>
  <c r="DV7" i="7"/>
  <c r="DV8" i="7"/>
  <c r="DV9" i="7"/>
  <c r="DV20" i="7"/>
  <c r="DV6" i="7"/>
  <c r="DV26" i="7"/>
  <c r="DV27" i="7"/>
  <c r="DV15" i="7"/>
  <c r="DV24" i="7"/>
  <c r="DV17" i="7"/>
  <c r="DV22" i="7"/>
  <c r="DV31" i="7"/>
  <c r="DV21" i="7"/>
  <c r="DV28" i="7"/>
  <c r="DV32" i="7"/>
  <c r="DV35" i="7"/>
  <c r="DV38" i="7"/>
  <c r="DV29" i="7"/>
  <c r="DV39" i="7"/>
  <c r="DV46" i="7"/>
  <c r="DV25" i="7"/>
  <c r="DV37" i="7"/>
  <c r="DV40" i="7"/>
  <c r="DV47" i="7"/>
  <c r="DV23" i="7"/>
  <c r="DV16" i="7"/>
  <c r="DV43" i="7"/>
  <c r="DV44" i="7"/>
  <c r="DV55" i="7"/>
  <c r="DV62" i="7"/>
  <c r="DV33" i="7"/>
  <c r="DV30" i="7"/>
  <c r="DV34" i="7"/>
  <c r="DV36" i="7"/>
  <c r="DV41" i="7"/>
  <c r="DV45" i="7"/>
  <c r="DV54" i="7"/>
  <c r="DV63" i="7"/>
  <c r="DV56" i="7"/>
  <c r="DV61" i="7"/>
  <c r="DV57" i="7"/>
  <c r="DV48" i="7"/>
  <c r="DV52" i="7"/>
  <c r="DV49" i="7"/>
  <c r="DV64" i="7"/>
  <c r="DV72" i="7"/>
  <c r="DV80" i="7"/>
  <c r="DV67" i="7"/>
  <c r="DV51" i="7"/>
  <c r="DV42" i="7"/>
  <c r="DV50" i="7"/>
  <c r="DV53" i="7"/>
  <c r="DV68" i="7"/>
  <c r="DV76" i="7"/>
  <c r="DV84" i="7"/>
  <c r="DV58" i="7"/>
  <c r="DV59" i="7"/>
  <c r="DV82" i="7"/>
  <c r="DV90" i="7"/>
  <c r="DV60" i="7"/>
  <c r="DV77" i="7"/>
  <c r="DV79" i="7"/>
  <c r="DV65" i="7"/>
  <c r="DV83" i="7"/>
  <c r="DV70" i="7"/>
  <c r="DV71" i="7"/>
  <c r="DV94" i="7"/>
  <c r="DV102" i="7"/>
  <c r="DV69" i="7"/>
  <c r="DV66" i="7"/>
  <c r="DV73" i="7"/>
  <c r="DV74" i="7"/>
  <c r="DV81" i="7"/>
  <c r="DV86" i="7"/>
  <c r="DV98" i="7"/>
  <c r="DV106" i="7"/>
  <c r="DV96" i="7"/>
  <c r="DV100" i="7"/>
  <c r="DV111" i="7"/>
  <c r="DV75" i="7"/>
  <c r="DV87" i="7"/>
  <c r="DV104" i="7"/>
  <c r="DV78" i="7"/>
  <c r="DV88" i="7"/>
  <c r="DV91" i="7"/>
  <c r="DV93" i="7"/>
  <c r="DV109" i="7"/>
  <c r="DV89" i="7"/>
  <c r="DV95" i="7"/>
  <c r="DV97" i="7"/>
  <c r="DV99" i="7"/>
  <c r="DV101" i="7"/>
  <c r="DV107" i="7"/>
  <c r="DV85" i="7"/>
  <c r="DV103" i="7"/>
  <c r="DV105" i="7"/>
  <c r="DV110" i="7"/>
  <c r="DV92" i="7"/>
  <c r="DV113" i="7"/>
  <c r="DV121" i="7"/>
  <c r="DV116" i="7"/>
  <c r="DV119" i="7"/>
  <c r="DV114" i="7"/>
  <c r="DV117" i="7"/>
  <c r="DV112" i="7"/>
  <c r="DV120" i="7"/>
  <c r="DV108" i="7"/>
  <c r="DV115" i="7"/>
  <c r="DV118" i="7"/>
  <c r="DV184" i="7"/>
  <c r="DV185" i="7"/>
  <c r="DV188" i="7"/>
  <c r="DV189" i="7"/>
  <c r="DV187" i="7"/>
  <c r="DV190" i="7"/>
  <c r="DV186" i="7"/>
  <c r="DV191" i="7"/>
  <c r="DV192" i="7"/>
  <c r="DV122" i="7"/>
  <c r="DV124" i="7"/>
  <c r="DV138" i="7"/>
  <c r="DV165" i="7"/>
  <c r="DV183" i="7"/>
  <c r="DV143" i="7"/>
  <c r="DV137" i="7"/>
  <c r="DV156" i="7"/>
  <c r="DV168" i="7"/>
  <c r="DV178" i="7"/>
  <c r="DV152" i="7"/>
  <c r="DV150" i="7"/>
  <c r="DV148" i="7"/>
  <c r="DV179" i="7"/>
  <c r="DV146" i="7"/>
  <c r="DV173" i="7"/>
  <c r="DV125" i="7"/>
  <c r="DV158" i="7"/>
  <c r="DV157" i="7"/>
  <c r="DV155" i="7"/>
  <c r="DV149" i="7"/>
  <c r="DV175" i="7"/>
  <c r="DV147" i="7"/>
  <c r="DV172" i="7"/>
  <c r="DV167" i="7"/>
  <c r="DV140" i="7"/>
  <c r="DV128" i="7"/>
  <c r="DV182" i="7"/>
  <c r="DV166" i="7"/>
  <c r="DV127" i="7"/>
  <c r="DV170" i="7"/>
  <c r="DV151" i="7"/>
  <c r="DV130" i="7"/>
  <c r="DV159" i="7"/>
  <c r="DV162" i="7"/>
  <c r="DV163" i="7"/>
  <c r="DV176" i="7"/>
  <c r="DV171" i="7"/>
  <c r="DV169" i="7"/>
  <c r="DV181" i="7"/>
  <c r="DV141" i="7"/>
  <c r="DV139" i="7"/>
  <c r="DV129" i="7"/>
  <c r="DV154" i="7"/>
  <c r="DV145" i="7"/>
  <c r="DV132" i="7"/>
  <c r="DV180" i="7"/>
  <c r="DV134" i="7"/>
  <c r="DV133" i="7"/>
  <c r="DV144" i="7"/>
  <c r="DV142" i="7"/>
  <c r="DV136" i="7"/>
  <c r="DV135" i="7"/>
  <c r="DV164" i="7"/>
  <c r="DV161" i="7"/>
  <c r="DV160" i="7"/>
  <c r="DV131" i="7"/>
  <c r="DV126" i="7"/>
  <c r="DV174" i="7"/>
  <c r="DV177" i="7"/>
  <c r="DV153" i="7"/>
  <c r="DV123" i="7"/>
  <c r="DW1" i="7"/>
  <c r="U122" i="4"/>
  <c r="V121" i="4"/>
  <c r="DW4" i="7" l="1"/>
  <c r="DW2" i="7"/>
  <c r="DW3" i="7"/>
  <c r="DW9" i="7"/>
  <c r="DW12" i="7"/>
  <c r="DW8" i="7"/>
  <c r="DW17" i="7"/>
  <c r="DW20" i="7"/>
  <c r="DW6" i="7"/>
  <c r="DW13" i="7"/>
  <c r="DW7" i="7"/>
  <c r="DW15" i="7"/>
  <c r="DW11" i="7"/>
  <c r="DW10" i="7"/>
  <c r="DW5" i="7"/>
  <c r="DW16" i="7"/>
  <c r="DW25" i="7"/>
  <c r="DW28" i="7"/>
  <c r="DW19" i="7"/>
  <c r="DW21" i="7"/>
  <c r="DW26" i="7"/>
  <c r="DW27" i="7"/>
  <c r="DW32" i="7"/>
  <c r="DW37" i="7"/>
  <c r="DW22" i="7"/>
  <c r="DW14" i="7"/>
  <c r="DW23" i="7"/>
  <c r="DW30" i="7"/>
  <c r="DW24" i="7"/>
  <c r="DW40" i="7"/>
  <c r="DW18" i="7"/>
  <c r="DW33" i="7"/>
  <c r="DW48" i="7"/>
  <c r="DW34" i="7"/>
  <c r="DW36" i="7"/>
  <c r="DW45" i="7"/>
  <c r="DW29" i="7"/>
  <c r="DW31" i="7"/>
  <c r="DW39" i="7"/>
  <c r="DW43" i="7"/>
  <c r="DW53" i="7"/>
  <c r="DW42" i="7"/>
  <c r="DW35" i="7"/>
  <c r="DW41" i="7"/>
  <c r="DW56" i="7"/>
  <c r="DW61" i="7"/>
  <c r="DW47" i="7"/>
  <c r="DW50" i="7"/>
  <c r="DW68" i="7"/>
  <c r="DW38" i="7"/>
  <c r="DW52" i="7"/>
  <c r="DW54" i="7"/>
  <c r="DW58" i="7"/>
  <c r="DW59" i="7"/>
  <c r="DW63" i="7"/>
  <c r="DW69" i="7"/>
  <c r="DW77" i="7"/>
  <c r="DW85" i="7"/>
  <c r="DW49" i="7"/>
  <c r="DW64" i="7"/>
  <c r="DW46" i="7"/>
  <c r="DW51" i="7"/>
  <c r="DW55" i="7"/>
  <c r="DW44" i="7"/>
  <c r="DW65" i="7"/>
  <c r="DW73" i="7"/>
  <c r="DW81" i="7"/>
  <c r="DW60" i="7"/>
  <c r="DW66" i="7"/>
  <c r="DW78" i="7"/>
  <c r="DW80" i="7"/>
  <c r="DW87" i="7"/>
  <c r="DW57" i="7"/>
  <c r="DW75" i="7"/>
  <c r="DW88" i="7"/>
  <c r="DW82" i="7"/>
  <c r="DW76" i="7"/>
  <c r="DW83" i="7"/>
  <c r="DW70" i="7"/>
  <c r="DW84" i="7"/>
  <c r="DW91" i="7"/>
  <c r="DW99" i="7"/>
  <c r="DW62" i="7"/>
  <c r="DW67" i="7"/>
  <c r="DW72" i="7"/>
  <c r="DW79" i="7"/>
  <c r="DW95" i="7"/>
  <c r="DW103" i="7"/>
  <c r="DW92" i="7"/>
  <c r="DW94" i="7"/>
  <c r="DW71" i="7"/>
  <c r="DW86" i="7"/>
  <c r="DW96" i="7"/>
  <c r="DW98" i="7"/>
  <c r="DW108" i="7"/>
  <c r="DW74" i="7"/>
  <c r="DW100" i="7"/>
  <c r="DW102" i="7"/>
  <c r="DW104" i="7"/>
  <c r="DW106" i="7"/>
  <c r="DW93" i="7"/>
  <c r="DW89" i="7"/>
  <c r="DW97" i="7"/>
  <c r="DW90" i="7"/>
  <c r="DW101" i="7"/>
  <c r="DW107" i="7"/>
  <c r="DW105" i="7"/>
  <c r="DW110" i="7"/>
  <c r="DW111" i="7"/>
  <c r="DW118" i="7"/>
  <c r="DW113" i="7"/>
  <c r="DW121" i="7"/>
  <c r="DW116" i="7"/>
  <c r="DW119" i="7"/>
  <c r="DW114" i="7"/>
  <c r="DW122" i="7"/>
  <c r="DW109" i="7"/>
  <c r="DW117" i="7"/>
  <c r="DW112" i="7"/>
  <c r="DW120" i="7"/>
  <c r="DW115" i="7"/>
  <c r="DW185" i="7"/>
  <c r="DW188" i="7"/>
  <c r="DW189" i="7"/>
  <c r="DW187" i="7"/>
  <c r="DW190" i="7"/>
  <c r="DW186" i="7"/>
  <c r="DW191" i="7"/>
  <c r="DW192" i="7"/>
  <c r="DX1" i="7"/>
  <c r="DW123" i="7"/>
  <c r="DW177" i="7"/>
  <c r="DW170" i="7"/>
  <c r="DW157" i="7"/>
  <c r="DW128" i="7"/>
  <c r="DW171" i="7"/>
  <c r="DW152" i="7"/>
  <c r="DW138" i="7"/>
  <c r="DW164" i="7"/>
  <c r="DW126" i="7"/>
  <c r="DW183" i="7"/>
  <c r="DW156" i="7"/>
  <c r="DW174" i="7"/>
  <c r="DW173" i="7"/>
  <c r="DW159" i="7"/>
  <c r="DW139" i="7"/>
  <c r="DW169" i="7"/>
  <c r="DW180" i="7"/>
  <c r="DW150" i="7"/>
  <c r="DW148" i="7"/>
  <c r="DW131" i="7"/>
  <c r="DW142" i="7"/>
  <c r="DW172" i="7"/>
  <c r="DW158" i="7"/>
  <c r="DW125" i="7"/>
  <c r="DW160" i="7"/>
  <c r="DW129" i="7"/>
  <c r="DW182" i="7"/>
  <c r="DW166" i="7"/>
  <c r="DW179" i="7"/>
  <c r="DW184" i="7"/>
  <c r="DW163" i="7"/>
  <c r="DW144" i="7"/>
  <c r="DW176" i="7"/>
  <c r="DW147" i="7"/>
  <c r="DW167" i="7"/>
  <c r="DW153" i="7"/>
  <c r="DW151" i="7"/>
  <c r="DW149" i="7"/>
  <c r="DW168" i="7"/>
  <c r="DW141" i="7"/>
  <c r="DW127" i="7"/>
  <c r="DW137" i="7"/>
  <c r="DW161" i="7"/>
  <c r="DW132" i="7"/>
  <c r="DW140" i="7"/>
  <c r="DW130" i="7"/>
  <c r="DW181" i="7"/>
  <c r="DW165" i="7"/>
  <c r="DW146" i="7"/>
  <c r="DW134" i="7"/>
  <c r="DW178" i="7"/>
  <c r="DW145" i="7"/>
  <c r="DW143" i="7"/>
  <c r="DW155" i="7"/>
  <c r="DW136" i="7"/>
  <c r="DW133" i="7"/>
  <c r="DW162" i="7"/>
  <c r="DW135" i="7"/>
  <c r="DW175" i="7"/>
  <c r="DW154" i="7"/>
  <c r="DW124" i="7"/>
  <c r="V122" i="4"/>
  <c r="U123" i="4"/>
  <c r="DX2" i="7" l="1"/>
  <c r="DZ2" i="7" s="1"/>
  <c r="EI2" i="7" s="1"/>
  <c r="EJ2" i="7" s="1"/>
  <c r="DX10" i="7"/>
  <c r="DZ10" i="7" s="1"/>
  <c r="EI10" i="7" s="1"/>
  <c r="EJ10" i="7" s="1"/>
  <c r="DX18" i="7"/>
  <c r="DZ18" i="7" s="1"/>
  <c r="EI18" i="7" s="1"/>
  <c r="EJ18" i="7" s="1"/>
  <c r="DX26" i="7"/>
  <c r="DZ26" i="7" s="1"/>
  <c r="EI26" i="7" s="1"/>
  <c r="EJ26" i="7" s="1"/>
  <c r="DX34" i="7"/>
  <c r="DZ34" i="7" s="1"/>
  <c r="EI34" i="7" s="1"/>
  <c r="EJ34" i="7" s="1"/>
  <c r="DX42" i="7"/>
  <c r="DZ42" i="7" s="1"/>
  <c r="EI42" i="7" s="1"/>
  <c r="EJ42" i="7" s="1"/>
  <c r="DX50" i="7"/>
  <c r="DZ50" i="7" s="1"/>
  <c r="EI50" i="7" s="1"/>
  <c r="EJ50" i="7" s="1"/>
  <c r="DX58" i="7"/>
  <c r="DZ58" i="7" s="1"/>
  <c r="EI58" i="7" s="1"/>
  <c r="EJ58" i="7" s="1"/>
  <c r="DX66" i="7"/>
  <c r="DZ66" i="7" s="1"/>
  <c r="EI66" i="7" s="1"/>
  <c r="EJ66" i="7" s="1"/>
  <c r="DX74" i="7"/>
  <c r="DZ74" i="7" s="1"/>
  <c r="EI74" i="7" s="1"/>
  <c r="EJ74" i="7" s="1"/>
  <c r="DX82" i="7"/>
  <c r="DZ82" i="7" s="1"/>
  <c r="EI82" i="7" s="1"/>
  <c r="EJ82" i="7" s="1"/>
  <c r="DX90" i="7"/>
  <c r="DZ90" i="7" s="1"/>
  <c r="EI90" i="7" s="1"/>
  <c r="EJ90" i="7" s="1"/>
  <c r="DX98" i="7"/>
  <c r="DZ98" i="7" s="1"/>
  <c r="EI98" i="7" s="1"/>
  <c r="EJ98" i="7" s="1"/>
  <c r="DX106" i="7"/>
  <c r="DZ106" i="7" s="1"/>
  <c r="EI106" i="7" s="1"/>
  <c r="EJ106" i="7" s="1"/>
  <c r="DX114" i="7"/>
  <c r="DZ114" i="7" s="1"/>
  <c r="EI114" i="7" s="1"/>
  <c r="EJ114" i="7" s="1"/>
  <c r="DX122" i="7"/>
  <c r="DZ122" i="7" s="1"/>
  <c r="DX191" i="7"/>
  <c r="DX123" i="7"/>
  <c r="DZ123" i="7" s="1"/>
  <c r="DX92" i="7"/>
  <c r="DZ92" i="7" s="1"/>
  <c r="EI92" i="7" s="1"/>
  <c r="EJ92" i="7" s="1"/>
  <c r="DX116" i="7"/>
  <c r="DZ116" i="7" s="1"/>
  <c r="EI116" i="7" s="1"/>
  <c r="EJ116" i="7" s="1"/>
  <c r="DX101" i="7"/>
  <c r="DZ101" i="7" s="1"/>
  <c r="EI101" i="7" s="1"/>
  <c r="EJ101" i="7" s="1"/>
  <c r="DX186" i="7"/>
  <c r="DX103" i="7"/>
  <c r="DZ103" i="7" s="1"/>
  <c r="EI103" i="7" s="1"/>
  <c r="EJ103" i="7" s="1"/>
  <c r="DX119" i="7"/>
  <c r="DZ119" i="7" s="1"/>
  <c r="EI119" i="7" s="1"/>
  <c r="EJ119" i="7" s="1"/>
  <c r="DX120" i="7"/>
  <c r="DZ120" i="7" s="1"/>
  <c r="EI120" i="7" s="1"/>
  <c r="EJ120" i="7" s="1"/>
  <c r="DX3" i="7"/>
  <c r="DZ3" i="7" s="1"/>
  <c r="EI3" i="7" s="1"/>
  <c r="EJ3" i="7" s="1"/>
  <c r="DX11" i="7"/>
  <c r="DZ11" i="7" s="1"/>
  <c r="EI11" i="7" s="1"/>
  <c r="EJ11" i="7" s="1"/>
  <c r="DX19" i="7"/>
  <c r="DZ19" i="7" s="1"/>
  <c r="EI19" i="7" s="1"/>
  <c r="EJ19" i="7" s="1"/>
  <c r="DX27" i="7"/>
  <c r="DZ27" i="7" s="1"/>
  <c r="EI27" i="7" s="1"/>
  <c r="EJ27" i="7" s="1"/>
  <c r="DX35" i="7"/>
  <c r="DZ35" i="7" s="1"/>
  <c r="EI35" i="7" s="1"/>
  <c r="EJ35" i="7" s="1"/>
  <c r="DX43" i="7"/>
  <c r="DZ43" i="7" s="1"/>
  <c r="EI43" i="7" s="1"/>
  <c r="EJ43" i="7" s="1"/>
  <c r="DX51" i="7"/>
  <c r="DZ51" i="7" s="1"/>
  <c r="EI51" i="7" s="1"/>
  <c r="EJ51" i="7" s="1"/>
  <c r="DX59" i="7"/>
  <c r="DZ59" i="7" s="1"/>
  <c r="EI59" i="7" s="1"/>
  <c r="EJ59" i="7" s="1"/>
  <c r="DX67" i="7"/>
  <c r="DZ67" i="7" s="1"/>
  <c r="EI67" i="7" s="1"/>
  <c r="EJ67" i="7" s="1"/>
  <c r="DX75" i="7"/>
  <c r="DZ75" i="7" s="1"/>
  <c r="EI75" i="7" s="1"/>
  <c r="EJ75" i="7" s="1"/>
  <c r="DX83" i="7"/>
  <c r="DZ83" i="7" s="1"/>
  <c r="EI83" i="7" s="1"/>
  <c r="EJ83" i="7" s="1"/>
  <c r="DX91" i="7"/>
  <c r="DZ91" i="7" s="1"/>
  <c r="EI91" i="7" s="1"/>
  <c r="EJ91" i="7" s="1"/>
  <c r="DX99" i="7"/>
  <c r="DZ99" i="7" s="1"/>
  <c r="EI99" i="7" s="1"/>
  <c r="EJ99" i="7" s="1"/>
  <c r="DX107" i="7"/>
  <c r="DZ107" i="7" s="1"/>
  <c r="EI107" i="7" s="1"/>
  <c r="EJ107" i="7" s="1"/>
  <c r="DX115" i="7"/>
  <c r="DZ115" i="7" s="1"/>
  <c r="EI115" i="7" s="1"/>
  <c r="EJ115" i="7" s="1"/>
  <c r="DX192" i="7"/>
  <c r="DX108" i="7"/>
  <c r="DZ108" i="7" s="1"/>
  <c r="EI108" i="7" s="1"/>
  <c r="EJ108" i="7" s="1"/>
  <c r="DX185" i="7"/>
  <c r="DX109" i="7"/>
  <c r="DZ109" i="7" s="1"/>
  <c r="EI109" i="7" s="1"/>
  <c r="EJ109" i="7" s="1"/>
  <c r="DX95" i="7"/>
  <c r="DZ95" i="7" s="1"/>
  <c r="EI95" i="7" s="1"/>
  <c r="EJ95" i="7" s="1"/>
  <c r="DX112" i="7"/>
  <c r="DZ112" i="7" s="1"/>
  <c r="EI112" i="7" s="1"/>
  <c r="EJ112" i="7" s="1"/>
  <c r="DX4" i="7"/>
  <c r="DZ4" i="7" s="1"/>
  <c r="EI4" i="7" s="1"/>
  <c r="EJ4" i="7" s="1"/>
  <c r="DX12" i="7"/>
  <c r="DZ12" i="7" s="1"/>
  <c r="EI12" i="7" s="1"/>
  <c r="EJ12" i="7" s="1"/>
  <c r="DX20" i="7"/>
  <c r="DZ20" i="7" s="1"/>
  <c r="EI20" i="7" s="1"/>
  <c r="EJ20" i="7" s="1"/>
  <c r="DX28" i="7"/>
  <c r="DZ28" i="7" s="1"/>
  <c r="EI28" i="7" s="1"/>
  <c r="EJ28" i="7" s="1"/>
  <c r="DX36" i="7"/>
  <c r="DZ36" i="7" s="1"/>
  <c r="EI36" i="7" s="1"/>
  <c r="EJ36" i="7" s="1"/>
  <c r="DX44" i="7"/>
  <c r="DZ44" i="7" s="1"/>
  <c r="EI44" i="7" s="1"/>
  <c r="EJ44" i="7" s="1"/>
  <c r="DX52" i="7"/>
  <c r="DZ52" i="7" s="1"/>
  <c r="EI52" i="7" s="1"/>
  <c r="EJ52" i="7" s="1"/>
  <c r="DX60" i="7"/>
  <c r="DZ60" i="7" s="1"/>
  <c r="EI60" i="7" s="1"/>
  <c r="EJ60" i="7" s="1"/>
  <c r="DX68" i="7"/>
  <c r="DZ68" i="7" s="1"/>
  <c r="EI68" i="7" s="1"/>
  <c r="EJ68" i="7" s="1"/>
  <c r="DX76" i="7"/>
  <c r="DZ76" i="7" s="1"/>
  <c r="EI76" i="7" s="1"/>
  <c r="EJ76" i="7" s="1"/>
  <c r="DX84" i="7"/>
  <c r="DZ84" i="7" s="1"/>
  <c r="EI84" i="7" s="1"/>
  <c r="EJ84" i="7" s="1"/>
  <c r="DX100" i="7"/>
  <c r="DZ100" i="7" s="1"/>
  <c r="EI100" i="7" s="1"/>
  <c r="EJ100" i="7" s="1"/>
  <c r="DX5" i="7"/>
  <c r="DZ5" i="7" s="1"/>
  <c r="EI5" i="7" s="1"/>
  <c r="EJ5" i="7" s="1"/>
  <c r="DX13" i="7"/>
  <c r="DZ13" i="7" s="1"/>
  <c r="EI13" i="7" s="1"/>
  <c r="EJ13" i="7" s="1"/>
  <c r="DX21" i="7"/>
  <c r="DZ21" i="7" s="1"/>
  <c r="EI21" i="7" s="1"/>
  <c r="EJ21" i="7" s="1"/>
  <c r="DX29" i="7"/>
  <c r="DZ29" i="7" s="1"/>
  <c r="EI29" i="7" s="1"/>
  <c r="EJ29" i="7" s="1"/>
  <c r="DX37" i="7"/>
  <c r="DZ37" i="7" s="1"/>
  <c r="EI37" i="7" s="1"/>
  <c r="EJ37" i="7" s="1"/>
  <c r="DX45" i="7"/>
  <c r="DZ45" i="7" s="1"/>
  <c r="EI45" i="7" s="1"/>
  <c r="EJ45" i="7" s="1"/>
  <c r="DX53" i="7"/>
  <c r="DZ53" i="7" s="1"/>
  <c r="EI53" i="7" s="1"/>
  <c r="EJ53" i="7" s="1"/>
  <c r="DX61" i="7"/>
  <c r="DZ61" i="7" s="1"/>
  <c r="EI61" i="7" s="1"/>
  <c r="EJ61" i="7" s="1"/>
  <c r="DX69" i="7"/>
  <c r="DZ69" i="7" s="1"/>
  <c r="EI69" i="7" s="1"/>
  <c r="EJ69" i="7" s="1"/>
  <c r="DX77" i="7"/>
  <c r="DZ77" i="7" s="1"/>
  <c r="EI77" i="7" s="1"/>
  <c r="EJ77" i="7" s="1"/>
  <c r="DX85" i="7"/>
  <c r="DZ85" i="7" s="1"/>
  <c r="EI85" i="7" s="1"/>
  <c r="EJ85" i="7" s="1"/>
  <c r="DX93" i="7"/>
  <c r="DZ93" i="7" s="1"/>
  <c r="EI93" i="7" s="1"/>
  <c r="EJ93" i="7" s="1"/>
  <c r="DX117" i="7"/>
  <c r="DZ117" i="7" s="1"/>
  <c r="EI117" i="7" s="1"/>
  <c r="EJ117" i="7" s="1"/>
  <c r="DX188" i="7"/>
  <c r="DX6" i="7"/>
  <c r="DZ6" i="7" s="1"/>
  <c r="EI6" i="7" s="1"/>
  <c r="EJ6" i="7" s="1"/>
  <c r="DX14" i="7"/>
  <c r="DZ14" i="7" s="1"/>
  <c r="EI14" i="7" s="1"/>
  <c r="EJ14" i="7" s="1"/>
  <c r="DX22" i="7"/>
  <c r="DZ22" i="7" s="1"/>
  <c r="EI22" i="7" s="1"/>
  <c r="EJ22" i="7" s="1"/>
  <c r="DX30" i="7"/>
  <c r="DZ30" i="7" s="1"/>
  <c r="EI30" i="7" s="1"/>
  <c r="EJ30" i="7" s="1"/>
  <c r="DX38" i="7"/>
  <c r="DZ38" i="7" s="1"/>
  <c r="EI38" i="7" s="1"/>
  <c r="EJ38" i="7" s="1"/>
  <c r="DX46" i="7"/>
  <c r="DZ46" i="7" s="1"/>
  <c r="EI46" i="7" s="1"/>
  <c r="EJ46" i="7" s="1"/>
  <c r="DX54" i="7"/>
  <c r="DZ54" i="7" s="1"/>
  <c r="EI54" i="7" s="1"/>
  <c r="EJ54" i="7" s="1"/>
  <c r="DX62" i="7"/>
  <c r="DZ62" i="7" s="1"/>
  <c r="EI62" i="7" s="1"/>
  <c r="EJ62" i="7" s="1"/>
  <c r="DX70" i="7"/>
  <c r="DZ70" i="7" s="1"/>
  <c r="EI70" i="7" s="1"/>
  <c r="EJ70" i="7" s="1"/>
  <c r="DX78" i="7"/>
  <c r="DZ78" i="7" s="1"/>
  <c r="EI78" i="7" s="1"/>
  <c r="EJ78" i="7" s="1"/>
  <c r="DX86" i="7"/>
  <c r="DZ86" i="7" s="1"/>
  <c r="EI86" i="7" s="1"/>
  <c r="EJ86" i="7" s="1"/>
  <c r="DX94" i="7"/>
  <c r="DZ94" i="7" s="1"/>
  <c r="EI94" i="7" s="1"/>
  <c r="EJ94" i="7" s="1"/>
  <c r="DX102" i="7"/>
  <c r="DZ102" i="7" s="1"/>
  <c r="EI102" i="7" s="1"/>
  <c r="EJ102" i="7" s="1"/>
  <c r="DX110" i="7"/>
  <c r="DZ110" i="7" s="1"/>
  <c r="EI110" i="7" s="1"/>
  <c r="EJ110" i="7" s="1"/>
  <c r="DX118" i="7"/>
  <c r="DZ118" i="7" s="1"/>
  <c r="EI118" i="7" s="1"/>
  <c r="EJ118" i="7" s="1"/>
  <c r="DX187" i="7"/>
  <c r="DX15" i="7"/>
  <c r="DZ15" i="7" s="1"/>
  <c r="EI15" i="7" s="1"/>
  <c r="EJ15" i="7" s="1"/>
  <c r="DX39" i="7"/>
  <c r="DZ39" i="7" s="1"/>
  <c r="EI39" i="7" s="1"/>
  <c r="EJ39" i="7" s="1"/>
  <c r="DX55" i="7"/>
  <c r="DZ55" i="7" s="1"/>
  <c r="EI55" i="7" s="1"/>
  <c r="EJ55" i="7" s="1"/>
  <c r="DX71" i="7"/>
  <c r="DZ71" i="7" s="1"/>
  <c r="EI71" i="7" s="1"/>
  <c r="EJ71" i="7" s="1"/>
  <c r="DX79" i="7"/>
  <c r="DZ79" i="7" s="1"/>
  <c r="EI79" i="7" s="1"/>
  <c r="EJ79" i="7" s="1"/>
  <c r="DX111" i="7"/>
  <c r="DZ111" i="7" s="1"/>
  <c r="EI111" i="7" s="1"/>
  <c r="EJ111" i="7" s="1"/>
  <c r="DX189" i="7"/>
  <c r="DX7" i="7"/>
  <c r="DZ7" i="7" s="1"/>
  <c r="EI7" i="7" s="1"/>
  <c r="EJ7" i="7" s="1"/>
  <c r="DX23" i="7"/>
  <c r="DZ23" i="7" s="1"/>
  <c r="EI23" i="7" s="1"/>
  <c r="EJ23" i="7" s="1"/>
  <c r="DX31" i="7"/>
  <c r="DZ31" i="7" s="1"/>
  <c r="EI31" i="7" s="1"/>
  <c r="EJ31" i="7" s="1"/>
  <c r="DX47" i="7"/>
  <c r="DZ47" i="7" s="1"/>
  <c r="EI47" i="7" s="1"/>
  <c r="EJ47" i="7" s="1"/>
  <c r="DX63" i="7"/>
  <c r="DZ63" i="7" s="1"/>
  <c r="EI63" i="7" s="1"/>
  <c r="EJ63" i="7" s="1"/>
  <c r="DX87" i="7"/>
  <c r="DZ87" i="7" s="1"/>
  <c r="EI87" i="7" s="1"/>
  <c r="EJ87" i="7" s="1"/>
  <c r="DX8" i="7"/>
  <c r="DZ8" i="7" s="1"/>
  <c r="EI8" i="7" s="1"/>
  <c r="EJ8" i="7" s="1"/>
  <c r="DX16" i="7"/>
  <c r="DZ16" i="7" s="1"/>
  <c r="EI16" i="7" s="1"/>
  <c r="EJ16" i="7" s="1"/>
  <c r="DX24" i="7"/>
  <c r="DZ24" i="7" s="1"/>
  <c r="EI24" i="7" s="1"/>
  <c r="EJ24" i="7" s="1"/>
  <c r="DX32" i="7"/>
  <c r="DZ32" i="7" s="1"/>
  <c r="EI32" i="7" s="1"/>
  <c r="EJ32" i="7" s="1"/>
  <c r="DX40" i="7"/>
  <c r="DZ40" i="7" s="1"/>
  <c r="EI40" i="7" s="1"/>
  <c r="EJ40" i="7" s="1"/>
  <c r="DX48" i="7"/>
  <c r="DZ48" i="7" s="1"/>
  <c r="EI48" i="7" s="1"/>
  <c r="EJ48" i="7" s="1"/>
  <c r="DX56" i="7"/>
  <c r="DZ56" i="7" s="1"/>
  <c r="EI56" i="7" s="1"/>
  <c r="EJ56" i="7" s="1"/>
  <c r="DX64" i="7"/>
  <c r="DZ64" i="7" s="1"/>
  <c r="EI64" i="7" s="1"/>
  <c r="EJ64" i="7" s="1"/>
  <c r="DX72" i="7"/>
  <c r="DZ72" i="7" s="1"/>
  <c r="EI72" i="7" s="1"/>
  <c r="EJ72" i="7" s="1"/>
  <c r="DX80" i="7"/>
  <c r="DZ80" i="7" s="1"/>
  <c r="EI80" i="7" s="1"/>
  <c r="EJ80" i="7" s="1"/>
  <c r="DX88" i="7"/>
  <c r="DZ88" i="7" s="1"/>
  <c r="EI88" i="7" s="1"/>
  <c r="EJ88" i="7" s="1"/>
  <c r="DX96" i="7"/>
  <c r="DZ96" i="7" s="1"/>
  <c r="EI96" i="7" s="1"/>
  <c r="EJ96" i="7" s="1"/>
  <c r="DX9" i="7"/>
  <c r="DZ9" i="7" s="1"/>
  <c r="EI9" i="7" s="1"/>
  <c r="EJ9" i="7" s="1"/>
  <c r="DX17" i="7"/>
  <c r="DZ17" i="7" s="1"/>
  <c r="EI17" i="7" s="1"/>
  <c r="EJ17" i="7" s="1"/>
  <c r="DX25" i="7"/>
  <c r="DZ25" i="7" s="1"/>
  <c r="EI25" i="7" s="1"/>
  <c r="EJ25" i="7" s="1"/>
  <c r="DX33" i="7"/>
  <c r="DZ33" i="7" s="1"/>
  <c r="EI33" i="7" s="1"/>
  <c r="EJ33" i="7" s="1"/>
  <c r="DX41" i="7"/>
  <c r="DZ41" i="7" s="1"/>
  <c r="EI41" i="7" s="1"/>
  <c r="EJ41" i="7" s="1"/>
  <c r="DX49" i="7"/>
  <c r="DZ49" i="7" s="1"/>
  <c r="EI49" i="7" s="1"/>
  <c r="EJ49" i="7" s="1"/>
  <c r="DX57" i="7"/>
  <c r="DZ57" i="7" s="1"/>
  <c r="EI57" i="7" s="1"/>
  <c r="EJ57" i="7" s="1"/>
  <c r="DX65" i="7"/>
  <c r="DZ65" i="7" s="1"/>
  <c r="EI65" i="7" s="1"/>
  <c r="EJ65" i="7" s="1"/>
  <c r="DX73" i="7"/>
  <c r="DZ73" i="7" s="1"/>
  <c r="EI73" i="7" s="1"/>
  <c r="EJ73" i="7" s="1"/>
  <c r="DX81" i="7"/>
  <c r="DZ81" i="7" s="1"/>
  <c r="EI81" i="7" s="1"/>
  <c r="EJ81" i="7" s="1"/>
  <c r="DX89" i="7"/>
  <c r="DZ89" i="7" s="1"/>
  <c r="EI89" i="7" s="1"/>
  <c r="EJ89" i="7" s="1"/>
  <c r="DX97" i="7"/>
  <c r="DZ97" i="7" s="1"/>
  <c r="EI97" i="7" s="1"/>
  <c r="EJ97" i="7" s="1"/>
  <c r="DX105" i="7"/>
  <c r="DZ105" i="7" s="1"/>
  <c r="EI105" i="7" s="1"/>
  <c r="EJ105" i="7" s="1"/>
  <c r="DX113" i="7"/>
  <c r="DZ113" i="7" s="1"/>
  <c r="EI113" i="7" s="1"/>
  <c r="EJ113" i="7" s="1"/>
  <c r="DX121" i="7"/>
  <c r="DZ121" i="7" s="1"/>
  <c r="EI121" i="7" s="1"/>
  <c r="EJ121" i="7" s="1"/>
  <c r="DX190" i="7"/>
  <c r="DX104" i="7"/>
  <c r="DZ104" i="7" s="1"/>
  <c r="EI104" i="7" s="1"/>
  <c r="EJ104" i="7" s="1"/>
  <c r="DX124" i="7"/>
  <c r="DZ124" i="7" s="1"/>
  <c r="DX180" i="7"/>
  <c r="DZ180" i="7" s="1"/>
  <c r="DX153" i="7"/>
  <c r="DZ153" i="7" s="1"/>
  <c r="DX156" i="7"/>
  <c r="DZ156" i="7" s="1"/>
  <c r="DX167" i="7"/>
  <c r="DZ167" i="7" s="1"/>
  <c r="DX144" i="7"/>
  <c r="DZ144" i="7" s="1"/>
  <c r="DX163" i="7"/>
  <c r="DZ163" i="7" s="1"/>
  <c r="DX166" i="7"/>
  <c r="DZ166" i="7" s="1"/>
  <c r="DX133" i="7"/>
  <c r="DZ133" i="7" s="1"/>
  <c r="DX132" i="7"/>
  <c r="DZ132" i="7" s="1"/>
  <c r="DX159" i="7"/>
  <c r="DZ159" i="7" s="1"/>
  <c r="DX139" i="7"/>
  <c r="DZ139" i="7" s="1"/>
  <c r="DX138" i="7"/>
  <c r="DZ138" i="7" s="1"/>
  <c r="DX158" i="7"/>
  <c r="DZ158" i="7" s="1"/>
  <c r="DX145" i="7"/>
  <c r="DZ145" i="7" s="1"/>
  <c r="DX155" i="7"/>
  <c r="DZ155" i="7" s="1"/>
  <c r="DX175" i="7"/>
  <c r="DZ175" i="7" s="1"/>
  <c r="DX150" i="7"/>
  <c r="DZ150" i="7" s="1"/>
  <c r="DX129" i="7"/>
  <c r="DZ129" i="7" s="1"/>
  <c r="DX173" i="7"/>
  <c r="DZ173" i="7" s="1"/>
  <c r="DX130" i="7"/>
  <c r="DZ130" i="7" s="1"/>
  <c r="DX137" i="7"/>
  <c r="DZ137" i="7" s="1"/>
  <c r="DX178" i="7"/>
  <c r="DZ178" i="7" s="1"/>
  <c r="DX151" i="7"/>
  <c r="DZ151" i="7" s="1"/>
  <c r="DX174" i="7"/>
  <c r="DZ174" i="7" s="1"/>
  <c r="DX170" i="7"/>
  <c r="DZ170" i="7" s="1"/>
  <c r="DX181" i="7"/>
  <c r="DZ181" i="7" s="1"/>
  <c r="DX162" i="7"/>
  <c r="DZ162" i="7" s="1"/>
  <c r="DX148" i="7"/>
  <c r="DZ148" i="7" s="1"/>
  <c r="DX143" i="7"/>
  <c r="DZ143" i="7" s="1"/>
  <c r="DX179" i="7"/>
  <c r="DZ179" i="7" s="1"/>
  <c r="DX172" i="7"/>
  <c r="DZ172" i="7" s="1"/>
  <c r="DX184" i="7"/>
  <c r="DX135" i="7"/>
  <c r="DZ135" i="7" s="1"/>
  <c r="DX142" i="7"/>
  <c r="DZ142" i="7" s="1"/>
  <c r="DX169" i="7"/>
  <c r="DZ169" i="7" s="1"/>
  <c r="DX165" i="7"/>
  <c r="DZ165" i="7" s="1"/>
  <c r="DX131" i="7"/>
  <c r="DZ131" i="7" s="1"/>
  <c r="DX171" i="7"/>
  <c r="DZ171" i="7" s="1"/>
  <c r="DX168" i="7"/>
  <c r="DZ168" i="7" s="1"/>
  <c r="DX127" i="7"/>
  <c r="DZ127" i="7" s="1"/>
  <c r="DX134" i="7"/>
  <c r="DZ134" i="7" s="1"/>
  <c r="DX160" i="7"/>
  <c r="DZ160" i="7" s="1"/>
  <c r="DX157" i="7"/>
  <c r="DZ157" i="7" s="1"/>
  <c r="DX128" i="7"/>
  <c r="DZ128" i="7" s="1"/>
  <c r="DX182" i="7"/>
  <c r="DZ182" i="7" s="1"/>
  <c r="DX147" i="7"/>
  <c r="DZ147" i="7" s="1"/>
  <c r="DX140" i="7"/>
  <c r="DZ140" i="7" s="1"/>
  <c r="DX164" i="7"/>
  <c r="DZ164" i="7" s="1"/>
  <c r="DX146" i="7"/>
  <c r="DZ146" i="7" s="1"/>
  <c r="DX154" i="7"/>
  <c r="DZ154" i="7" s="1"/>
  <c r="DX152" i="7"/>
  <c r="DZ152" i="7" s="1"/>
  <c r="DX161" i="7"/>
  <c r="DZ161" i="7" s="1"/>
  <c r="DX126" i="7"/>
  <c r="DZ126" i="7" s="1"/>
  <c r="DX136" i="7"/>
  <c r="DZ136" i="7" s="1"/>
  <c r="DX149" i="7"/>
  <c r="DZ149" i="7" s="1"/>
  <c r="DX177" i="7"/>
  <c r="DZ177" i="7" s="1"/>
  <c r="DX176" i="7"/>
  <c r="DZ176" i="7" s="1"/>
  <c r="DX183" i="7"/>
  <c r="DZ183" i="7" s="1"/>
  <c r="DX141" i="7"/>
  <c r="DZ141" i="7" s="1"/>
  <c r="DX125" i="7"/>
  <c r="DZ125" i="7" s="1"/>
  <c r="U124" i="4"/>
  <c r="V123" i="4"/>
  <c r="DZ185" i="7" l="1"/>
  <c r="DZ191" i="7"/>
  <c r="DX1048576" i="7"/>
  <c r="DZ188" i="7"/>
  <c r="U125" i="4"/>
  <c r="V124" i="4"/>
  <c r="ER125" i="7" l="1"/>
  <c r="EQ124" i="7"/>
  <c r="G2" i="9"/>
  <c r="U126" i="4"/>
  <c r="V125" i="4"/>
  <c r="U127" i="4" l="1"/>
  <c r="V126" i="4"/>
  <c r="U128" i="4" l="1"/>
  <c r="V127" i="4"/>
  <c r="U129" i="4" l="1"/>
  <c r="V128" i="4"/>
  <c r="U130" i="4" l="1"/>
  <c r="V129" i="4"/>
  <c r="U131" i="4" l="1"/>
  <c r="V130" i="4"/>
  <c r="V131" i="4" l="1"/>
  <c r="U132" i="4"/>
  <c r="U133" i="4" l="1"/>
  <c r="V132" i="4"/>
  <c r="V133" i="4" l="1"/>
  <c r="U134" i="4"/>
  <c r="O5" i="1"/>
</calcChain>
</file>

<file path=xl/sharedStrings.xml><?xml version="1.0" encoding="utf-8"?>
<sst xmlns="http://schemas.openxmlformats.org/spreadsheetml/2006/main" count="62" uniqueCount="34">
  <si>
    <t>April Report</t>
  </si>
  <si>
    <t>Date</t>
  </si>
  <si>
    <t>Site Visits</t>
  </si>
  <si>
    <t>Revenue</t>
  </si>
  <si>
    <t>New Contacts</t>
  </si>
  <si>
    <t>£342.53</t>
  </si>
  <si>
    <t>TOTALS</t>
  </si>
  <si>
    <t>May Report</t>
  </si>
  <si>
    <t>June Report</t>
  </si>
  <si>
    <t>July Report</t>
  </si>
  <si>
    <t>proportion</t>
  </si>
  <si>
    <t>=</t>
  </si>
  <si>
    <t>site visit</t>
  </si>
  <si>
    <t>contacts</t>
  </si>
  <si>
    <t>visit</t>
  </si>
  <si>
    <t>day number</t>
  </si>
  <si>
    <t>total</t>
  </si>
  <si>
    <t>Average</t>
  </si>
  <si>
    <t>body</t>
  </si>
  <si>
    <t>tail</t>
  </si>
  <si>
    <t>open e.</t>
  </si>
  <si>
    <t>visits</t>
  </si>
  <si>
    <t>Dispersion</t>
  </si>
  <si>
    <t>Rate of op. e.</t>
  </si>
  <si>
    <t>new cont. norm</t>
  </si>
  <si>
    <t>Sessions/Emails</t>
  </si>
  <si>
    <t xml:space="preserve">model 1 </t>
  </si>
  <si>
    <t>ac. News</t>
  </si>
  <si>
    <t>ac. New cont.</t>
  </si>
  <si>
    <t>model 2</t>
  </si>
  <si>
    <t>sum model</t>
  </si>
  <si>
    <t>summ model</t>
  </si>
  <si>
    <t>weight</t>
  </si>
  <si>
    <t>new cont.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</si>
</sst>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.00"/>
    <numFmt numFmtId="165" formatCode="dd/mm/yy;@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/>
    <xf numFmtId="164" fontId="1" fillId="3" borderId="2" xfId="0" applyNumberFormat="1" applyFont="1" applyFill="1" applyBorder="1"/>
    <xf numFmtId="0" fontId="1" fillId="3" borderId="2" xfId="0" applyFont="1" applyFill="1" applyBorder="1" applyAlignment="1">
      <alignment horizontal="left"/>
    </xf>
    <xf numFmtId="165" fontId="0" fillId="0" borderId="3" xfId="0" applyNumberFormat="1" applyBorder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3" borderId="2" xfId="0" applyNumberFormat="1" applyFont="1" applyFill="1" applyBorder="1" applyAlignment="1">
      <alignment horizontal="right"/>
    </xf>
    <xf numFmtId="0" fontId="0" fillId="0" borderId="0" xfId="0" applyAlignment="1"/>
    <xf numFmtId="16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1" fillId="3" borderId="2" xfId="0" applyFont="1" applyFill="1" applyBorder="1" applyAlignment="1"/>
    <xf numFmtId="165" fontId="0" fillId="0" borderId="0" xfId="0" applyNumberForma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right"/>
    </xf>
    <xf numFmtId="14" fontId="0" fillId="0" borderId="0" xfId="0" applyNumberFormat="1"/>
    <xf numFmtId="0" fontId="7" fillId="0" borderId="0" xfId="0" applyFont="1"/>
    <xf numFmtId="9" fontId="0" fillId="0" borderId="0" xfId="0" applyNumberFormat="1"/>
    <xf numFmtId="9" fontId="8" fillId="0" borderId="0" xfId="0" applyNumberFormat="1" applyFont="1"/>
    <xf numFmtId="0" fontId="7" fillId="0" borderId="0" xfId="0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3" fontId="0" fillId="0" borderId="0" xfId="0" applyNumberFormat="1"/>
    <xf numFmtId="166" fontId="0" fillId="0" borderId="0" xfId="0" applyNumberFormat="1"/>
    <xf numFmtId="3" fontId="7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35968"/>
        <c:axId val="132437504"/>
      </c:barChart>
      <c:catAx>
        <c:axId val="13243596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132437504"/>
        <c:crosses val="autoZero"/>
        <c:auto val="1"/>
        <c:lblAlgn val="ctr"/>
        <c:lblOffset val="100"/>
        <c:noMultiLvlLbl val="0"/>
      </c:catAx>
      <c:valAx>
        <c:axId val="132437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243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( s+q) = sum of quick + slow members</a:t>
            </a:r>
            <a:endParaRPr lang="en-GB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Total!$H$1</c:f>
              <c:strCache>
                <c:ptCount val="1"/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Total!$H$2:$H$118</c:f>
              <c:numCache>
                <c:formatCode>General</c:formatCode>
                <c:ptCount val="117"/>
              </c:numCache>
            </c:numRef>
          </c:val>
          <c:smooth val="0"/>
        </c:ser>
        <c:ser>
          <c:idx val="1"/>
          <c:order val="1"/>
          <c:tx>
            <c:strRef>
              <c:f>Total!$I$1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Total!$I$2:$I$118</c:f>
              <c:numCache>
                <c:formatCode>General</c:formatCode>
                <c:ptCount val="117"/>
              </c:numCache>
            </c:numRef>
          </c:val>
          <c:smooth val="0"/>
        </c:ser>
        <c:ser>
          <c:idx val="2"/>
          <c:order val="2"/>
          <c:tx>
            <c:strRef>
              <c:f>Total!$J$1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Total!$J$2:$J$118</c:f>
              <c:numCache>
                <c:formatCode>General</c:formatCode>
                <c:ptCount val="1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29664"/>
        <c:axId val="137347840"/>
      </c:lineChart>
      <c:catAx>
        <c:axId val="1373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47840"/>
        <c:crosses val="autoZero"/>
        <c:auto val="1"/>
        <c:lblAlgn val="ctr"/>
        <c:lblOffset val="100"/>
        <c:noMultiLvlLbl val="0"/>
      </c:catAx>
      <c:valAx>
        <c:axId val="1373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eric!$EN$1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eric!$EN$2:$EN$183</c:f>
              <c:numCache>
                <c:formatCode>#,##0</c:formatCode>
                <c:ptCount val="182"/>
              </c:numCache>
            </c:numRef>
          </c:val>
          <c:smooth val="0"/>
        </c:ser>
        <c:ser>
          <c:idx val="1"/>
          <c:order val="1"/>
          <c:tx>
            <c:strRef>
              <c:f>eric!$EP$1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eric!$EP$2:$EP$183</c:f>
              <c:numCache>
                <c:formatCode>General</c:formatCode>
                <c:ptCount val="18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6992"/>
        <c:axId val="213638528"/>
      </c:lineChart>
      <c:catAx>
        <c:axId val="2136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8528"/>
        <c:crosses val="autoZero"/>
        <c:auto val="1"/>
        <c:lblAlgn val="ctr"/>
        <c:lblOffset val="100"/>
        <c:noMultiLvlLbl val="0"/>
      </c:catAx>
      <c:valAx>
        <c:axId val="2136385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6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eric!$DZ$1</c:f>
              <c:strCache>
                <c:ptCount val="1"/>
                <c:pt idx="0">
                  <c:v>model 1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eric!$DZ$2:$DZ$184</c:f>
              <c:numCache>
                <c:formatCode>#,##0</c:formatCode>
                <c:ptCount val="183"/>
                <c:pt idx="0">
                  <c:v>91.100000001101193</c:v>
                </c:pt>
                <c:pt idx="1">
                  <c:v>132.83333333493897</c:v>
                </c:pt>
                <c:pt idx="2">
                  <c:v>313.83888889268246</c:v>
                </c:pt>
                <c:pt idx="3">
                  <c:v>502.05925926532797</c:v>
                </c:pt>
                <c:pt idx="4">
                  <c:v>636.75617284720306</c:v>
                </c:pt>
                <c:pt idx="5">
                  <c:v>727.25411523512821</c:v>
                </c:pt>
                <c:pt idx="6">
                  <c:v>911.01941016190381</c:v>
                </c:pt>
                <c:pt idx="7">
                  <c:v>1048.1129401132637</c:v>
                </c:pt>
                <c:pt idx="8">
                  <c:v>1050.1419600797567</c:v>
                </c:pt>
                <c:pt idx="9">
                  <c:v>823.06130672132429</c:v>
                </c:pt>
                <c:pt idx="10">
                  <c:v>768.27420448353689</c:v>
                </c:pt>
                <c:pt idx="11">
                  <c:v>779.23280299225257</c:v>
                </c:pt>
                <c:pt idx="12">
                  <c:v>835.0718686653164</c:v>
                </c:pt>
                <c:pt idx="13">
                  <c:v>815.94791244667772</c:v>
                </c:pt>
                <c:pt idx="14">
                  <c:v>1157.048608305196</c:v>
                </c:pt>
                <c:pt idx="15">
                  <c:v>2735.215738893869</c:v>
                </c:pt>
                <c:pt idx="16">
                  <c:v>2825.4104926080236</c:v>
                </c:pt>
                <c:pt idx="17">
                  <c:v>2327.1736617440442</c:v>
                </c:pt>
                <c:pt idx="18">
                  <c:v>1905.0657745003036</c:v>
                </c:pt>
                <c:pt idx="19">
                  <c:v>1312.2771830007127</c:v>
                </c:pt>
                <c:pt idx="20">
                  <c:v>874.85145533380876</c:v>
                </c:pt>
                <c:pt idx="21">
                  <c:v>584.86763688922554</c:v>
                </c:pt>
                <c:pt idx="22">
                  <c:v>963.67842459975259</c:v>
                </c:pt>
                <c:pt idx="23">
                  <c:v>1199.8856164065733</c:v>
                </c:pt>
                <c:pt idx="24">
                  <c:v>1305.6737442771621</c:v>
                </c:pt>
                <c:pt idx="25">
                  <c:v>870.44916285144132</c:v>
                </c:pt>
                <c:pt idx="26">
                  <c:v>580.29944190096091</c:v>
                </c:pt>
                <c:pt idx="27">
                  <c:v>386.86629460064069</c:v>
                </c:pt>
                <c:pt idx="28">
                  <c:v>257.91086306709377</c:v>
                </c:pt>
                <c:pt idx="29">
                  <c:v>171.94057537806253</c:v>
                </c:pt>
                <c:pt idx="30">
                  <c:v>114.62705025204168</c:v>
                </c:pt>
                <c:pt idx="31">
                  <c:v>391.18470017183256</c:v>
                </c:pt>
                <c:pt idx="32">
                  <c:v>501.00646678412545</c:v>
                </c:pt>
                <c:pt idx="33">
                  <c:v>544.3543111919596</c:v>
                </c:pt>
                <c:pt idx="34">
                  <c:v>542.33620746347538</c:v>
                </c:pt>
                <c:pt idx="35">
                  <c:v>544.6074716445296</c:v>
                </c:pt>
                <c:pt idx="36">
                  <c:v>596.9883144325139</c:v>
                </c:pt>
                <c:pt idx="37">
                  <c:v>788.70887629306549</c:v>
                </c:pt>
                <c:pt idx="38">
                  <c:v>2810.7225842229964</c:v>
                </c:pt>
                <c:pt idx="39">
                  <c:v>2016.2650561503863</c:v>
                </c:pt>
                <c:pt idx="40">
                  <c:v>1344.1767041002577</c:v>
                </c:pt>
                <c:pt idx="41">
                  <c:v>1230.2511360708772</c:v>
                </c:pt>
                <c:pt idx="42">
                  <c:v>1134.4674240510506</c:v>
                </c:pt>
                <c:pt idx="43">
                  <c:v>934.81161603619148</c:v>
                </c:pt>
                <c:pt idx="44">
                  <c:v>790.39107735948187</c:v>
                </c:pt>
                <c:pt idx="45">
                  <c:v>560.17738490672309</c:v>
                </c:pt>
                <c:pt idx="46">
                  <c:v>373.45158993781536</c:v>
                </c:pt>
                <c:pt idx="47">
                  <c:v>248.96772662521025</c:v>
                </c:pt>
                <c:pt idx="48">
                  <c:v>165.97848441680685</c:v>
                </c:pt>
                <c:pt idx="49">
                  <c:v>163.15232294517253</c:v>
                </c:pt>
                <c:pt idx="50">
                  <c:v>136.18488196377976</c:v>
                </c:pt>
                <c:pt idx="51">
                  <c:v>90.789921309186497</c:v>
                </c:pt>
                <c:pt idx="52">
                  <c:v>128.30994754027702</c:v>
                </c:pt>
                <c:pt idx="53">
                  <c:v>104.20663169374365</c:v>
                </c:pt>
                <c:pt idx="54">
                  <c:v>69.471087795829092</c:v>
                </c:pt>
                <c:pt idx="55">
                  <c:v>46.314058530552728</c:v>
                </c:pt>
                <c:pt idx="56">
                  <c:v>30.876039020368488</c:v>
                </c:pt>
                <c:pt idx="57">
                  <c:v>95.250692681148209</c:v>
                </c:pt>
                <c:pt idx="58">
                  <c:v>973.26712846509577</c:v>
                </c:pt>
                <c:pt idx="59">
                  <c:v>1124.0280856491411</c:v>
                </c:pt>
                <c:pt idx="60">
                  <c:v>1591.5687237762745</c:v>
                </c:pt>
                <c:pt idx="61">
                  <c:v>1996.3624825288221</c:v>
                </c:pt>
                <c:pt idx="62">
                  <c:v>2476.2249883652912</c:v>
                </c:pt>
                <c:pt idx="63">
                  <c:v>2901.2499922577708</c:v>
                </c:pt>
                <c:pt idx="64">
                  <c:v>2786.7666615127632</c:v>
                </c:pt>
                <c:pt idx="65">
                  <c:v>3213.7444410213584</c:v>
                </c:pt>
                <c:pt idx="66">
                  <c:v>3340.54629402507</c:v>
                </c:pt>
                <c:pt idx="67">
                  <c:v>3361.4975293601001</c:v>
                </c:pt>
                <c:pt idx="68">
                  <c:v>3457.5983529162877</c:v>
                </c:pt>
                <c:pt idx="69">
                  <c:v>3427.282235285762</c:v>
                </c:pt>
                <c:pt idx="70">
                  <c:v>3548.588156868203</c:v>
                </c:pt>
                <c:pt idx="71">
                  <c:v>4026.3587712640556</c:v>
                </c:pt>
                <c:pt idx="72">
                  <c:v>4002.4558475226504</c:v>
                </c:pt>
                <c:pt idx="73">
                  <c:v>3640.6038983569583</c:v>
                </c:pt>
                <c:pt idx="74">
                  <c:v>2571.6192655692385</c:v>
                </c:pt>
                <c:pt idx="75">
                  <c:v>2334.1461770505166</c:v>
                </c:pt>
                <c:pt idx="76">
                  <c:v>2243.9641180345816</c:v>
                </c:pt>
                <c:pt idx="77">
                  <c:v>1495.9760786659826</c:v>
                </c:pt>
                <c:pt idx="78">
                  <c:v>997.31738576521093</c:v>
                </c:pt>
                <c:pt idx="79">
                  <c:v>664.87825717144551</c:v>
                </c:pt>
                <c:pt idx="80">
                  <c:v>1845.8188381269765</c:v>
                </c:pt>
                <c:pt idx="81">
                  <c:v>1230.5458920841406</c:v>
                </c:pt>
                <c:pt idx="82">
                  <c:v>820.36392805609364</c:v>
                </c:pt>
                <c:pt idx="83">
                  <c:v>546.90928537070931</c:v>
                </c:pt>
                <c:pt idx="84">
                  <c:v>2528.8895235996984</c:v>
                </c:pt>
                <c:pt idx="85">
                  <c:v>2065.9096823976543</c:v>
                </c:pt>
                <c:pt idx="86">
                  <c:v>2100.2564549343956</c:v>
                </c:pt>
                <c:pt idx="87">
                  <c:v>1470.2876366237776</c:v>
                </c:pt>
                <c:pt idx="88">
                  <c:v>1590.4750910898952</c:v>
                </c:pt>
                <c:pt idx="89">
                  <c:v>1060.3167273932636</c:v>
                </c:pt>
                <c:pt idx="90">
                  <c:v>706.87781826217577</c:v>
                </c:pt>
                <c:pt idx="91">
                  <c:v>708.31854551098274</c:v>
                </c:pt>
                <c:pt idx="92">
                  <c:v>690.4956970099604</c:v>
                </c:pt>
                <c:pt idx="93">
                  <c:v>1171.0637980114266</c:v>
                </c:pt>
                <c:pt idx="94">
                  <c:v>1204.3258653431681</c:v>
                </c:pt>
                <c:pt idx="95">
                  <c:v>1372.6839102331237</c:v>
                </c:pt>
                <c:pt idx="96">
                  <c:v>1547.222606827554</c:v>
                </c:pt>
                <c:pt idx="97">
                  <c:v>1820.2650712256914</c:v>
                </c:pt>
                <c:pt idx="98">
                  <c:v>1981.7600474902531</c:v>
                </c:pt>
                <c:pt idx="99">
                  <c:v>1855.2733649952352</c:v>
                </c:pt>
                <c:pt idx="100">
                  <c:v>1908.4989099773229</c:v>
                </c:pt>
                <c:pt idx="101">
                  <c:v>1456.6659399853881</c:v>
                </c:pt>
                <c:pt idx="102">
                  <c:v>1438.9439599959137</c:v>
                </c:pt>
                <c:pt idx="103">
                  <c:v>1209.079306662923</c:v>
                </c:pt>
                <c:pt idx="104">
                  <c:v>1485.636204446364</c:v>
                </c:pt>
                <c:pt idx="105">
                  <c:v>1214.0741362981219</c:v>
                </c:pt>
                <c:pt idx="106">
                  <c:v>955.56609086516073</c:v>
                </c:pt>
                <c:pt idx="107">
                  <c:v>754.52739391112527</c:v>
                </c:pt>
                <c:pt idx="108">
                  <c:v>503.01826260741689</c:v>
                </c:pt>
                <c:pt idx="109">
                  <c:v>486.77884174010836</c:v>
                </c:pt>
                <c:pt idx="110">
                  <c:v>676.96922783099922</c:v>
                </c:pt>
                <c:pt idx="111">
                  <c:v>544.64615188782636</c:v>
                </c:pt>
                <c:pt idx="112">
                  <c:v>413.84743459216634</c:v>
                </c:pt>
                <c:pt idx="113">
                  <c:v>660.66495639942855</c:v>
                </c:pt>
                <c:pt idx="114">
                  <c:v>454.90997093230789</c:v>
                </c:pt>
                <c:pt idx="115">
                  <c:v>392.40664728905699</c:v>
                </c:pt>
                <c:pt idx="116">
                  <c:v>264.75443152607608</c:v>
                </c:pt>
                <c:pt idx="117">
                  <c:v>212.08628768448082</c:v>
                </c:pt>
                <c:pt idx="118">
                  <c:v>258.29085845773363</c:v>
                </c:pt>
                <c:pt idx="119">
                  <c:v>640.26057230991103</c:v>
                </c:pt>
                <c:pt idx="120">
                  <c:v>670.32371486522015</c:v>
                </c:pt>
                <c:pt idx="121">
                  <c:v>629.69914323994612</c:v>
                </c:pt>
                <c:pt idx="122">
                  <c:v>419.79942881645036</c:v>
                </c:pt>
                <c:pt idx="123">
                  <c:v>279.86628586632776</c:v>
                </c:pt>
                <c:pt idx="124">
                  <c:v>186.577523897041</c:v>
                </c:pt>
                <c:pt idx="125">
                  <c:v>124.38501591624583</c:v>
                </c:pt>
                <c:pt idx="126">
                  <c:v>82.923343933857979</c:v>
                </c:pt>
                <c:pt idx="127">
                  <c:v>55.282229272849001</c:v>
                </c:pt>
                <c:pt idx="128">
                  <c:v>36.854819500751063</c:v>
                </c:pt>
                <c:pt idx="129">
                  <c:v>24.569879653454333</c:v>
                </c:pt>
                <c:pt idx="130">
                  <c:v>16.379919754263721</c:v>
                </c:pt>
                <c:pt idx="131">
                  <c:v>10.919946489277516</c:v>
                </c:pt>
                <c:pt idx="132">
                  <c:v>7.2799643109094427</c:v>
                </c:pt>
                <c:pt idx="133">
                  <c:v>4.8533095205331378</c:v>
                </c:pt>
                <c:pt idx="134">
                  <c:v>3.2355396644212817</c:v>
                </c:pt>
                <c:pt idx="135">
                  <c:v>2.1570264311946969</c:v>
                </c:pt>
                <c:pt idx="136">
                  <c:v>1.4380176190491947</c:v>
                </c:pt>
                <c:pt idx="137">
                  <c:v>0.95867840520834247</c:v>
                </c:pt>
                <c:pt idx="138">
                  <c:v>0.63911892849086893</c:v>
                </c:pt>
                <c:pt idx="139">
                  <c:v>0.42607928566057929</c:v>
                </c:pt>
                <c:pt idx="140">
                  <c:v>0.28405285710705286</c:v>
                </c:pt>
                <c:pt idx="141">
                  <c:v>0.18936857140470192</c:v>
                </c:pt>
                <c:pt idx="142">
                  <c:v>0.12624569731606389</c:v>
                </c:pt>
                <c:pt idx="143">
                  <c:v>8.416379821070924E-2</c:v>
                </c:pt>
                <c:pt idx="144">
                  <c:v>5.61091988071395E-2</c:v>
                </c:pt>
                <c:pt idx="145">
                  <c:v>3.7406132538092995E-2</c:v>
                </c:pt>
                <c:pt idx="146">
                  <c:v>2.493739553095882E-2</c:v>
                </c:pt>
                <c:pt idx="147">
                  <c:v>1.6624925760866355E-2</c:v>
                </c:pt>
                <c:pt idx="148">
                  <c:v>1.1083275101406829E-2</c:v>
                </c:pt>
                <c:pt idx="149">
                  <c:v>7.3888492200587068E-3</c:v>
                </c:pt>
                <c:pt idx="150">
                  <c:v>4.9258921031467484E-3</c:v>
                </c:pt>
                <c:pt idx="151">
                  <c:v>3.2839280687644991E-3</c:v>
                </c:pt>
                <c:pt idx="152">
                  <c:v>2.1892853791763331E-3</c:v>
                </c:pt>
                <c:pt idx="153">
                  <c:v>1.4595207205382521E-3</c:v>
                </c:pt>
                <c:pt idx="154">
                  <c:v>9.7301117515925643E-4</c:v>
                </c:pt>
                <c:pt idx="155">
                  <c:v>6.4866552567583227E-4</c:v>
                </c:pt>
                <c:pt idx="156">
                  <c:v>4.32438563253155E-4</c:v>
                </c:pt>
                <c:pt idx="157">
                  <c:v>2.8828548795814833E-4</c:v>
                </c:pt>
                <c:pt idx="158">
                  <c:v>1.9218268470077443E-4</c:v>
                </c:pt>
                <c:pt idx="159">
                  <c:v>1.2811225526229353E-4</c:v>
                </c:pt>
                <c:pt idx="160">
                  <c:v>8.5398883836421732E-5</c:v>
                </c:pt>
                <c:pt idx="161">
                  <c:v>5.6926133209492824E-5</c:v>
                </c:pt>
                <c:pt idx="162">
                  <c:v>3.7942636801711599E-5</c:v>
                </c:pt>
                <c:pt idx="163">
                  <c:v>2.5292863044005728E-5</c:v>
                </c:pt>
                <c:pt idx="164">
                  <c:v>1.6856253689603385E-5</c:v>
                </c:pt>
                <c:pt idx="165">
                  <c:v>1.123448316579461E-5</c:v>
                </c:pt>
                <c:pt idx="166">
                  <c:v>7.4814408772090757E-6</c:v>
                </c:pt>
                <c:pt idx="167">
                  <c:v>4.9849238481635811E-6</c:v>
                </c:pt>
                <c:pt idx="168">
                  <c:v>3.3215155522205064E-6</c:v>
                </c:pt>
                <c:pt idx="169">
                  <c:v>2.2129236038630713E-6</c:v>
                </c:pt>
                <c:pt idx="170">
                  <c:v>1.475282402575381E-6</c:v>
                </c:pt>
                <c:pt idx="171">
                  <c:v>9.816911283234631E-7</c:v>
                </c:pt>
                <c:pt idx="172">
                  <c:v>6.5020045936384322E-7</c:v>
                </c:pt>
                <c:pt idx="173">
                  <c:v>4.3233879208121191E-7</c:v>
                </c:pt>
                <c:pt idx="174">
                  <c:v>2.8761241306224039E-7</c:v>
                </c:pt>
                <c:pt idx="175">
                  <c:v>1.870906832446606E-7</c:v>
                </c:pt>
                <c:pt idx="176">
                  <c:v>1.2455225413476443E-7</c:v>
                </c:pt>
                <c:pt idx="177">
                  <c:v>8.1957423399086822E-8</c:v>
                </c:pt>
                <c:pt idx="178">
                  <c:v>5.4600206163112313E-8</c:v>
                </c:pt>
                <c:pt idx="179">
                  <c:v>3.5970018501393433E-8</c:v>
                </c:pt>
                <c:pt idx="180">
                  <c:v>2.2566965847171128E-8</c:v>
                </c:pt>
                <c:pt idx="181">
                  <c:v>9.3868170456093439E-9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eric!#REF!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eric!#REF!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08448"/>
        <c:axId val="139609984"/>
      </c:lineChart>
      <c:catAx>
        <c:axId val="1396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09984"/>
        <c:crosses val="autoZero"/>
        <c:auto val="1"/>
        <c:lblAlgn val="ctr"/>
        <c:lblOffset val="100"/>
        <c:noMultiLvlLbl val="0"/>
      </c:catAx>
      <c:valAx>
        <c:axId val="139609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96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eric!$DZ$1</c:f>
              <c:strCache>
                <c:ptCount val="1"/>
                <c:pt idx="0">
                  <c:v>model 1 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eric!$DZ$2:$DZ$123</c:f>
              <c:numCache>
                <c:formatCode>#,##0</c:formatCode>
                <c:ptCount val="122"/>
                <c:pt idx="0">
                  <c:v>91.100000001101193</c:v>
                </c:pt>
                <c:pt idx="1">
                  <c:v>132.83333333493897</c:v>
                </c:pt>
                <c:pt idx="2">
                  <c:v>313.83888889268246</c:v>
                </c:pt>
                <c:pt idx="3">
                  <c:v>502.05925926532797</c:v>
                </c:pt>
                <c:pt idx="4">
                  <c:v>636.75617284720306</c:v>
                </c:pt>
                <c:pt idx="5">
                  <c:v>727.25411523512821</c:v>
                </c:pt>
                <c:pt idx="6">
                  <c:v>911.01941016190381</c:v>
                </c:pt>
                <c:pt idx="7">
                  <c:v>1048.1129401132637</c:v>
                </c:pt>
                <c:pt idx="8">
                  <c:v>1050.1419600797567</c:v>
                </c:pt>
                <c:pt idx="9">
                  <c:v>823.06130672132429</c:v>
                </c:pt>
                <c:pt idx="10">
                  <c:v>768.27420448353689</c:v>
                </c:pt>
                <c:pt idx="11">
                  <c:v>779.23280299225257</c:v>
                </c:pt>
                <c:pt idx="12">
                  <c:v>835.0718686653164</c:v>
                </c:pt>
                <c:pt idx="13">
                  <c:v>815.94791244667772</c:v>
                </c:pt>
                <c:pt idx="14">
                  <c:v>1157.048608305196</c:v>
                </c:pt>
                <c:pt idx="15">
                  <c:v>2735.215738893869</c:v>
                </c:pt>
                <c:pt idx="16">
                  <c:v>2825.4104926080236</c:v>
                </c:pt>
                <c:pt idx="17">
                  <c:v>2327.1736617440442</c:v>
                </c:pt>
                <c:pt idx="18">
                  <c:v>1905.0657745003036</c:v>
                </c:pt>
                <c:pt idx="19">
                  <c:v>1312.2771830007127</c:v>
                </c:pt>
                <c:pt idx="20">
                  <c:v>874.85145533380876</c:v>
                </c:pt>
                <c:pt idx="21">
                  <c:v>584.86763688922554</c:v>
                </c:pt>
                <c:pt idx="22">
                  <c:v>963.67842459975259</c:v>
                </c:pt>
                <c:pt idx="23">
                  <c:v>1199.8856164065733</c:v>
                </c:pt>
                <c:pt idx="24">
                  <c:v>1305.6737442771621</c:v>
                </c:pt>
                <c:pt idx="25">
                  <c:v>870.44916285144132</c:v>
                </c:pt>
                <c:pt idx="26">
                  <c:v>580.29944190096091</c:v>
                </c:pt>
                <c:pt idx="27">
                  <c:v>386.86629460064069</c:v>
                </c:pt>
                <c:pt idx="28">
                  <c:v>257.91086306709377</c:v>
                </c:pt>
                <c:pt idx="29">
                  <c:v>171.94057537806253</c:v>
                </c:pt>
                <c:pt idx="30">
                  <c:v>114.62705025204168</c:v>
                </c:pt>
                <c:pt idx="31">
                  <c:v>391.18470017183256</c:v>
                </c:pt>
                <c:pt idx="32">
                  <c:v>501.00646678412545</c:v>
                </c:pt>
                <c:pt idx="33">
                  <c:v>544.3543111919596</c:v>
                </c:pt>
                <c:pt idx="34">
                  <c:v>542.33620746347538</c:v>
                </c:pt>
                <c:pt idx="35">
                  <c:v>544.6074716445296</c:v>
                </c:pt>
                <c:pt idx="36">
                  <c:v>596.9883144325139</c:v>
                </c:pt>
                <c:pt idx="37">
                  <c:v>788.70887629306549</c:v>
                </c:pt>
                <c:pt idx="38">
                  <c:v>2810.7225842229964</c:v>
                </c:pt>
                <c:pt idx="39">
                  <c:v>2016.2650561503863</c:v>
                </c:pt>
                <c:pt idx="40">
                  <c:v>1344.1767041002577</c:v>
                </c:pt>
                <c:pt idx="41">
                  <c:v>1230.2511360708772</c:v>
                </c:pt>
                <c:pt idx="42">
                  <c:v>1134.4674240510506</c:v>
                </c:pt>
                <c:pt idx="43">
                  <c:v>934.81161603619148</c:v>
                </c:pt>
                <c:pt idx="44">
                  <c:v>790.39107735948187</c:v>
                </c:pt>
                <c:pt idx="45">
                  <c:v>560.17738490672309</c:v>
                </c:pt>
                <c:pt idx="46">
                  <c:v>373.45158993781536</c:v>
                </c:pt>
                <c:pt idx="47">
                  <c:v>248.96772662521025</c:v>
                </c:pt>
                <c:pt idx="48">
                  <c:v>165.97848441680685</c:v>
                </c:pt>
                <c:pt idx="49">
                  <c:v>163.15232294517253</c:v>
                </c:pt>
                <c:pt idx="50">
                  <c:v>136.18488196377976</c:v>
                </c:pt>
                <c:pt idx="51">
                  <c:v>90.789921309186497</c:v>
                </c:pt>
                <c:pt idx="52">
                  <c:v>128.30994754027702</c:v>
                </c:pt>
                <c:pt idx="53">
                  <c:v>104.20663169374365</c:v>
                </c:pt>
                <c:pt idx="54">
                  <c:v>69.471087795829092</c:v>
                </c:pt>
                <c:pt idx="55">
                  <c:v>46.314058530552728</c:v>
                </c:pt>
                <c:pt idx="56">
                  <c:v>30.876039020368488</c:v>
                </c:pt>
                <c:pt idx="57">
                  <c:v>95.250692681148209</c:v>
                </c:pt>
                <c:pt idx="58">
                  <c:v>973.26712846509577</c:v>
                </c:pt>
                <c:pt idx="59">
                  <c:v>1124.0280856491411</c:v>
                </c:pt>
                <c:pt idx="60">
                  <c:v>1591.5687237762745</c:v>
                </c:pt>
                <c:pt idx="61">
                  <c:v>1996.3624825288221</c:v>
                </c:pt>
                <c:pt idx="62">
                  <c:v>2476.2249883652912</c:v>
                </c:pt>
                <c:pt idx="63">
                  <c:v>2901.2499922577708</c:v>
                </c:pt>
                <c:pt idx="64">
                  <c:v>2786.7666615127632</c:v>
                </c:pt>
                <c:pt idx="65">
                  <c:v>3213.7444410213584</c:v>
                </c:pt>
                <c:pt idx="66">
                  <c:v>3340.54629402507</c:v>
                </c:pt>
                <c:pt idx="67">
                  <c:v>3361.4975293601001</c:v>
                </c:pt>
                <c:pt idx="68">
                  <c:v>3457.5983529162877</c:v>
                </c:pt>
                <c:pt idx="69">
                  <c:v>3427.282235285762</c:v>
                </c:pt>
                <c:pt idx="70">
                  <c:v>3548.588156868203</c:v>
                </c:pt>
                <c:pt idx="71">
                  <c:v>4026.3587712640556</c:v>
                </c:pt>
                <c:pt idx="72">
                  <c:v>4002.4558475226504</c:v>
                </c:pt>
                <c:pt idx="73">
                  <c:v>3640.6038983569583</c:v>
                </c:pt>
                <c:pt idx="74">
                  <c:v>2571.6192655692385</c:v>
                </c:pt>
                <c:pt idx="75">
                  <c:v>2334.1461770505166</c:v>
                </c:pt>
                <c:pt idx="76">
                  <c:v>2243.9641180345816</c:v>
                </c:pt>
                <c:pt idx="77">
                  <c:v>1495.9760786659826</c:v>
                </c:pt>
                <c:pt idx="78">
                  <c:v>997.31738576521093</c:v>
                </c:pt>
                <c:pt idx="79">
                  <c:v>664.87825717144551</c:v>
                </c:pt>
                <c:pt idx="80">
                  <c:v>1845.8188381269765</c:v>
                </c:pt>
                <c:pt idx="81">
                  <c:v>1230.5458920841406</c:v>
                </c:pt>
                <c:pt idx="82">
                  <c:v>820.36392805609364</c:v>
                </c:pt>
                <c:pt idx="83">
                  <c:v>546.90928537070931</c:v>
                </c:pt>
                <c:pt idx="84">
                  <c:v>2528.8895235996984</c:v>
                </c:pt>
                <c:pt idx="85">
                  <c:v>2065.9096823976543</c:v>
                </c:pt>
                <c:pt idx="86">
                  <c:v>2100.2564549343956</c:v>
                </c:pt>
                <c:pt idx="87">
                  <c:v>1470.2876366237776</c:v>
                </c:pt>
                <c:pt idx="88">
                  <c:v>1590.4750910898952</c:v>
                </c:pt>
                <c:pt idx="89">
                  <c:v>1060.3167273932636</c:v>
                </c:pt>
                <c:pt idx="90">
                  <c:v>706.87781826217577</c:v>
                </c:pt>
                <c:pt idx="91">
                  <c:v>708.31854551098274</c:v>
                </c:pt>
                <c:pt idx="92">
                  <c:v>690.4956970099604</c:v>
                </c:pt>
                <c:pt idx="93">
                  <c:v>1171.0637980114266</c:v>
                </c:pt>
                <c:pt idx="94">
                  <c:v>1204.3258653431681</c:v>
                </c:pt>
                <c:pt idx="95">
                  <c:v>1372.6839102331237</c:v>
                </c:pt>
                <c:pt idx="96">
                  <c:v>1547.222606827554</c:v>
                </c:pt>
                <c:pt idx="97">
                  <c:v>1820.2650712256914</c:v>
                </c:pt>
                <c:pt idx="98">
                  <c:v>1981.7600474902531</c:v>
                </c:pt>
                <c:pt idx="99">
                  <c:v>1855.2733649952352</c:v>
                </c:pt>
                <c:pt idx="100">
                  <c:v>1908.4989099773229</c:v>
                </c:pt>
                <c:pt idx="101">
                  <c:v>1456.6659399853881</c:v>
                </c:pt>
                <c:pt idx="102">
                  <c:v>1438.9439599959137</c:v>
                </c:pt>
                <c:pt idx="103">
                  <c:v>1209.079306662923</c:v>
                </c:pt>
                <c:pt idx="104">
                  <c:v>1485.636204446364</c:v>
                </c:pt>
                <c:pt idx="105">
                  <c:v>1214.0741362981219</c:v>
                </c:pt>
                <c:pt idx="106">
                  <c:v>955.56609086516073</c:v>
                </c:pt>
                <c:pt idx="107">
                  <c:v>754.52739391112527</c:v>
                </c:pt>
                <c:pt idx="108">
                  <c:v>503.01826260741689</c:v>
                </c:pt>
                <c:pt idx="109">
                  <c:v>486.77884174010836</c:v>
                </c:pt>
                <c:pt idx="110">
                  <c:v>676.96922783099922</c:v>
                </c:pt>
                <c:pt idx="111">
                  <c:v>544.64615188782636</c:v>
                </c:pt>
                <c:pt idx="112">
                  <c:v>413.84743459216634</c:v>
                </c:pt>
                <c:pt idx="113">
                  <c:v>660.66495639942855</c:v>
                </c:pt>
                <c:pt idx="114">
                  <c:v>454.90997093230789</c:v>
                </c:pt>
                <c:pt idx="115">
                  <c:v>392.40664728905699</c:v>
                </c:pt>
                <c:pt idx="116">
                  <c:v>264.75443152607608</c:v>
                </c:pt>
                <c:pt idx="117">
                  <c:v>212.08628768448082</c:v>
                </c:pt>
                <c:pt idx="118">
                  <c:v>258.29085845773363</c:v>
                </c:pt>
                <c:pt idx="119">
                  <c:v>640.26057230991103</c:v>
                </c:pt>
                <c:pt idx="120">
                  <c:v>670.32371486522015</c:v>
                </c:pt>
                <c:pt idx="121">
                  <c:v>629.69914323994612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eric!$EA$1</c:f>
              <c:strCache>
                <c:ptCount val="1"/>
                <c:pt idx="0">
                  <c:v>new cont. norm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eric!$EA$2:$EA$123</c:f>
              <c:numCache>
                <c:formatCode>General</c:formatCode>
                <c:ptCount val="122"/>
                <c:pt idx="0">
                  <c:v>337.07</c:v>
                </c:pt>
                <c:pt idx="1">
                  <c:v>228.66</c:v>
                </c:pt>
                <c:pt idx="2">
                  <c:v>714.47</c:v>
                </c:pt>
                <c:pt idx="3">
                  <c:v>928.7</c:v>
                </c:pt>
                <c:pt idx="4">
                  <c:v>957.93</c:v>
                </c:pt>
                <c:pt idx="5">
                  <c:v>960.15</c:v>
                </c:pt>
                <c:pt idx="6">
                  <c:v>1351.61</c:v>
                </c:pt>
                <c:pt idx="7">
                  <c:v>1397.86</c:v>
                </c:pt>
                <c:pt idx="8">
                  <c:v>1114.44</c:v>
                </c:pt>
                <c:pt idx="9">
                  <c:v>389.98</c:v>
                </c:pt>
                <c:pt idx="10">
                  <c:v>696.34</c:v>
                </c:pt>
                <c:pt idx="11">
                  <c:v>846.93</c:v>
                </c:pt>
                <c:pt idx="12">
                  <c:v>1000.85</c:v>
                </c:pt>
                <c:pt idx="13">
                  <c:v>822.14</c:v>
                </c:pt>
                <c:pt idx="14">
                  <c:v>1944.35</c:v>
                </c:pt>
                <c:pt idx="15">
                  <c:v>6228.21</c:v>
                </c:pt>
                <c:pt idx="16">
                  <c:v>3177.56</c:v>
                </c:pt>
                <c:pt idx="17">
                  <c:v>1406.74</c:v>
                </c:pt>
                <c:pt idx="18">
                  <c:v>1121.47</c:v>
                </c:pt>
                <c:pt idx="19">
                  <c:v>133.94</c:v>
                </c:pt>
                <c:pt idx="20">
                  <c:v>0</c:v>
                </c:pt>
                <c:pt idx="21">
                  <c:v>5.18</c:v>
                </c:pt>
                <c:pt idx="22">
                  <c:v>1819.66</c:v>
                </c:pt>
                <c:pt idx="23">
                  <c:v>1767.86</c:v>
                </c:pt>
                <c:pt idx="24">
                  <c:v>1603.95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998.26</c:v>
                </c:pt>
                <c:pt idx="32">
                  <c:v>761.83</c:v>
                </c:pt>
                <c:pt idx="33">
                  <c:v>667.11</c:v>
                </c:pt>
                <c:pt idx="34">
                  <c:v>569.05999999999995</c:v>
                </c:pt>
                <c:pt idx="35">
                  <c:v>580.53</c:v>
                </c:pt>
                <c:pt idx="36">
                  <c:v>741.85</c:v>
                </c:pt>
                <c:pt idx="37">
                  <c:v>1239.1299999999999</c:v>
                </c:pt>
                <c:pt idx="38">
                  <c:v>7246.45</c:v>
                </c:pt>
                <c:pt idx="39">
                  <c:v>451.77</c:v>
                </c:pt>
                <c:pt idx="40">
                  <c:v>0</c:v>
                </c:pt>
                <c:pt idx="41">
                  <c:v>1059.68</c:v>
                </c:pt>
                <c:pt idx="42">
                  <c:v>996.78</c:v>
                </c:pt>
                <c:pt idx="43">
                  <c:v>566.1</c:v>
                </c:pt>
                <c:pt idx="44">
                  <c:v>530.21</c:v>
                </c:pt>
                <c:pt idx="45">
                  <c:v>105.45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166.5</c:v>
                </c:pt>
                <c:pt idx="50">
                  <c:v>86.95</c:v>
                </c:pt>
                <c:pt idx="51">
                  <c:v>0</c:v>
                </c:pt>
                <c:pt idx="52">
                  <c:v>214.97</c:v>
                </c:pt>
                <c:pt idx="53">
                  <c:v>59.2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236.8</c:v>
                </c:pt>
                <c:pt idx="58">
                  <c:v>2885.2599999999998</c:v>
                </c:pt>
                <c:pt idx="59">
                  <c:v>1507.01</c:v>
                </c:pt>
                <c:pt idx="60">
                  <c:v>2671.0299999999997</c:v>
                </c:pt>
                <c:pt idx="61">
                  <c:v>2966.29</c:v>
                </c:pt>
                <c:pt idx="62">
                  <c:v>3632.29</c:v>
                </c:pt>
                <c:pt idx="63">
                  <c:v>3965.66</c:v>
                </c:pt>
                <c:pt idx="64">
                  <c:v>2703.96</c:v>
                </c:pt>
                <c:pt idx="65">
                  <c:v>4300.1400000000003</c:v>
                </c:pt>
                <c:pt idx="66">
                  <c:v>3799.5299999999997</c:v>
                </c:pt>
                <c:pt idx="67">
                  <c:v>3597.88</c:v>
                </c:pt>
                <c:pt idx="68">
                  <c:v>3858.36</c:v>
                </c:pt>
                <c:pt idx="69">
                  <c:v>3559.0299999999997</c:v>
                </c:pt>
                <c:pt idx="70">
                  <c:v>4007.84</c:v>
                </c:pt>
                <c:pt idx="71">
                  <c:v>5266.58</c:v>
                </c:pt>
                <c:pt idx="72">
                  <c:v>4180.63</c:v>
                </c:pt>
                <c:pt idx="73">
                  <c:v>3083.58</c:v>
                </c:pt>
                <c:pt idx="74">
                  <c:v>458.43</c:v>
                </c:pt>
                <c:pt idx="75">
                  <c:v>1965.44</c:v>
                </c:pt>
                <c:pt idx="76">
                  <c:v>2181.52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4448.1400000000003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6863.87</c:v>
                </c:pt>
                <c:pt idx="85">
                  <c:v>1205.0899999999999</c:v>
                </c:pt>
                <c:pt idx="86">
                  <c:v>2292.89</c:v>
                </c:pt>
                <c:pt idx="87">
                  <c:v>222.37</c:v>
                </c:pt>
                <c:pt idx="88">
                  <c:v>1935.47</c:v>
                </c:pt>
                <c:pt idx="89">
                  <c:v>0</c:v>
                </c:pt>
                <c:pt idx="90">
                  <c:v>0</c:v>
                </c:pt>
                <c:pt idx="91">
                  <c:v>751.84</c:v>
                </c:pt>
                <c:pt idx="92">
                  <c:v>692.27</c:v>
                </c:pt>
                <c:pt idx="93">
                  <c:v>2254.04</c:v>
                </c:pt>
                <c:pt idx="94">
                  <c:v>1343.47</c:v>
                </c:pt>
                <c:pt idx="95">
                  <c:v>1807.08</c:v>
                </c:pt>
                <c:pt idx="96">
                  <c:v>2004.66</c:v>
                </c:pt>
                <c:pt idx="97">
                  <c:v>2501.5700000000002</c:v>
                </c:pt>
                <c:pt idx="98">
                  <c:v>2436.4499999999998</c:v>
                </c:pt>
                <c:pt idx="99">
                  <c:v>1693.86</c:v>
                </c:pt>
                <c:pt idx="100">
                  <c:v>2130.09</c:v>
                </c:pt>
                <c:pt idx="101">
                  <c:v>584.6</c:v>
                </c:pt>
                <c:pt idx="102">
                  <c:v>1483.7</c:v>
                </c:pt>
                <c:pt idx="103">
                  <c:v>792.17</c:v>
                </c:pt>
                <c:pt idx="104">
                  <c:v>2155.25</c:v>
                </c:pt>
                <c:pt idx="105">
                  <c:v>709.29</c:v>
                </c:pt>
                <c:pt idx="106">
                  <c:v>463.61</c:v>
                </c:pt>
                <c:pt idx="107">
                  <c:v>372.59</c:v>
                </c:pt>
                <c:pt idx="108">
                  <c:v>0</c:v>
                </c:pt>
                <c:pt idx="109">
                  <c:v>480.26</c:v>
                </c:pt>
                <c:pt idx="110">
                  <c:v>1117.77</c:v>
                </c:pt>
                <c:pt idx="111">
                  <c:v>296</c:v>
                </c:pt>
                <c:pt idx="112">
                  <c:v>160.94999999999999</c:v>
                </c:pt>
                <c:pt idx="113">
                  <c:v>1220.26</c:v>
                </c:pt>
                <c:pt idx="114">
                  <c:v>45.88</c:v>
                </c:pt>
                <c:pt idx="115">
                  <c:v>282.68</c:v>
                </c:pt>
                <c:pt idx="116">
                  <c:v>9.99</c:v>
                </c:pt>
                <c:pt idx="117">
                  <c:v>112.85</c:v>
                </c:pt>
                <c:pt idx="118">
                  <c:v>370.74</c:v>
                </c:pt>
                <c:pt idx="119">
                  <c:v>1484.44</c:v>
                </c:pt>
                <c:pt idx="120">
                  <c:v>772.18999999999994</c:v>
                </c:pt>
                <c:pt idx="121">
                  <c:v>579.79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eric!$EB$1</c:f>
              <c:strCache>
                <c:ptCount val="1"/>
                <c:pt idx="0">
                  <c:v>Sessions/Emails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eric!$EB$2:$EB$123</c:f>
              <c:numCache>
                <c:formatCode>General</c:formatCode>
                <c:ptCount val="122"/>
                <c:pt idx="0">
                  <c:v>40</c:v>
                </c:pt>
                <c:pt idx="1">
                  <c:v>26</c:v>
                </c:pt>
                <c:pt idx="2">
                  <c:v>95</c:v>
                </c:pt>
                <c:pt idx="3">
                  <c:v>118</c:v>
                </c:pt>
                <c:pt idx="4">
                  <c:v>145</c:v>
                </c:pt>
                <c:pt idx="5">
                  <c:v>38</c:v>
                </c:pt>
                <c:pt idx="6">
                  <c:v>12</c:v>
                </c:pt>
                <c:pt idx="7">
                  <c:v>9</c:v>
                </c:pt>
                <c:pt idx="8">
                  <c:v>39</c:v>
                </c:pt>
                <c:pt idx="9">
                  <c:v>26</c:v>
                </c:pt>
                <c:pt idx="10">
                  <c:v>20</c:v>
                </c:pt>
                <c:pt idx="11">
                  <c:v>701</c:v>
                </c:pt>
                <c:pt idx="12">
                  <c:v>413</c:v>
                </c:pt>
                <c:pt idx="13">
                  <c:v>524</c:v>
                </c:pt>
                <c:pt idx="14">
                  <c:v>686</c:v>
                </c:pt>
                <c:pt idx="15">
                  <c:v>2043</c:v>
                </c:pt>
                <c:pt idx="16">
                  <c:v>2117</c:v>
                </c:pt>
                <c:pt idx="17">
                  <c:v>1228</c:v>
                </c:pt>
                <c:pt idx="18">
                  <c:v>592</c:v>
                </c:pt>
                <c:pt idx="19">
                  <c:v>224</c:v>
                </c:pt>
                <c:pt idx="20">
                  <c:v>116</c:v>
                </c:pt>
                <c:pt idx="21">
                  <c:v>115</c:v>
                </c:pt>
                <c:pt idx="22">
                  <c:v>956</c:v>
                </c:pt>
                <c:pt idx="23">
                  <c:v>1437</c:v>
                </c:pt>
                <c:pt idx="24">
                  <c:v>1116</c:v>
                </c:pt>
                <c:pt idx="25">
                  <c:v>1007</c:v>
                </c:pt>
                <c:pt idx="26">
                  <c:v>279</c:v>
                </c:pt>
                <c:pt idx="27">
                  <c:v>455</c:v>
                </c:pt>
                <c:pt idx="28">
                  <c:v>1611</c:v>
                </c:pt>
                <c:pt idx="29">
                  <c:v>1299</c:v>
                </c:pt>
                <c:pt idx="30">
                  <c:v>1042</c:v>
                </c:pt>
                <c:pt idx="31">
                  <c:v>1108</c:v>
                </c:pt>
                <c:pt idx="32">
                  <c:v>1126</c:v>
                </c:pt>
                <c:pt idx="33">
                  <c:v>1569</c:v>
                </c:pt>
                <c:pt idx="34">
                  <c:v>1215</c:v>
                </c:pt>
                <c:pt idx="35">
                  <c:v>569</c:v>
                </c:pt>
                <c:pt idx="36">
                  <c:v>1421</c:v>
                </c:pt>
                <c:pt idx="37">
                  <c:v>1230</c:v>
                </c:pt>
                <c:pt idx="38">
                  <c:v>5928</c:v>
                </c:pt>
                <c:pt idx="39">
                  <c:v>2134</c:v>
                </c:pt>
                <c:pt idx="40">
                  <c:v>1007</c:v>
                </c:pt>
                <c:pt idx="41">
                  <c:v>702</c:v>
                </c:pt>
                <c:pt idx="42">
                  <c:v>1215</c:v>
                </c:pt>
                <c:pt idx="43">
                  <c:v>3741</c:v>
                </c:pt>
                <c:pt idx="44">
                  <c:v>2493</c:v>
                </c:pt>
                <c:pt idx="45">
                  <c:v>1109</c:v>
                </c:pt>
                <c:pt idx="46">
                  <c:v>2272</c:v>
                </c:pt>
                <c:pt idx="47">
                  <c:v>1094</c:v>
                </c:pt>
                <c:pt idx="48">
                  <c:v>1149</c:v>
                </c:pt>
                <c:pt idx="49">
                  <c:v>1171</c:v>
                </c:pt>
                <c:pt idx="50">
                  <c:v>2101</c:v>
                </c:pt>
                <c:pt idx="51">
                  <c:v>1513</c:v>
                </c:pt>
                <c:pt idx="52">
                  <c:v>1223</c:v>
                </c:pt>
                <c:pt idx="53">
                  <c:v>3071</c:v>
                </c:pt>
                <c:pt idx="54">
                  <c:v>1301</c:v>
                </c:pt>
                <c:pt idx="55">
                  <c:v>1839</c:v>
                </c:pt>
                <c:pt idx="56">
                  <c:v>1465</c:v>
                </c:pt>
                <c:pt idx="57">
                  <c:v>1600</c:v>
                </c:pt>
                <c:pt idx="58">
                  <c:v>1853</c:v>
                </c:pt>
                <c:pt idx="59">
                  <c:v>4047</c:v>
                </c:pt>
                <c:pt idx="60">
                  <c:v>2053</c:v>
                </c:pt>
                <c:pt idx="61">
                  <c:v>2534</c:v>
                </c:pt>
                <c:pt idx="62">
                  <c:v>2352</c:v>
                </c:pt>
                <c:pt idx="63">
                  <c:v>4386</c:v>
                </c:pt>
                <c:pt idx="64">
                  <c:v>2628</c:v>
                </c:pt>
                <c:pt idx="65">
                  <c:v>3056</c:v>
                </c:pt>
                <c:pt idx="66">
                  <c:v>3820</c:v>
                </c:pt>
                <c:pt idx="67">
                  <c:v>5728</c:v>
                </c:pt>
                <c:pt idx="68">
                  <c:v>3949</c:v>
                </c:pt>
                <c:pt idx="69">
                  <c:v>4346</c:v>
                </c:pt>
                <c:pt idx="70">
                  <c:v>6928</c:v>
                </c:pt>
                <c:pt idx="71">
                  <c:v>5987</c:v>
                </c:pt>
                <c:pt idx="72">
                  <c:v>4981</c:v>
                </c:pt>
                <c:pt idx="73">
                  <c:v>1685</c:v>
                </c:pt>
                <c:pt idx="74">
                  <c:v>798</c:v>
                </c:pt>
                <c:pt idx="75">
                  <c:v>564</c:v>
                </c:pt>
                <c:pt idx="76">
                  <c:v>485</c:v>
                </c:pt>
                <c:pt idx="77">
                  <c:v>560</c:v>
                </c:pt>
                <c:pt idx="78">
                  <c:v>1501</c:v>
                </c:pt>
                <c:pt idx="79">
                  <c:v>1127</c:v>
                </c:pt>
                <c:pt idx="80">
                  <c:v>1841</c:v>
                </c:pt>
                <c:pt idx="81">
                  <c:v>1626</c:v>
                </c:pt>
                <c:pt idx="82">
                  <c:v>1014</c:v>
                </c:pt>
                <c:pt idx="83">
                  <c:v>994</c:v>
                </c:pt>
                <c:pt idx="84">
                  <c:v>2051</c:v>
                </c:pt>
                <c:pt idx="85">
                  <c:v>2212</c:v>
                </c:pt>
                <c:pt idx="86">
                  <c:v>1653</c:v>
                </c:pt>
                <c:pt idx="87">
                  <c:v>1779</c:v>
                </c:pt>
                <c:pt idx="88">
                  <c:v>2191</c:v>
                </c:pt>
                <c:pt idx="89">
                  <c:v>953</c:v>
                </c:pt>
                <c:pt idx="90">
                  <c:v>991</c:v>
                </c:pt>
                <c:pt idx="91">
                  <c:v>1620</c:v>
                </c:pt>
                <c:pt idx="92">
                  <c:v>1204</c:v>
                </c:pt>
                <c:pt idx="93">
                  <c:v>2312</c:v>
                </c:pt>
                <c:pt idx="94">
                  <c:v>1565</c:v>
                </c:pt>
                <c:pt idx="95">
                  <c:v>1519</c:v>
                </c:pt>
                <c:pt idx="96">
                  <c:v>1652</c:v>
                </c:pt>
                <c:pt idx="97">
                  <c:v>2370</c:v>
                </c:pt>
                <c:pt idx="98">
                  <c:v>2752</c:v>
                </c:pt>
                <c:pt idx="99">
                  <c:v>3178</c:v>
                </c:pt>
                <c:pt idx="100">
                  <c:v>2988</c:v>
                </c:pt>
                <c:pt idx="101">
                  <c:v>1470</c:v>
                </c:pt>
                <c:pt idx="102">
                  <c:v>1550</c:v>
                </c:pt>
                <c:pt idx="103">
                  <c:v>892</c:v>
                </c:pt>
                <c:pt idx="104">
                  <c:v>1048</c:v>
                </c:pt>
                <c:pt idx="105">
                  <c:v>1022</c:v>
                </c:pt>
                <c:pt idx="106">
                  <c:v>529</c:v>
                </c:pt>
                <c:pt idx="107">
                  <c:v>585</c:v>
                </c:pt>
                <c:pt idx="108">
                  <c:v>425</c:v>
                </c:pt>
                <c:pt idx="109">
                  <c:v>306</c:v>
                </c:pt>
                <c:pt idx="110">
                  <c:v>196</c:v>
                </c:pt>
                <c:pt idx="111">
                  <c:v>225</c:v>
                </c:pt>
                <c:pt idx="112">
                  <c:v>325</c:v>
                </c:pt>
                <c:pt idx="113">
                  <c:v>327</c:v>
                </c:pt>
                <c:pt idx="114">
                  <c:v>271</c:v>
                </c:pt>
                <c:pt idx="115">
                  <c:v>178</c:v>
                </c:pt>
                <c:pt idx="116">
                  <c:v>309</c:v>
                </c:pt>
                <c:pt idx="117">
                  <c:v>210</c:v>
                </c:pt>
                <c:pt idx="118">
                  <c:v>138</c:v>
                </c:pt>
                <c:pt idx="119">
                  <c:v>253</c:v>
                </c:pt>
                <c:pt idx="120">
                  <c:v>239</c:v>
                </c:pt>
                <c:pt idx="121">
                  <c:v>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1616"/>
        <c:axId val="139641600"/>
      </c:lineChart>
      <c:catAx>
        <c:axId val="1396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41600"/>
        <c:crosses val="autoZero"/>
        <c:auto val="1"/>
        <c:lblAlgn val="ctr"/>
        <c:lblOffset val="100"/>
        <c:noMultiLvlLbl val="0"/>
      </c:catAx>
      <c:valAx>
        <c:axId val="1396416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963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eric!$EJ$1</c:f>
              <c:strCache>
                <c:ptCount val="1"/>
                <c:pt idx="0">
                  <c:v>summ model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val>
            <c:numRef>
              <c:f>eric!$EJ$2:$EJ$121</c:f>
              <c:numCache>
                <c:formatCode>#,##0</c:formatCode>
                <c:ptCount val="120"/>
                <c:pt idx="0">
                  <c:v>911.09202333459973</c:v>
                </c:pt>
                <c:pt idx="1">
                  <c:v>959.99031466851307</c:v>
                </c:pt>
                <c:pt idx="2">
                  <c:v>1170.9891355599182</c:v>
                </c:pt>
                <c:pt idx="3">
                  <c:v>1391.1565248217937</c:v>
                </c:pt>
                <c:pt idx="4">
                  <c:v>1549.9086814409502</c:v>
                </c:pt>
                <c:pt idx="5">
                  <c:v>1657.860840187064</c:v>
                </c:pt>
                <c:pt idx="6">
                  <c:v>1874.6801706861893</c:v>
                </c:pt>
                <c:pt idx="7">
                  <c:v>2038.0437694635862</c:v>
                </c:pt>
                <c:pt idx="8">
                  <c:v>2044.9493584250536</c:v>
                </c:pt>
                <c:pt idx="9">
                  <c:v>1785.4146597295228</c:v>
                </c:pt>
                <c:pt idx="10">
                  <c:v>1725.2952254894005</c:v>
                </c:pt>
                <c:pt idx="11">
                  <c:v>1741.4249627744236</c:v>
                </c:pt>
                <c:pt idx="12">
                  <c:v>1809.8290316317803</c:v>
                </c:pt>
                <c:pt idx="13">
                  <c:v>1791.2946546470127</c:v>
                </c:pt>
                <c:pt idx="14">
                  <c:v>2191.7792748843085</c:v>
                </c:pt>
                <c:pt idx="15">
                  <c:v>4033.1273400612827</c:v>
                </c:pt>
                <c:pt idx="16">
                  <c:v>4150.414621499227</c:v>
                </c:pt>
                <c:pt idx="17">
                  <c:v>3583.4760400056507</c:v>
                </c:pt>
                <c:pt idx="18">
                  <c:v>3102.8854043420156</c:v>
                </c:pt>
                <c:pt idx="19">
                  <c:v>2421.7585687841524</c:v>
                </c:pt>
                <c:pt idx="20">
                  <c:v>1918.7189819672133</c:v>
                </c:pt>
                <c:pt idx="21">
                  <c:v>1585.2602380892756</c:v>
                </c:pt>
                <c:pt idx="22">
                  <c:v>2028.8860332897154</c:v>
                </c:pt>
                <c:pt idx="23">
                  <c:v>2308.326777867559</c:v>
                </c:pt>
                <c:pt idx="24">
                  <c:v>2437.0954149187364</c:v>
                </c:pt>
                <c:pt idx="25">
                  <c:v>1936.5871462791574</c:v>
                </c:pt>
                <c:pt idx="26">
                  <c:v>1602.9149671861051</c:v>
                </c:pt>
                <c:pt idx="27">
                  <c:v>1380.4668477907367</c:v>
                </c:pt>
                <c:pt idx="28">
                  <c:v>1232.1681015271579</c:v>
                </c:pt>
                <c:pt idx="29">
                  <c:v>1133.3022706847719</c:v>
                </c:pt>
                <c:pt idx="30">
                  <c:v>1067.391716789848</c:v>
                </c:pt>
                <c:pt idx="31">
                  <c:v>1390.0043255309406</c:v>
                </c:pt>
                <c:pt idx="32">
                  <c:v>1519.8037751350776</c:v>
                </c:pt>
                <c:pt idx="33">
                  <c:v>1572.7363252040868</c:v>
                </c:pt>
                <c:pt idx="34">
                  <c:v>1573.0567645829963</c:v>
                </c:pt>
                <c:pt idx="35">
                  <c:v>1578.3752433912089</c:v>
                </c:pt>
                <c:pt idx="36">
                  <c:v>1642.0872092640575</c:v>
                </c:pt>
                <c:pt idx="37">
                  <c:v>1868.3942317370249</c:v>
                </c:pt>
                <c:pt idx="38">
                  <c:v>4227.9445758564461</c:v>
                </c:pt>
                <c:pt idx="39">
                  <c:v>3316.4620875729438</c:v>
                </c:pt>
                <c:pt idx="40">
                  <c:v>2543.5604827152965</c:v>
                </c:pt>
                <c:pt idx="41">
                  <c:v>2417.6182234815087</c:v>
                </c:pt>
                <c:pt idx="42">
                  <c:v>2312.258682658708</c:v>
                </c:pt>
                <c:pt idx="43">
                  <c:v>2085.3875934416201</c:v>
                </c:pt>
                <c:pt idx="44">
                  <c:v>1921.8747759634041</c:v>
                </c:pt>
                <c:pt idx="45">
                  <c:v>1657.6425046427314</c:v>
                </c:pt>
                <c:pt idx="46">
                  <c:v>1442.9078404284876</c:v>
                </c:pt>
                <c:pt idx="47">
                  <c:v>1299.7513976189916</c:v>
                </c:pt>
                <c:pt idx="48">
                  <c:v>1204.3137690793278</c:v>
                </c:pt>
                <c:pt idx="49">
                  <c:v>1201.8882333869485</c:v>
                </c:pt>
                <c:pt idx="50">
                  <c:v>1171.3080762583465</c:v>
                </c:pt>
                <c:pt idx="51">
                  <c:v>1119.1038715055645</c:v>
                </c:pt>
                <c:pt idx="52">
                  <c:v>1163.3298503379851</c:v>
                </c:pt>
                <c:pt idx="53">
                  <c:v>1135.9091171144719</c:v>
                </c:pt>
                <c:pt idx="54">
                  <c:v>1095.96324163187</c:v>
                </c:pt>
                <c:pt idx="55">
                  <c:v>1069.3326579768022</c:v>
                </c:pt>
                <c:pt idx="56">
                  <c:v>1051.5789355400902</c:v>
                </c:pt>
                <c:pt idx="57">
                  <c:v>1126.8217339166536</c:v>
                </c:pt>
                <c:pt idx="58">
                  <c:v>2151.367232401527</c:v>
                </c:pt>
                <c:pt idx="59">
                  <c:v>2332.5176901631789</c:v>
                </c:pt>
                <c:pt idx="60">
                  <c:v>2884.025840676049</c:v>
                </c:pt>
                <c:pt idx="61">
                  <c:v>3364.9660435748119</c:v>
                </c:pt>
                <c:pt idx="62">
                  <c:v>3935.7743692867512</c:v>
                </c:pt>
                <c:pt idx="63">
                  <c:v>4445.3424710964355</c:v>
                </c:pt>
                <c:pt idx="64">
                  <c:v>4327.9177527396778</c:v>
                </c:pt>
                <c:pt idx="65">
                  <c:v>4841.6632091745623</c:v>
                </c:pt>
                <c:pt idx="66">
                  <c:v>5007.6399641288299</c:v>
                </c:pt>
                <c:pt idx="67">
                  <c:v>5050.8934060974489</c:v>
                </c:pt>
                <c:pt idx="68">
                  <c:v>5182.0359371870636</c:v>
                </c:pt>
                <c:pt idx="69">
                  <c:v>5166.2725295786258</c:v>
                </c:pt>
                <c:pt idx="70">
                  <c:v>5327.3661260650997</c:v>
                </c:pt>
                <c:pt idx="71">
                  <c:v>5905.2845666203302</c:v>
                </c:pt>
                <c:pt idx="72">
                  <c:v>5900.4921289843805</c:v>
                </c:pt>
                <c:pt idx="73">
                  <c:v>5501.1665094438349</c:v>
                </c:pt>
                <c:pt idx="74">
                  <c:v>4274.3419177379574</c:v>
                </c:pt>
                <c:pt idx="75">
                  <c:v>4012.040079274761</c:v>
                </c:pt>
                <c:pt idx="76">
                  <c:v>3920.354620739769</c:v>
                </c:pt>
                <c:pt idx="77">
                  <c:v>3060.1683754658802</c:v>
                </c:pt>
                <c:pt idx="78">
                  <c:v>2486.7108786299927</c:v>
                </c:pt>
                <c:pt idx="79">
                  <c:v>2104.4058807471624</c:v>
                </c:pt>
                <c:pt idx="80">
                  <c:v>3487.3730888460232</c:v>
                </c:pt>
                <c:pt idx="81">
                  <c:v>2779.8092008967619</c:v>
                </c:pt>
                <c:pt idx="82">
                  <c:v>2308.0999422645077</c:v>
                </c:pt>
                <c:pt idx="83">
                  <c:v>1993.6271031763158</c:v>
                </c:pt>
                <c:pt idx="84">
                  <c:v>4311.8738444729861</c:v>
                </c:pt>
                <c:pt idx="85">
                  <c:v>3786.3138687573023</c:v>
                </c:pt>
                <c:pt idx="86">
                  <c:v>3838.9255091745549</c:v>
                </c:pt>
                <c:pt idx="87">
                  <c:v>3115.7376917840111</c:v>
                </c:pt>
                <c:pt idx="88">
                  <c:v>3265.102269086713</c:v>
                </c:pt>
                <c:pt idx="89">
                  <c:v>2655.4201508355868</c:v>
                </c:pt>
                <c:pt idx="90">
                  <c:v>2248.9654053348359</c:v>
                </c:pt>
                <c:pt idx="91">
                  <c:v>2254.999847004297</c:v>
                </c:pt>
                <c:pt idx="92">
                  <c:v>2238.5486732281211</c:v>
                </c:pt>
                <c:pt idx="93">
                  <c:v>2804.4195987131402</c:v>
                </c:pt>
                <c:pt idx="94">
                  <c:v>2850.5768734779767</c:v>
                </c:pt>
                <c:pt idx="95">
                  <c:v>3054.8601651014255</c:v>
                </c:pt>
                <c:pt idx="96">
                  <c:v>3267.4595341850204</c:v>
                </c:pt>
                <c:pt idx="97">
                  <c:v>3596.3348219095451</c:v>
                </c:pt>
                <c:pt idx="98">
                  <c:v>3796.5937246137914</c:v>
                </c:pt>
                <c:pt idx="99">
                  <c:v>3661.2773617445205</c:v>
                </c:pt>
                <c:pt idx="100">
                  <c:v>3735.2864684739211</c:v>
                </c:pt>
                <c:pt idx="101">
                  <c:v>3219.2035329831961</c:v>
                </c:pt>
                <c:pt idx="102">
                  <c:v>3207.8003093286343</c:v>
                </c:pt>
                <c:pt idx="103">
                  <c:v>2948.2653576623616</c:v>
                </c:pt>
                <c:pt idx="104">
                  <c:v>3279.4353401133185</c:v>
                </c:pt>
                <c:pt idx="105">
                  <c:v>2971.4745767428403</c:v>
                </c:pt>
                <c:pt idx="106">
                  <c:v>2677.0337991616016</c:v>
                </c:pt>
                <c:pt idx="107">
                  <c:v>2448.1322366644608</c:v>
                </c:pt>
                <c:pt idx="108">
                  <c:v>2158.896735665196</c:v>
                </c:pt>
                <c:pt idx="109">
                  <c:v>2143.1968503344583</c:v>
                </c:pt>
                <c:pt idx="110">
                  <c:v>2368.8640943389828</c:v>
                </c:pt>
                <c:pt idx="111">
                  <c:v>2218.538690337667</c:v>
                </c:pt>
                <c:pt idx="112">
                  <c:v>2069.127335447658</c:v>
                </c:pt>
                <c:pt idx="113">
                  <c:v>2360.6287395260097</c:v>
                </c:pt>
                <c:pt idx="114">
                  <c:v>2124.2995089054875</c:v>
                </c:pt>
                <c:pt idx="115">
                  <c:v>2054.2071733824159</c:v>
                </c:pt>
                <c:pt idx="116">
                  <c:v>1907.4704672549876</c:v>
                </c:pt>
                <c:pt idx="117">
                  <c:v>1847.6199701704861</c:v>
                </c:pt>
                <c:pt idx="118">
                  <c:v>1903.121282559727</c:v>
                </c:pt>
                <c:pt idx="119">
                  <c:v>2351.8908814897309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eric!$EK$1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val>
            <c:numRef>
              <c:f>eric!$EK$2:$EK$121</c:f>
              <c:numCache>
                <c:formatCode>General</c:formatCode>
                <c:ptCount val="120"/>
                <c:pt idx="0">
                  <c:v>582</c:v>
                </c:pt>
                <c:pt idx="1">
                  <c:v>740</c:v>
                </c:pt>
                <c:pt idx="2">
                  <c:v>979</c:v>
                </c:pt>
                <c:pt idx="3">
                  <c:v>943</c:v>
                </c:pt>
                <c:pt idx="4">
                  <c:v>913</c:v>
                </c:pt>
                <c:pt idx="5">
                  <c:v>884</c:v>
                </c:pt>
                <c:pt idx="6">
                  <c:v>544</c:v>
                </c:pt>
                <c:pt idx="7">
                  <c:v>607</c:v>
                </c:pt>
                <c:pt idx="8">
                  <c:v>1600</c:v>
                </c:pt>
                <c:pt idx="9">
                  <c:v>1200</c:v>
                </c:pt>
                <c:pt idx="10">
                  <c:v>1100</c:v>
                </c:pt>
                <c:pt idx="11">
                  <c:v>1500</c:v>
                </c:pt>
                <c:pt idx="12">
                  <c:v>910</c:v>
                </c:pt>
                <c:pt idx="13">
                  <c:v>941</c:v>
                </c:pt>
                <c:pt idx="14">
                  <c:v>1300</c:v>
                </c:pt>
                <c:pt idx="15">
                  <c:v>3300</c:v>
                </c:pt>
                <c:pt idx="16">
                  <c:v>3700</c:v>
                </c:pt>
                <c:pt idx="17">
                  <c:v>2300</c:v>
                </c:pt>
                <c:pt idx="18">
                  <c:v>1200</c:v>
                </c:pt>
                <c:pt idx="19">
                  <c:v>670</c:v>
                </c:pt>
                <c:pt idx="20">
                  <c:v>355</c:v>
                </c:pt>
                <c:pt idx="21">
                  <c:v>369</c:v>
                </c:pt>
                <c:pt idx="22">
                  <c:v>1800</c:v>
                </c:pt>
                <c:pt idx="23">
                  <c:v>2500</c:v>
                </c:pt>
                <c:pt idx="24">
                  <c:v>2100</c:v>
                </c:pt>
                <c:pt idx="25">
                  <c:v>1600</c:v>
                </c:pt>
                <c:pt idx="26">
                  <c:v>709</c:v>
                </c:pt>
                <c:pt idx="27">
                  <c:v>733</c:v>
                </c:pt>
                <c:pt idx="28">
                  <c:v>2100</c:v>
                </c:pt>
                <c:pt idx="29">
                  <c:v>1700</c:v>
                </c:pt>
                <c:pt idx="30">
                  <c:v>1700</c:v>
                </c:pt>
                <c:pt idx="31">
                  <c:v>2000</c:v>
                </c:pt>
                <c:pt idx="32">
                  <c:v>2100</c:v>
                </c:pt>
                <c:pt idx="33">
                  <c:v>2900</c:v>
                </c:pt>
                <c:pt idx="34">
                  <c:v>2500</c:v>
                </c:pt>
                <c:pt idx="35">
                  <c:v>1800</c:v>
                </c:pt>
                <c:pt idx="36">
                  <c:v>2300</c:v>
                </c:pt>
                <c:pt idx="37">
                  <c:v>2300</c:v>
                </c:pt>
                <c:pt idx="38">
                  <c:v>7300</c:v>
                </c:pt>
                <c:pt idx="39">
                  <c:v>3100</c:v>
                </c:pt>
                <c:pt idx="40">
                  <c:v>1700</c:v>
                </c:pt>
                <c:pt idx="41">
                  <c:v>1500</c:v>
                </c:pt>
                <c:pt idx="42">
                  <c:v>1900</c:v>
                </c:pt>
                <c:pt idx="43">
                  <c:v>4500</c:v>
                </c:pt>
                <c:pt idx="44">
                  <c:v>3300</c:v>
                </c:pt>
                <c:pt idx="45">
                  <c:v>1900</c:v>
                </c:pt>
                <c:pt idx="46">
                  <c:v>3200</c:v>
                </c:pt>
                <c:pt idx="47">
                  <c:v>1700</c:v>
                </c:pt>
                <c:pt idx="48">
                  <c:v>1800</c:v>
                </c:pt>
                <c:pt idx="49">
                  <c:v>1700</c:v>
                </c:pt>
                <c:pt idx="50">
                  <c:v>2600</c:v>
                </c:pt>
                <c:pt idx="51">
                  <c:v>2100</c:v>
                </c:pt>
                <c:pt idx="52">
                  <c:v>1600</c:v>
                </c:pt>
                <c:pt idx="53">
                  <c:v>3900</c:v>
                </c:pt>
                <c:pt idx="54">
                  <c:v>2100</c:v>
                </c:pt>
                <c:pt idx="55">
                  <c:v>2500</c:v>
                </c:pt>
                <c:pt idx="56">
                  <c:v>2300</c:v>
                </c:pt>
                <c:pt idx="57">
                  <c:v>2900</c:v>
                </c:pt>
                <c:pt idx="58">
                  <c:v>3200</c:v>
                </c:pt>
                <c:pt idx="59">
                  <c:v>5600</c:v>
                </c:pt>
                <c:pt idx="60">
                  <c:v>2900</c:v>
                </c:pt>
                <c:pt idx="61">
                  <c:v>2800</c:v>
                </c:pt>
                <c:pt idx="62">
                  <c:v>3100</c:v>
                </c:pt>
                <c:pt idx="63">
                  <c:v>5600</c:v>
                </c:pt>
                <c:pt idx="64">
                  <c:v>3700</c:v>
                </c:pt>
                <c:pt idx="65">
                  <c:v>4600</c:v>
                </c:pt>
                <c:pt idx="66">
                  <c:v>5200</c:v>
                </c:pt>
                <c:pt idx="67">
                  <c:v>7000</c:v>
                </c:pt>
                <c:pt idx="68">
                  <c:v>5500</c:v>
                </c:pt>
                <c:pt idx="69">
                  <c:v>5700</c:v>
                </c:pt>
                <c:pt idx="70">
                  <c:v>8600</c:v>
                </c:pt>
                <c:pt idx="71">
                  <c:v>7700</c:v>
                </c:pt>
                <c:pt idx="72">
                  <c:v>6300</c:v>
                </c:pt>
                <c:pt idx="73">
                  <c:v>3000</c:v>
                </c:pt>
                <c:pt idx="74">
                  <c:v>1600</c:v>
                </c:pt>
                <c:pt idx="75">
                  <c:v>1700</c:v>
                </c:pt>
                <c:pt idx="76">
                  <c:v>1600</c:v>
                </c:pt>
                <c:pt idx="77">
                  <c:v>1600</c:v>
                </c:pt>
                <c:pt idx="78">
                  <c:v>2800</c:v>
                </c:pt>
                <c:pt idx="79">
                  <c:v>2400</c:v>
                </c:pt>
                <c:pt idx="80">
                  <c:v>3200</c:v>
                </c:pt>
                <c:pt idx="81">
                  <c:v>3000</c:v>
                </c:pt>
                <c:pt idx="82">
                  <c:v>2700</c:v>
                </c:pt>
                <c:pt idx="83">
                  <c:v>2700</c:v>
                </c:pt>
                <c:pt idx="84">
                  <c:v>3700</c:v>
                </c:pt>
                <c:pt idx="85">
                  <c:v>3700</c:v>
                </c:pt>
                <c:pt idx="86">
                  <c:v>3100</c:v>
                </c:pt>
                <c:pt idx="87">
                  <c:v>3000</c:v>
                </c:pt>
                <c:pt idx="88">
                  <c:v>3200</c:v>
                </c:pt>
                <c:pt idx="89">
                  <c:v>1500</c:v>
                </c:pt>
                <c:pt idx="90">
                  <c:v>1600</c:v>
                </c:pt>
                <c:pt idx="91">
                  <c:v>2400</c:v>
                </c:pt>
                <c:pt idx="92">
                  <c:v>2000</c:v>
                </c:pt>
                <c:pt idx="93">
                  <c:v>3200</c:v>
                </c:pt>
                <c:pt idx="94">
                  <c:v>2400</c:v>
                </c:pt>
                <c:pt idx="95">
                  <c:v>3100</c:v>
                </c:pt>
                <c:pt idx="96">
                  <c:v>2900</c:v>
                </c:pt>
                <c:pt idx="97">
                  <c:v>3600</c:v>
                </c:pt>
                <c:pt idx="98">
                  <c:v>4000</c:v>
                </c:pt>
                <c:pt idx="99">
                  <c:v>4600</c:v>
                </c:pt>
                <c:pt idx="100">
                  <c:v>4200</c:v>
                </c:pt>
                <c:pt idx="101">
                  <c:v>2900</c:v>
                </c:pt>
                <c:pt idx="102">
                  <c:v>3900</c:v>
                </c:pt>
                <c:pt idx="103">
                  <c:v>2300</c:v>
                </c:pt>
                <c:pt idx="104">
                  <c:v>2400</c:v>
                </c:pt>
                <c:pt idx="105">
                  <c:v>3100</c:v>
                </c:pt>
                <c:pt idx="106">
                  <c:v>2100</c:v>
                </c:pt>
                <c:pt idx="107">
                  <c:v>2400</c:v>
                </c:pt>
                <c:pt idx="108">
                  <c:v>2000</c:v>
                </c:pt>
                <c:pt idx="109">
                  <c:v>1400</c:v>
                </c:pt>
                <c:pt idx="110">
                  <c:v>970</c:v>
                </c:pt>
                <c:pt idx="111">
                  <c:v>1300</c:v>
                </c:pt>
                <c:pt idx="112">
                  <c:v>2500</c:v>
                </c:pt>
                <c:pt idx="113">
                  <c:v>3100</c:v>
                </c:pt>
                <c:pt idx="114">
                  <c:v>2500</c:v>
                </c:pt>
                <c:pt idx="115">
                  <c:v>2400</c:v>
                </c:pt>
                <c:pt idx="116">
                  <c:v>2400</c:v>
                </c:pt>
                <c:pt idx="117">
                  <c:v>1800</c:v>
                </c:pt>
                <c:pt idx="118">
                  <c:v>1300</c:v>
                </c:pt>
                <c:pt idx="119">
                  <c:v>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1008"/>
        <c:axId val="214252544"/>
      </c:lineChart>
      <c:catAx>
        <c:axId val="214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2544"/>
        <c:crosses val="autoZero"/>
        <c:auto val="1"/>
        <c:lblAlgn val="ctr"/>
        <c:lblOffset val="100"/>
        <c:noMultiLvlLbl val="0"/>
      </c:catAx>
      <c:valAx>
        <c:axId val="2142525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25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7174103237095"/>
          <c:y val="3.75116652085156E-2"/>
          <c:w val="0.67380271216097987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June!$B$5:$B$30</c:f>
              <c:numCache>
                <c:formatCode>General</c:formatCode>
                <c:ptCount val="26"/>
                <c:pt idx="0">
                  <c:v>3100</c:v>
                </c:pt>
                <c:pt idx="1">
                  <c:v>5600</c:v>
                </c:pt>
                <c:pt idx="2">
                  <c:v>3700</c:v>
                </c:pt>
                <c:pt idx="3">
                  <c:v>4600</c:v>
                </c:pt>
                <c:pt idx="4">
                  <c:v>5200</c:v>
                </c:pt>
                <c:pt idx="5">
                  <c:v>7000</c:v>
                </c:pt>
                <c:pt idx="6">
                  <c:v>5500</c:v>
                </c:pt>
                <c:pt idx="7">
                  <c:v>5700</c:v>
                </c:pt>
                <c:pt idx="8">
                  <c:v>8600</c:v>
                </c:pt>
                <c:pt idx="9">
                  <c:v>7700</c:v>
                </c:pt>
                <c:pt idx="10">
                  <c:v>6300</c:v>
                </c:pt>
                <c:pt idx="11">
                  <c:v>3000</c:v>
                </c:pt>
                <c:pt idx="12">
                  <c:v>1600</c:v>
                </c:pt>
                <c:pt idx="13">
                  <c:v>1700</c:v>
                </c:pt>
                <c:pt idx="14">
                  <c:v>1600</c:v>
                </c:pt>
                <c:pt idx="15">
                  <c:v>1600</c:v>
                </c:pt>
                <c:pt idx="16">
                  <c:v>2800</c:v>
                </c:pt>
                <c:pt idx="17">
                  <c:v>2400</c:v>
                </c:pt>
                <c:pt idx="18">
                  <c:v>3200</c:v>
                </c:pt>
                <c:pt idx="19">
                  <c:v>3000</c:v>
                </c:pt>
                <c:pt idx="20">
                  <c:v>2700</c:v>
                </c:pt>
                <c:pt idx="21">
                  <c:v>2700</c:v>
                </c:pt>
                <c:pt idx="22">
                  <c:v>3700</c:v>
                </c:pt>
                <c:pt idx="23">
                  <c:v>3700</c:v>
                </c:pt>
                <c:pt idx="24">
                  <c:v>3100</c:v>
                </c:pt>
                <c:pt idx="25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52928"/>
        <c:axId val="133454464"/>
      </c:lineChart>
      <c:catAx>
        <c:axId val="1334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54464"/>
        <c:crosses val="autoZero"/>
        <c:auto val="1"/>
        <c:lblAlgn val="ctr"/>
        <c:lblOffset val="100"/>
        <c:noMultiLvlLbl val="0"/>
      </c:catAx>
      <c:valAx>
        <c:axId val="133454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452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3018372703412"/>
          <c:y val="2.8252405949256341E-2"/>
          <c:w val="0.69495538057742778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July!$V$14:$V$133</c:f>
              <c:numCache>
                <c:formatCode>General</c:formatCode>
                <c:ptCount val="120"/>
                <c:pt idx="0">
                  <c:v>9.80297157622739E-2</c:v>
                </c:pt>
                <c:pt idx="1">
                  <c:v>0.20533880903490759</c:v>
                </c:pt>
                <c:pt idx="2">
                  <c:v>0.13345195729537365</c:v>
                </c:pt>
                <c:pt idx="3">
                  <c:v>0.10899722552516845</c:v>
                </c:pt>
                <c:pt idx="4">
                  <c:v>0.12939958592132506</c:v>
                </c:pt>
                <c:pt idx="5">
                  <c:v>7.2788353863381852E-2</c:v>
                </c:pt>
                <c:pt idx="6">
                  <c:v>6.9999256118425945E-2</c:v>
                </c:pt>
                <c:pt idx="7">
                  <c:v>8.8177440141083904E-2</c:v>
                </c:pt>
                <c:pt idx="8">
                  <c:v>0.18289641412182009</c:v>
                </c:pt>
                <c:pt idx="9">
                  <c:v>0.17016970979165708</c:v>
                </c:pt>
                <c:pt idx="10">
                  <c:v>9.5661939025911913E-2</c:v>
                </c:pt>
                <c:pt idx="11">
                  <c:v>4.7537931307689262E-2</c:v>
                </c:pt>
                <c:pt idx="12">
                  <c:v>2.5855748080114229E-2</c:v>
                </c:pt>
                <c:pt idx="13">
                  <c:v>1.3514542409014771E-2</c:v>
                </c:pt>
                <c:pt idx="14">
                  <c:v>1.385291136389233E-2</c:v>
                </c:pt>
                <c:pt idx="15">
                  <c:v>6.3297816225340225E-2</c:v>
                </c:pt>
                <c:pt idx="16">
                  <c:v>8.0809386818372825E-2</c:v>
                </c:pt>
                <c:pt idx="17">
                  <c:v>6.3565093682840454E-2</c:v>
                </c:pt>
                <c:pt idx="18">
                  <c:v>4.6193377024569104E-2</c:v>
                </c:pt>
                <c:pt idx="19">
                  <c:v>2.0058846828495444E-2</c:v>
                </c:pt>
                <c:pt idx="20">
                  <c:v>2.031652761994512E-2</c:v>
                </c:pt>
                <c:pt idx="22">
                  <c:v>5.500405982346316E-2</c:v>
                </c:pt>
                <c:pt idx="23">
                  <c:v>4.2628952581559215E-2</c:v>
                </c:pt>
                <c:pt idx="24">
                  <c:v>0</c:v>
                </c:pt>
                <c:pt idx="25">
                  <c:v>0</c:v>
                </c:pt>
                <c:pt idx="26">
                  <c:v>4.0886024194906084E-2</c:v>
                </c:pt>
                <c:pt idx="27">
                  <c:v>4.5893664379632389E-2</c:v>
                </c:pt>
                <c:pt idx="28">
                  <c:v>4.5972985398104162E-2</c:v>
                </c:pt>
                <c:pt idx="29">
                  <c:v>5.9696576710101069E-2</c:v>
                </c:pt>
                <c:pt idx="30">
                  <c:v>4.8943792948178313E-2</c:v>
                </c:pt>
                <c:pt idx="31">
                  <c:v>3.4039978063125247E-2</c:v>
                </c:pt>
                <c:pt idx="32">
                  <c:v>4.1682524148679755E-2</c:v>
                </c:pt>
                <c:pt idx="33">
                  <c:v>4.0014614032951167E-2</c:v>
                </c:pt>
                <c:pt idx="34">
                  <c:v>0.11269084116766236</c:v>
                </c:pt>
                <c:pt idx="35">
                  <c:v>4.5669500139954917E-2</c:v>
                </c:pt>
                <c:pt idx="36">
                  <c:v>2.4432659279380271E-2</c:v>
                </c:pt>
                <c:pt idx="37">
                  <c:v>2.1103279449626471E-2</c:v>
                </c:pt>
                <c:pt idx="38">
                  <c:v>2.6034886748242645E-2</c:v>
                </c:pt>
                <c:pt idx="39">
                  <c:v>5.8080254004310848E-2</c:v>
                </c:pt>
                <c:pt idx="40">
                  <c:v>4.0852201686081779E-2</c:v>
                </c:pt>
                <c:pt idx="41">
                  <c:v>2.2980442433991704E-2</c:v>
                </c:pt>
                <c:pt idx="42">
                  <c:v>3.7261728711326401E-2</c:v>
                </c:pt>
                <c:pt idx="43">
                  <c:v>1.941104602701561E-2</c:v>
                </c:pt>
                <c:pt idx="44">
                  <c:v>2.0138958815829222E-2</c:v>
                </c:pt>
                <c:pt idx="45">
                  <c:v>1.8665114900251429E-2</c:v>
                </c:pt>
                <c:pt idx="46">
                  <c:v>2.7754352629724911E-2</c:v>
                </c:pt>
                <c:pt idx="47">
                  <c:v>2.1925474268889841E-2</c:v>
                </c:pt>
                <c:pt idx="48">
                  <c:v>1.6430647264810687E-2</c:v>
                </c:pt>
                <c:pt idx="49">
                  <c:v>3.8507489212966164E-2</c:v>
                </c:pt>
                <c:pt idx="50">
                  <c:v>2.0313603343038722E-2</c:v>
                </c:pt>
                <c:pt idx="51">
                  <c:v>2.3611858819973745E-2</c:v>
                </c:pt>
                <c:pt idx="52">
                  <c:v>2.1261058061176383E-2</c:v>
                </c:pt>
                <c:pt idx="53">
                  <c:v>2.6107545080528274E-2</c:v>
                </c:pt>
                <c:pt idx="54">
                  <c:v>2.8001645096649427E-2</c:v>
                </c:pt>
                <c:pt idx="55">
                  <c:v>4.6713769717798781E-2</c:v>
                </c:pt>
                <c:pt idx="56">
                  <c:v>2.3619674374282248E-2</c:v>
                </c:pt>
                <c:pt idx="57">
                  <c:v>0</c:v>
                </c:pt>
                <c:pt idx="58">
                  <c:v>2.229672158561543E-2</c:v>
                </c:pt>
                <c:pt idx="59">
                  <c:v>2.4090955012084334E-2</c:v>
                </c:pt>
                <c:pt idx="60">
                  <c:v>4.1704212870217978E-2</c:v>
                </c:pt>
                <c:pt idx="61">
                  <c:v>2.6815674849071235E-2</c:v>
                </c:pt>
                <c:pt idx="62">
                  <c:v>3.2262815702172126E-2</c:v>
                </c:pt>
                <c:pt idx="63">
                  <c:v>3.5187678898896325E-2</c:v>
                </c:pt>
                <c:pt idx="64">
                  <c:v>4.5225773522247853E-2</c:v>
                </c:pt>
                <c:pt idx="65">
                  <c:v>3.4315162934632736E-2</c:v>
                </c:pt>
                <c:pt idx="66">
                  <c:v>3.434169382873737E-2</c:v>
                </c:pt>
                <c:pt idx="67">
                  <c:v>4.9261365914571628E-2</c:v>
                </c:pt>
                <c:pt idx="68">
                  <c:v>4.2242935280531496E-2</c:v>
                </c:pt>
                <c:pt idx="69">
                  <c:v>3.3407749537329182E-2</c:v>
                </c:pt>
                <c:pt idx="70">
                  <c:v>1.5659336357325176E-2</c:v>
                </c:pt>
                <c:pt idx="71">
                  <c:v>8.2824737678526134E-3</c:v>
                </c:pt>
                <c:pt idx="72">
                  <c:v>8.7233616757064637E-3</c:v>
                </c:pt>
                <c:pt idx="73">
                  <c:v>8.1433639218440653E-3</c:v>
                </c:pt>
                <c:pt idx="74">
                  <c:v>8.0775852059026959E-3</c:v>
                </c:pt>
                <c:pt idx="75">
                  <c:v>1.3938739241035648E-2</c:v>
                </c:pt>
                <c:pt idx="76">
                  <c:v>1.1806433522400248E-2</c:v>
                </c:pt>
                <c:pt idx="77">
                  <c:v>1.5497944100852871E-2</c:v>
                </c:pt>
                <c:pt idx="78">
                  <c:v>1.4321244611631714E-2</c:v>
                </c:pt>
                <c:pt idx="79">
                  <c:v>1.272510474646407E-2</c:v>
                </c:pt>
                <c:pt idx="80">
                  <c:v>1.2565211118815705E-2</c:v>
                </c:pt>
                <c:pt idx="81">
                  <c:v>1.6927518197082062E-2</c:v>
                </c:pt>
                <c:pt idx="82">
                  <c:v>1.6645747011638526E-2</c:v>
                </c:pt>
                <c:pt idx="83">
                  <c:v>1.3754608903225234E-2</c:v>
                </c:pt>
                <c:pt idx="84">
                  <c:v>1.3136058919602941E-2</c:v>
                </c:pt>
                <c:pt idx="85">
                  <c:v>1.3818178677686664E-2</c:v>
                </c:pt>
                <c:pt idx="86">
                  <c:v>6.4355862175485565E-3</c:v>
                </c:pt>
                <c:pt idx="87">
                  <c:v>6.8178234950719918E-3</c:v>
                </c:pt>
                <c:pt idx="88">
                  <c:v>0</c:v>
                </c:pt>
                <c:pt idx="89">
                  <c:v>0</c:v>
                </c:pt>
                <c:pt idx="90">
                  <c:v>1.0123207875855727E-2</c:v>
                </c:pt>
                <c:pt idx="91">
                  <c:v>8.365435692804471E-3</c:v>
                </c:pt>
                <c:pt idx="92">
                  <c:v>1.3207913190990551E-2</c:v>
                </c:pt>
                <c:pt idx="93">
                  <c:v>9.808769857650227E-3</c:v>
                </c:pt>
                <c:pt idx="94">
                  <c:v>1.2511149048143709E-2</c:v>
                </c:pt>
                <c:pt idx="95">
                  <c:v>1.1568579737433131E-2</c:v>
                </c:pt>
                <c:pt idx="96">
                  <c:v>1.415767719709453E-2</c:v>
                </c:pt>
                <c:pt idx="97">
                  <c:v>1.5487128260524471E-2</c:v>
                </c:pt>
                <c:pt idx="98">
                  <c:v>1.7498544957946432E-2</c:v>
                </c:pt>
                <c:pt idx="99">
                  <c:v>1.5725684160866261E-2</c:v>
                </c:pt>
                <c:pt idx="100">
                  <c:v>1.0741576196667149E-2</c:v>
                </c:pt>
                <c:pt idx="101">
                  <c:v>1.4239865049894296E-2</c:v>
                </c:pt>
                <c:pt idx="102">
                  <c:v>8.3279322468399111E-3</c:v>
                </c:pt>
                <c:pt idx="103">
                  <c:v>8.6151504600131389E-3</c:v>
                </c:pt>
                <c:pt idx="104">
                  <c:v>1.100543526496473E-2</c:v>
                </c:pt>
                <c:pt idx="105">
                  <c:v>7.4001247449599862E-3</c:v>
                </c:pt>
                <c:pt idx="106">
                  <c:v>8.3863595861331536E-3</c:v>
                </c:pt>
                <c:pt idx="107">
                  <c:v>6.9401309602712203E-3</c:v>
                </c:pt>
                <c:pt idx="108">
                  <c:v>4.834604719264864E-3</c:v>
                </c:pt>
                <c:pt idx="109">
                  <c:v>3.3385074462483092E-3</c:v>
                </c:pt>
                <c:pt idx="110">
                  <c:v>4.4543582469016513E-3</c:v>
                </c:pt>
                <c:pt idx="111">
                  <c:v>8.4933191551525566E-3</c:v>
                </c:pt>
                <c:pt idx="112">
                  <c:v>1.0421954688030553E-2</c:v>
                </c:pt>
                <c:pt idx="113">
                  <c:v>8.3347502408742825E-3</c:v>
                </c:pt>
                <c:pt idx="114">
                  <c:v>7.9378466606471326E-3</c:v>
                </c:pt>
                <c:pt idx="115">
                  <c:v>7.8753334711516697E-3</c:v>
                </c:pt>
                <c:pt idx="116">
                  <c:v>5.8718182085082645E-3</c:v>
                </c:pt>
                <c:pt idx="117">
                  <c:v>4.2228495138850542E-3</c:v>
                </c:pt>
                <c:pt idx="118">
                  <c:v>5.8130334669254545E-3</c:v>
                </c:pt>
                <c:pt idx="119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3136"/>
        <c:axId val="133484928"/>
      </c:lineChart>
      <c:catAx>
        <c:axId val="1334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84928"/>
        <c:crosses val="autoZero"/>
        <c:auto val="1"/>
        <c:lblAlgn val="ctr"/>
        <c:lblOffset val="100"/>
        <c:noMultiLvlLbl val="0"/>
      </c:catAx>
      <c:valAx>
        <c:axId val="1334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July!$V$36:$V$133</c:f>
              <c:numCache>
                <c:formatCode>General</c:formatCode>
                <c:ptCount val="98"/>
                <c:pt idx="0">
                  <c:v>5.500405982346316E-2</c:v>
                </c:pt>
                <c:pt idx="1">
                  <c:v>4.2628952581559215E-2</c:v>
                </c:pt>
                <c:pt idx="2">
                  <c:v>0</c:v>
                </c:pt>
                <c:pt idx="3">
                  <c:v>0</c:v>
                </c:pt>
                <c:pt idx="4">
                  <c:v>4.0886024194906084E-2</c:v>
                </c:pt>
                <c:pt idx="5">
                  <c:v>4.5893664379632389E-2</c:v>
                </c:pt>
                <c:pt idx="6">
                  <c:v>4.5972985398104162E-2</c:v>
                </c:pt>
                <c:pt idx="7">
                  <c:v>5.9696576710101069E-2</c:v>
                </c:pt>
                <c:pt idx="8">
                  <c:v>4.8943792948178313E-2</c:v>
                </c:pt>
                <c:pt idx="9">
                  <c:v>3.4039978063125247E-2</c:v>
                </c:pt>
                <c:pt idx="10">
                  <c:v>4.1682524148679755E-2</c:v>
                </c:pt>
                <c:pt idx="11">
                  <c:v>4.0014614032951167E-2</c:v>
                </c:pt>
                <c:pt idx="12">
                  <c:v>0.11269084116766236</c:v>
                </c:pt>
                <c:pt idx="13">
                  <c:v>4.5669500139954917E-2</c:v>
                </c:pt>
                <c:pt idx="14">
                  <c:v>2.4432659279380271E-2</c:v>
                </c:pt>
                <c:pt idx="15">
                  <c:v>2.1103279449626471E-2</c:v>
                </c:pt>
                <c:pt idx="16">
                  <c:v>2.6034886748242645E-2</c:v>
                </c:pt>
                <c:pt idx="17">
                  <c:v>5.8080254004310848E-2</c:v>
                </c:pt>
                <c:pt idx="18">
                  <c:v>4.0852201686081779E-2</c:v>
                </c:pt>
                <c:pt idx="19">
                  <c:v>2.2980442433991704E-2</c:v>
                </c:pt>
                <c:pt idx="20">
                  <c:v>3.7261728711326401E-2</c:v>
                </c:pt>
                <c:pt idx="21">
                  <c:v>1.941104602701561E-2</c:v>
                </c:pt>
                <c:pt idx="22">
                  <c:v>2.0138958815829222E-2</c:v>
                </c:pt>
                <c:pt idx="23">
                  <c:v>1.8665114900251429E-2</c:v>
                </c:pt>
                <c:pt idx="24">
                  <c:v>2.7754352629724911E-2</c:v>
                </c:pt>
                <c:pt idx="25">
                  <c:v>2.1925474268889841E-2</c:v>
                </c:pt>
                <c:pt idx="26">
                  <c:v>1.6430647264810687E-2</c:v>
                </c:pt>
                <c:pt idx="27">
                  <c:v>3.8507489212966164E-2</c:v>
                </c:pt>
                <c:pt idx="28">
                  <c:v>2.0313603343038722E-2</c:v>
                </c:pt>
                <c:pt idx="29">
                  <c:v>2.3611858819973745E-2</c:v>
                </c:pt>
                <c:pt idx="30">
                  <c:v>2.1261058061176383E-2</c:v>
                </c:pt>
                <c:pt idx="31">
                  <c:v>2.6107545080528274E-2</c:v>
                </c:pt>
                <c:pt idx="32">
                  <c:v>2.8001645096649427E-2</c:v>
                </c:pt>
                <c:pt idx="33">
                  <c:v>4.6713769717798781E-2</c:v>
                </c:pt>
                <c:pt idx="34">
                  <c:v>2.3619674374282248E-2</c:v>
                </c:pt>
                <c:pt idx="35">
                  <c:v>0</c:v>
                </c:pt>
                <c:pt idx="36">
                  <c:v>2.229672158561543E-2</c:v>
                </c:pt>
                <c:pt idx="37">
                  <c:v>2.4090955012084334E-2</c:v>
                </c:pt>
                <c:pt idx="38">
                  <c:v>4.1704212870217978E-2</c:v>
                </c:pt>
                <c:pt idx="39">
                  <c:v>2.6815674849071235E-2</c:v>
                </c:pt>
                <c:pt idx="40">
                  <c:v>3.2262815702172126E-2</c:v>
                </c:pt>
                <c:pt idx="41">
                  <c:v>3.5187678898896325E-2</c:v>
                </c:pt>
                <c:pt idx="42">
                  <c:v>4.5225773522247853E-2</c:v>
                </c:pt>
                <c:pt idx="43">
                  <c:v>3.4315162934632736E-2</c:v>
                </c:pt>
                <c:pt idx="44">
                  <c:v>3.434169382873737E-2</c:v>
                </c:pt>
                <c:pt idx="45">
                  <c:v>4.9261365914571628E-2</c:v>
                </c:pt>
                <c:pt idx="46">
                  <c:v>4.2242935280531496E-2</c:v>
                </c:pt>
                <c:pt idx="47">
                  <c:v>3.3407749537329182E-2</c:v>
                </c:pt>
                <c:pt idx="48">
                  <c:v>1.5659336357325176E-2</c:v>
                </c:pt>
                <c:pt idx="49">
                  <c:v>8.2824737678526134E-3</c:v>
                </c:pt>
                <c:pt idx="50">
                  <c:v>8.7233616757064637E-3</c:v>
                </c:pt>
                <c:pt idx="51">
                  <c:v>8.1433639218440653E-3</c:v>
                </c:pt>
                <c:pt idx="52">
                  <c:v>8.0775852059026959E-3</c:v>
                </c:pt>
                <c:pt idx="53">
                  <c:v>1.3938739241035648E-2</c:v>
                </c:pt>
                <c:pt idx="54">
                  <c:v>1.1806433522400248E-2</c:v>
                </c:pt>
                <c:pt idx="55">
                  <c:v>1.5497944100852871E-2</c:v>
                </c:pt>
                <c:pt idx="56">
                  <c:v>1.4321244611631714E-2</c:v>
                </c:pt>
                <c:pt idx="57">
                  <c:v>1.272510474646407E-2</c:v>
                </c:pt>
                <c:pt idx="58">
                  <c:v>1.2565211118815705E-2</c:v>
                </c:pt>
                <c:pt idx="59">
                  <c:v>1.6927518197082062E-2</c:v>
                </c:pt>
                <c:pt idx="60">
                  <c:v>1.6645747011638526E-2</c:v>
                </c:pt>
                <c:pt idx="61">
                  <c:v>1.3754608903225234E-2</c:v>
                </c:pt>
                <c:pt idx="62">
                  <c:v>1.3136058919602941E-2</c:v>
                </c:pt>
                <c:pt idx="63">
                  <c:v>1.3818178677686664E-2</c:v>
                </c:pt>
                <c:pt idx="64">
                  <c:v>6.4355862175485565E-3</c:v>
                </c:pt>
                <c:pt idx="65">
                  <c:v>6.8178234950719918E-3</c:v>
                </c:pt>
                <c:pt idx="66">
                  <c:v>0</c:v>
                </c:pt>
                <c:pt idx="67">
                  <c:v>0</c:v>
                </c:pt>
                <c:pt idx="68">
                  <c:v>1.0123207875855727E-2</c:v>
                </c:pt>
                <c:pt idx="69">
                  <c:v>8.365435692804471E-3</c:v>
                </c:pt>
                <c:pt idx="70">
                  <c:v>1.3207913190990551E-2</c:v>
                </c:pt>
                <c:pt idx="71">
                  <c:v>9.808769857650227E-3</c:v>
                </c:pt>
                <c:pt idx="72">
                  <c:v>1.2511149048143709E-2</c:v>
                </c:pt>
                <c:pt idx="73">
                  <c:v>1.1568579737433131E-2</c:v>
                </c:pt>
                <c:pt idx="74">
                  <c:v>1.415767719709453E-2</c:v>
                </c:pt>
                <c:pt idx="75">
                  <c:v>1.5487128260524471E-2</c:v>
                </c:pt>
                <c:pt idx="76">
                  <c:v>1.7498544957946432E-2</c:v>
                </c:pt>
                <c:pt idx="77">
                  <c:v>1.5725684160866261E-2</c:v>
                </c:pt>
                <c:pt idx="78">
                  <c:v>1.0741576196667149E-2</c:v>
                </c:pt>
                <c:pt idx="79">
                  <c:v>1.4239865049894296E-2</c:v>
                </c:pt>
                <c:pt idx="80">
                  <c:v>8.3279322468399111E-3</c:v>
                </c:pt>
                <c:pt idx="81">
                  <c:v>8.6151504600131389E-3</c:v>
                </c:pt>
                <c:pt idx="82">
                  <c:v>1.100543526496473E-2</c:v>
                </c:pt>
                <c:pt idx="83">
                  <c:v>7.4001247449599862E-3</c:v>
                </c:pt>
                <c:pt idx="84">
                  <c:v>8.3863595861331536E-3</c:v>
                </c:pt>
                <c:pt idx="85">
                  <c:v>6.9401309602712203E-3</c:v>
                </c:pt>
                <c:pt idx="86">
                  <c:v>4.834604719264864E-3</c:v>
                </c:pt>
                <c:pt idx="87">
                  <c:v>3.3385074462483092E-3</c:v>
                </c:pt>
                <c:pt idx="88">
                  <c:v>4.4543582469016513E-3</c:v>
                </c:pt>
                <c:pt idx="89">
                  <c:v>8.4933191551525566E-3</c:v>
                </c:pt>
                <c:pt idx="90">
                  <c:v>1.0421954688030553E-2</c:v>
                </c:pt>
                <c:pt idx="91">
                  <c:v>8.3347502408742825E-3</c:v>
                </c:pt>
                <c:pt idx="92">
                  <c:v>7.9378466606471326E-3</c:v>
                </c:pt>
                <c:pt idx="93">
                  <c:v>7.8753334711516697E-3</c:v>
                </c:pt>
                <c:pt idx="94">
                  <c:v>5.8718182085082645E-3</c:v>
                </c:pt>
                <c:pt idx="95">
                  <c:v>4.2228495138850542E-3</c:v>
                </c:pt>
                <c:pt idx="96">
                  <c:v>5.8130334669254545E-3</c:v>
                </c:pt>
                <c:pt idx="97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27872"/>
        <c:axId val="136529408"/>
      </c:lineChart>
      <c:catAx>
        <c:axId val="1365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29408"/>
        <c:crosses val="autoZero"/>
        <c:auto val="1"/>
        <c:lblAlgn val="ctr"/>
        <c:lblOffset val="100"/>
        <c:noMultiLvlLbl val="0"/>
      </c:catAx>
      <c:valAx>
        <c:axId val="1365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2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3285214348206"/>
          <c:y val="2.8252405949256341E-2"/>
          <c:w val="0.65971937882764653"/>
          <c:h val="0.81870771361913097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July!$T$7:$T$134</c:f>
              <c:numCache>
                <c:formatCode>General</c:formatCode>
                <c:ptCount val="128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26822</c:v>
                </c:pt>
                <c:pt idx="12">
                  <c:v>29527</c:v>
                </c:pt>
                <c:pt idx="13">
                  <c:v>31749</c:v>
                </c:pt>
                <c:pt idx="14">
                  <c:v>37004</c:v>
                </c:pt>
                <c:pt idx="15">
                  <c:v>53837</c:v>
                </c:pt>
                <c:pt idx="16">
                  <c:v>62425</c:v>
                </c:pt>
                <c:pt idx="17">
                  <c:v>66227</c:v>
                </c:pt>
                <c:pt idx="18">
                  <c:v>69258</c:v>
                </c:pt>
                <c:pt idx="19">
                  <c:v>69620</c:v>
                </c:pt>
                <c:pt idx="20">
                  <c:v>69620</c:v>
                </c:pt>
                <c:pt idx="21">
                  <c:v>69634</c:v>
                </c:pt>
                <c:pt idx="22">
                  <c:v>74552</c:v>
                </c:pt>
                <c:pt idx="23">
                  <c:v>79330</c:v>
                </c:pt>
                <c:pt idx="24">
                  <c:v>83665</c:v>
                </c:pt>
                <c:pt idx="25">
                  <c:v>83665</c:v>
                </c:pt>
                <c:pt idx="26">
                  <c:v>83665</c:v>
                </c:pt>
                <c:pt idx="27">
                  <c:v>83665</c:v>
                </c:pt>
                <c:pt idx="29">
                  <c:v>83665</c:v>
                </c:pt>
                <c:pt idx="30">
                  <c:v>83665</c:v>
                </c:pt>
                <c:pt idx="31">
                  <c:v>83665</c:v>
                </c:pt>
                <c:pt idx="32">
                  <c:v>83665</c:v>
                </c:pt>
                <c:pt idx="33">
                  <c:v>83665</c:v>
                </c:pt>
                <c:pt idx="34">
                  <c:v>86363</c:v>
                </c:pt>
                <c:pt idx="35">
                  <c:v>88422</c:v>
                </c:pt>
                <c:pt idx="36">
                  <c:v>90225</c:v>
                </c:pt>
                <c:pt idx="37">
                  <c:v>91763</c:v>
                </c:pt>
                <c:pt idx="38">
                  <c:v>93332</c:v>
                </c:pt>
                <c:pt idx="39">
                  <c:v>95337</c:v>
                </c:pt>
                <c:pt idx="40">
                  <c:v>98686</c:v>
                </c:pt>
                <c:pt idx="41">
                  <c:v>118271</c:v>
                </c:pt>
                <c:pt idx="42">
                  <c:v>119492</c:v>
                </c:pt>
                <c:pt idx="43">
                  <c:v>119492</c:v>
                </c:pt>
                <c:pt idx="44">
                  <c:v>122356</c:v>
                </c:pt>
                <c:pt idx="45">
                  <c:v>125050</c:v>
                </c:pt>
                <c:pt idx="46">
                  <c:v>126580</c:v>
                </c:pt>
                <c:pt idx="47">
                  <c:v>128013</c:v>
                </c:pt>
                <c:pt idx="48">
                  <c:v>128298</c:v>
                </c:pt>
                <c:pt idx="49">
                  <c:v>128298</c:v>
                </c:pt>
                <c:pt idx="50">
                  <c:v>128298</c:v>
                </c:pt>
                <c:pt idx="51">
                  <c:v>128298</c:v>
                </c:pt>
                <c:pt idx="52">
                  <c:v>128748</c:v>
                </c:pt>
                <c:pt idx="53">
                  <c:v>128983</c:v>
                </c:pt>
                <c:pt idx="54">
                  <c:v>128983</c:v>
                </c:pt>
                <c:pt idx="55">
                  <c:v>129564</c:v>
                </c:pt>
                <c:pt idx="56">
                  <c:v>129724</c:v>
                </c:pt>
                <c:pt idx="57">
                  <c:v>129724</c:v>
                </c:pt>
                <c:pt idx="58">
                  <c:v>129724</c:v>
                </c:pt>
                <c:pt idx="59">
                  <c:v>129724</c:v>
                </c:pt>
                <c:pt idx="60">
                  <c:v>130364</c:v>
                </c:pt>
                <c:pt idx="61">
                  <c:v>138162</c:v>
                </c:pt>
                <c:pt idx="62">
                  <c:v>142235</c:v>
                </c:pt>
                <c:pt idx="63">
                  <c:v>149454</c:v>
                </c:pt>
                <c:pt idx="64">
                  <c:v>149454</c:v>
                </c:pt>
                <c:pt idx="65">
                  <c:v>157471</c:v>
                </c:pt>
                <c:pt idx="66">
                  <c:v>167288</c:v>
                </c:pt>
                <c:pt idx="67">
                  <c:v>178006</c:v>
                </c:pt>
                <c:pt idx="68">
                  <c:v>185314</c:v>
                </c:pt>
                <c:pt idx="69">
                  <c:v>196936</c:v>
                </c:pt>
                <c:pt idx="70">
                  <c:v>207205</c:v>
                </c:pt>
                <c:pt idx="71">
                  <c:v>216929</c:v>
                </c:pt>
                <c:pt idx="72">
                  <c:v>227357</c:v>
                </c:pt>
                <c:pt idx="73">
                  <c:v>236976</c:v>
                </c:pt>
                <c:pt idx="74">
                  <c:v>247808</c:v>
                </c:pt>
                <c:pt idx="75">
                  <c:v>262042</c:v>
                </c:pt>
                <c:pt idx="76">
                  <c:v>273341</c:v>
                </c:pt>
                <c:pt idx="77">
                  <c:v>281675</c:v>
                </c:pt>
                <c:pt idx="78">
                  <c:v>282914</c:v>
                </c:pt>
                <c:pt idx="79">
                  <c:v>288226</c:v>
                </c:pt>
                <c:pt idx="80">
                  <c:v>294122</c:v>
                </c:pt>
                <c:pt idx="81">
                  <c:v>294122</c:v>
                </c:pt>
                <c:pt idx="82">
                  <c:v>294122</c:v>
                </c:pt>
                <c:pt idx="83">
                  <c:v>294122</c:v>
                </c:pt>
                <c:pt idx="84">
                  <c:v>306144</c:v>
                </c:pt>
                <c:pt idx="85">
                  <c:v>306144</c:v>
                </c:pt>
                <c:pt idx="86">
                  <c:v>306144</c:v>
                </c:pt>
                <c:pt idx="87">
                  <c:v>306144</c:v>
                </c:pt>
                <c:pt idx="88">
                  <c:v>324695</c:v>
                </c:pt>
                <c:pt idx="89">
                  <c:v>327952</c:v>
                </c:pt>
                <c:pt idx="90">
                  <c:v>334149</c:v>
                </c:pt>
                <c:pt idx="91">
                  <c:v>334750</c:v>
                </c:pt>
                <c:pt idx="92">
                  <c:v>339981</c:v>
                </c:pt>
                <c:pt idx="93">
                  <c:v>339981</c:v>
                </c:pt>
                <c:pt idx="94">
                  <c:v>339981</c:v>
                </c:pt>
                <c:pt idx="95">
                  <c:v>339981</c:v>
                </c:pt>
                <c:pt idx="96">
                  <c:v>339981</c:v>
                </c:pt>
                <c:pt idx="97">
                  <c:v>342013</c:v>
                </c:pt>
                <c:pt idx="98">
                  <c:v>343884</c:v>
                </c:pt>
                <c:pt idx="99">
                  <c:v>349976</c:v>
                </c:pt>
                <c:pt idx="100">
                  <c:v>353607</c:v>
                </c:pt>
                <c:pt idx="101">
                  <c:v>358491</c:v>
                </c:pt>
                <c:pt idx="102">
                  <c:v>363909</c:v>
                </c:pt>
                <c:pt idx="103">
                  <c:v>370670</c:v>
                </c:pt>
                <c:pt idx="104">
                  <c:v>377255</c:v>
                </c:pt>
                <c:pt idx="105">
                  <c:v>381833</c:v>
                </c:pt>
                <c:pt idx="106">
                  <c:v>387590</c:v>
                </c:pt>
                <c:pt idx="107">
                  <c:v>389170</c:v>
                </c:pt>
                <c:pt idx="108">
                  <c:v>393180</c:v>
                </c:pt>
                <c:pt idx="109">
                  <c:v>395321</c:v>
                </c:pt>
                <c:pt idx="110">
                  <c:v>401146</c:v>
                </c:pt>
                <c:pt idx="111">
                  <c:v>403063</c:v>
                </c:pt>
                <c:pt idx="112">
                  <c:v>404316</c:v>
                </c:pt>
                <c:pt idx="113">
                  <c:v>405323</c:v>
                </c:pt>
                <c:pt idx="114">
                  <c:v>405323</c:v>
                </c:pt>
                <c:pt idx="115">
                  <c:v>406621</c:v>
                </c:pt>
                <c:pt idx="116">
                  <c:v>409642</c:v>
                </c:pt>
                <c:pt idx="117">
                  <c:v>410442</c:v>
                </c:pt>
                <c:pt idx="118">
                  <c:v>410877</c:v>
                </c:pt>
                <c:pt idx="119">
                  <c:v>414175</c:v>
                </c:pt>
                <c:pt idx="120">
                  <c:v>414299</c:v>
                </c:pt>
                <c:pt idx="121">
                  <c:v>415063</c:v>
                </c:pt>
                <c:pt idx="122">
                  <c:v>415090</c:v>
                </c:pt>
                <c:pt idx="123">
                  <c:v>415395</c:v>
                </c:pt>
                <c:pt idx="124">
                  <c:v>416397</c:v>
                </c:pt>
                <c:pt idx="125">
                  <c:v>420409</c:v>
                </c:pt>
                <c:pt idx="126">
                  <c:v>422496</c:v>
                </c:pt>
                <c:pt idx="127">
                  <c:v>424063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July!$U$7:$U$134</c:f>
              <c:numCache>
                <c:formatCode>General</c:formatCode>
                <c:ptCount val="128"/>
                <c:pt idx="0">
                  <c:v>582</c:v>
                </c:pt>
                <c:pt idx="1">
                  <c:v>1322</c:v>
                </c:pt>
                <c:pt idx="2">
                  <c:v>2301</c:v>
                </c:pt>
                <c:pt idx="3">
                  <c:v>3244</c:v>
                </c:pt>
                <c:pt idx="4">
                  <c:v>4157</c:v>
                </c:pt>
                <c:pt idx="5">
                  <c:v>5041</c:v>
                </c:pt>
                <c:pt idx="6">
                  <c:v>5585</c:v>
                </c:pt>
                <c:pt idx="7">
                  <c:v>6192</c:v>
                </c:pt>
                <c:pt idx="8">
                  <c:v>7792</c:v>
                </c:pt>
                <c:pt idx="9">
                  <c:v>8992</c:v>
                </c:pt>
                <c:pt idx="10">
                  <c:v>10092</c:v>
                </c:pt>
                <c:pt idx="11">
                  <c:v>11592</c:v>
                </c:pt>
                <c:pt idx="12">
                  <c:v>12502</c:v>
                </c:pt>
                <c:pt idx="13">
                  <c:v>13443</c:v>
                </c:pt>
                <c:pt idx="14">
                  <c:v>14743</c:v>
                </c:pt>
                <c:pt idx="15">
                  <c:v>18043</c:v>
                </c:pt>
                <c:pt idx="16">
                  <c:v>21743</c:v>
                </c:pt>
                <c:pt idx="17">
                  <c:v>24043</c:v>
                </c:pt>
                <c:pt idx="18">
                  <c:v>25243</c:v>
                </c:pt>
                <c:pt idx="19">
                  <c:v>25913</c:v>
                </c:pt>
                <c:pt idx="20">
                  <c:v>26268</c:v>
                </c:pt>
                <c:pt idx="21">
                  <c:v>26637</c:v>
                </c:pt>
                <c:pt idx="22">
                  <c:v>28437</c:v>
                </c:pt>
                <c:pt idx="23">
                  <c:v>30937</c:v>
                </c:pt>
                <c:pt idx="24">
                  <c:v>33037</c:v>
                </c:pt>
                <c:pt idx="25">
                  <c:v>34637</c:v>
                </c:pt>
                <c:pt idx="26">
                  <c:v>35346</c:v>
                </c:pt>
                <c:pt idx="27">
                  <c:v>36079</c:v>
                </c:pt>
                <c:pt idx="29">
                  <c:v>38179</c:v>
                </c:pt>
                <c:pt idx="30">
                  <c:v>39879</c:v>
                </c:pt>
                <c:pt idx="31">
                  <c:v>39879</c:v>
                </c:pt>
                <c:pt idx="32">
                  <c:v>39879</c:v>
                </c:pt>
                <c:pt idx="33">
                  <c:v>41579</c:v>
                </c:pt>
                <c:pt idx="34">
                  <c:v>43579</c:v>
                </c:pt>
                <c:pt idx="35">
                  <c:v>45679</c:v>
                </c:pt>
                <c:pt idx="36">
                  <c:v>48579</c:v>
                </c:pt>
                <c:pt idx="37">
                  <c:v>51079</c:v>
                </c:pt>
                <c:pt idx="38">
                  <c:v>52879</c:v>
                </c:pt>
                <c:pt idx="39">
                  <c:v>55179</c:v>
                </c:pt>
                <c:pt idx="40">
                  <c:v>57479</c:v>
                </c:pt>
                <c:pt idx="41">
                  <c:v>64779</c:v>
                </c:pt>
                <c:pt idx="42">
                  <c:v>67879</c:v>
                </c:pt>
                <c:pt idx="43">
                  <c:v>69579</c:v>
                </c:pt>
                <c:pt idx="44">
                  <c:v>71079</c:v>
                </c:pt>
                <c:pt idx="45">
                  <c:v>72979</c:v>
                </c:pt>
                <c:pt idx="46">
                  <c:v>77479</c:v>
                </c:pt>
                <c:pt idx="47">
                  <c:v>80779</c:v>
                </c:pt>
                <c:pt idx="48">
                  <c:v>82679</c:v>
                </c:pt>
                <c:pt idx="49">
                  <c:v>85879</c:v>
                </c:pt>
                <c:pt idx="50">
                  <c:v>87579</c:v>
                </c:pt>
                <c:pt idx="51">
                  <c:v>89379</c:v>
                </c:pt>
                <c:pt idx="52">
                  <c:v>91079</c:v>
                </c:pt>
                <c:pt idx="53">
                  <c:v>93679</c:v>
                </c:pt>
                <c:pt idx="54">
                  <c:v>95779</c:v>
                </c:pt>
                <c:pt idx="55">
                  <c:v>97379</c:v>
                </c:pt>
                <c:pt idx="56">
                  <c:v>101279</c:v>
                </c:pt>
                <c:pt idx="57">
                  <c:v>103379</c:v>
                </c:pt>
                <c:pt idx="58">
                  <c:v>105879</c:v>
                </c:pt>
                <c:pt idx="59">
                  <c:v>108179</c:v>
                </c:pt>
                <c:pt idx="60">
                  <c:v>111079</c:v>
                </c:pt>
                <c:pt idx="61">
                  <c:v>114279</c:v>
                </c:pt>
                <c:pt idx="62">
                  <c:v>119879</c:v>
                </c:pt>
                <c:pt idx="63">
                  <c:v>122779</c:v>
                </c:pt>
                <c:pt idx="64">
                  <c:v>122779</c:v>
                </c:pt>
                <c:pt idx="65">
                  <c:v>125579</c:v>
                </c:pt>
                <c:pt idx="66">
                  <c:v>128679</c:v>
                </c:pt>
                <c:pt idx="67">
                  <c:v>134279</c:v>
                </c:pt>
                <c:pt idx="68">
                  <c:v>137979</c:v>
                </c:pt>
                <c:pt idx="69">
                  <c:v>142579</c:v>
                </c:pt>
                <c:pt idx="70">
                  <c:v>147779</c:v>
                </c:pt>
                <c:pt idx="71">
                  <c:v>154779</c:v>
                </c:pt>
                <c:pt idx="72">
                  <c:v>160279</c:v>
                </c:pt>
                <c:pt idx="73">
                  <c:v>165979</c:v>
                </c:pt>
                <c:pt idx="74">
                  <c:v>174579</c:v>
                </c:pt>
                <c:pt idx="75">
                  <c:v>182279</c:v>
                </c:pt>
                <c:pt idx="76">
                  <c:v>188579</c:v>
                </c:pt>
                <c:pt idx="77">
                  <c:v>191579</c:v>
                </c:pt>
                <c:pt idx="78">
                  <c:v>193179</c:v>
                </c:pt>
                <c:pt idx="79">
                  <c:v>194879</c:v>
                </c:pt>
                <c:pt idx="80">
                  <c:v>196479</c:v>
                </c:pt>
                <c:pt idx="81">
                  <c:v>198079</c:v>
                </c:pt>
                <c:pt idx="82">
                  <c:v>200879</c:v>
                </c:pt>
                <c:pt idx="83">
                  <c:v>203279</c:v>
                </c:pt>
                <c:pt idx="84">
                  <c:v>206479</c:v>
                </c:pt>
                <c:pt idx="85">
                  <c:v>209479</c:v>
                </c:pt>
                <c:pt idx="86">
                  <c:v>212179</c:v>
                </c:pt>
                <c:pt idx="87">
                  <c:v>214879</c:v>
                </c:pt>
                <c:pt idx="88">
                  <c:v>218579</c:v>
                </c:pt>
                <c:pt idx="89">
                  <c:v>222279</c:v>
                </c:pt>
                <c:pt idx="90">
                  <c:v>225379</c:v>
                </c:pt>
                <c:pt idx="91">
                  <c:v>228379</c:v>
                </c:pt>
                <c:pt idx="92">
                  <c:v>231579</c:v>
                </c:pt>
                <c:pt idx="93">
                  <c:v>233079</c:v>
                </c:pt>
                <c:pt idx="94">
                  <c:v>234679</c:v>
                </c:pt>
                <c:pt idx="95">
                  <c:v>234679</c:v>
                </c:pt>
                <c:pt idx="96">
                  <c:v>234679</c:v>
                </c:pt>
                <c:pt idx="97">
                  <c:v>237079</c:v>
                </c:pt>
                <c:pt idx="98">
                  <c:v>239079</c:v>
                </c:pt>
                <c:pt idx="99">
                  <c:v>242279</c:v>
                </c:pt>
                <c:pt idx="100">
                  <c:v>244679</c:v>
                </c:pt>
                <c:pt idx="101">
                  <c:v>247779</c:v>
                </c:pt>
                <c:pt idx="102">
                  <c:v>250679</c:v>
                </c:pt>
                <c:pt idx="103">
                  <c:v>254279</c:v>
                </c:pt>
                <c:pt idx="104">
                  <c:v>258279</c:v>
                </c:pt>
                <c:pt idx="105">
                  <c:v>262879</c:v>
                </c:pt>
                <c:pt idx="106">
                  <c:v>267079</c:v>
                </c:pt>
                <c:pt idx="107">
                  <c:v>269979</c:v>
                </c:pt>
                <c:pt idx="108">
                  <c:v>273879</c:v>
                </c:pt>
                <c:pt idx="109">
                  <c:v>276179</c:v>
                </c:pt>
                <c:pt idx="110">
                  <c:v>278579</c:v>
                </c:pt>
                <c:pt idx="111">
                  <c:v>281679</c:v>
                </c:pt>
                <c:pt idx="112">
                  <c:v>283779</c:v>
                </c:pt>
                <c:pt idx="113">
                  <c:v>286179</c:v>
                </c:pt>
                <c:pt idx="114">
                  <c:v>288179</c:v>
                </c:pt>
                <c:pt idx="115">
                  <c:v>289579</c:v>
                </c:pt>
                <c:pt idx="116">
                  <c:v>290549</c:v>
                </c:pt>
                <c:pt idx="117">
                  <c:v>291849</c:v>
                </c:pt>
                <c:pt idx="118">
                  <c:v>294349</c:v>
                </c:pt>
                <c:pt idx="119">
                  <c:v>297449</c:v>
                </c:pt>
                <c:pt idx="120">
                  <c:v>299949</c:v>
                </c:pt>
                <c:pt idx="121">
                  <c:v>302349</c:v>
                </c:pt>
                <c:pt idx="122">
                  <c:v>304749</c:v>
                </c:pt>
                <c:pt idx="123">
                  <c:v>306549</c:v>
                </c:pt>
                <c:pt idx="124">
                  <c:v>307849</c:v>
                </c:pt>
                <c:pt idx="125">
                  <c:v>309649</c:v>
                </c:pt>
                <c:pt idx="126">
                  <c:v>312049</c:v>
                </c:pt>
                <c:pt idx="127">
                  <c:v>314049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39520"/>
        <c:axId val="136549504"/>
      </c:lineChart>
      <c:catAx>
        <c:axId val="1365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49504"/>
        <c:crosses val="autoZero"/>
        <c:auto val="1"/>
        <c:lblAlgn val="ctr"/>
        <c:lblOffset val="100"/>
        <c:noMultiLvlLbl val="0"/>
      </c:catAx>
      <c:valAx>
        <c:axId val="1365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395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members</a:t>
            </a:r>
            <a:r>
              <a:rPr lang="en-US" baseline="0"/>
              <a:t> activity</a:t>
            </a:r>
          </a:p>
          <a:p>
            <a:pPr>
              <a:defRPr/>
            </a:pPr>
            <a:r>
              <a:rPr lang="en-US" baseline="0"/>
              <a:t>number per total members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July!$V$1:$V$4</c:f>
              <c:strCache>
                <c:ptCount val="1"/>
                <c:pt idx="0">
                  <c:v>July Report New Contacts 2032</c:v>
                </c:pt>
              </c:strCache>
            </c:strRef>
          </c:tx>
          <c:marker>
            <c:symbol val="none"/>
          </c:marker>
          <c:val>
            <c:numRef>
              <c:f>July!$V$5:$V$140</c:f>
              <c:numCache>
                <c:formatCode>General</c:formatCode>
                <c:ptCount val="136"/>
                <c:pt idx="0">
                  <c:v>0</c:v>
                </c:pt>
                <c:pt idx="2">
                  <c:v>1</c:v>
                </c:pt>
                <c:pt idx="3">
                  <c:v>0.55975794251134647</c:v>
                </c:pt>
                <c:pt idx="4">
                  <c:v>0.4254671881790526</c:v>
                </c:pt>
                <c:pt idx="5">
                  <c:v>0.29069050554870529</c:v>
                </c:pt>
                <c:pt idx="6">
                  <c:v>0.21962954053403896</c:v>
                </c:pt>
                <c:pt idx="7">
                  <c:v>0.1753620313429875</c:v>
                </c:pt>
                <c:pt idx="8">
                  <c:v>9.740376007162041E-2</c:v>
                </c:pt>
                <c:pt idx="9">
                  <c:v>9.80297157622739E-2</c:v>
                </c:pt>
                <c:pt idx="10">
                  <c:v>0.20533880903490759</c:v>
                </c:pt>
                <c:pt idx="11">
                  <c:v>0.13345195729537365</c:v>
                </c:pt>
                <c:pt idx="12">
                  <c:v>0.10899722552516845</c:v>
                </c:pt>
                <c:pt idx="13">
                  <c:v>0.12939958592132506</c:v>
                </c:pt>
                <c:pt idx="14">
                  <c:v>7.2788353863381852E-2</c:v>
                </c:pt>
                <c:pt idx="15">
                  <c:v>6.9999256118425945E-2</c:v>
                </c:pt>
                <c:pt idx="16">
                  <c:v>8.8177440141083904E-2</c:v>
                </c:pt>
                <c:pt idx="17">
                  <c:v>0.18289641412182009</c:v>
                </c:pt>
                <c:pt idx="18">
                  <c:v>0.17016970979165708</c:v>
                </c:pt>
                <c:pt idx="19">
                  <c:v>9.5661939025911913E-2</c:v>
                </c:pt>
                <c:pt idx="20">
                  <c:v>4.7537931307689262E-2</c:v>
                </c:pt>
                <c:pt idx="21">
                  <c:v>2.5855748080114229E-2</c:v>
                </c:pt>
                <c:pt idx="22">
                  <c:v>1.3514542409014771E-2</c:v>
                </c:pt>
                <c:pt idx="23">
                  <c:v>1.385291136389233E-2</c:v>
                </c:pt>
                <c:pt idx="24">
                  <c:v>6.3297816225340225E-2</c:v>
                </c:pt>
                <c:pt idx="25">
                  <c:v>8.0809386818372825E-2</c:v>
                </c:pt>
                <c:pt idx="26">
                  <c:v>6.3565093682840454E-2</c:v>
                </c:pt>
                <c:pt idx="27">
                  <c:v>4.6193377024569104E-2</c:v>
                </c:pt>
                <c:pt idx="28">
                  <c:v>2.0058846828495444E-2</c:v>
                </c:pt>
                <c:pt idx="29">
                  <c:v>2.031652761994512E-2</c:v>
                </c:pt>
                <c:pt idx="31">
                  <c:v>5.500405982346316E-2</c:v>
                </c:pt>
                <c:pt idx="32">
                  <c:v>4.2628952581559215E-2</c:v>
                </c:pt>
                <c:pt idx="33">
                  <c:v>0</c:v>
                </c:pt>
                <c:pt idx="34">
                  <c:v>0</c:v>
                </c:pt>
                <c:pt idx="35">
                  <c:v>4.0886024194906084E-2</c:v>
                </c:pt>
                <c:pt idx="36">
                  <c:v>4.5893664379632389E-2</c:v>
                </c:pt>
                <c:pt idx="37">
                  <c:v>4.5972985398104162E-2</c:v>
                </c:pt>
                <c:pt idx="38">
                  <c:v>5.9696576710101069E-2</c:v>
                </c:pt>
                <c:pt idx="39">
                  <c:v>4.8943792948178313E-2</c:v>
                </c:pt>
                <c:pt idx="40">
                  <c:v>3.4039978063125247E-2</c:v>
                </c:pt>
                <c:pt idx="41">
                  <c:v>4.1682524148679755E-2</c:v>
                </c:pt>
                <c:pt idx="42">
                  <c:v>4.0014614032951167E-2</c:v>
                </c:pt>
                <c:pt idx="43">
                  <c:v>0.11269084116766236</c:v>
                </c:pt>
                <c:pt idx="44">
                  <c:v>4.5669500139954917E-2</c:v>
                </c:pt>
                <c:pt idx="45">
                  <c:v>2.4432659279380271E-2</c:v>
                </c:pt>
                <c:pt idx="46">
                  <c:v>2.1103279449626471E-2</c:v>
                </c:pt>
                <c:pt idx="47">
                  <c:v>2.6034886748242645E-2</c:v>
                </c:pt>
                <c:pt idx="48">
                  <c:v>5.8080254004310848E-2</c:v>
                </c:pt>
                <c:pt idx="49">
                  <c:v>4.0852201686081779E-2</c:v>
                </c:pt>
                <c:pt idx="50">
                  <c:v>2.2980442433991704E-2</c:v>
                </c:pt>
                <c:pt idx="51">
                  <c:v>3.7261728711326401E-2</c:v>
                </c:pt>
                <c:pt idx="52">
                  <c:v>1.941104602701561E-2</c:v>
                </c:pt>
                <c:pt idx="53">
                  <c:v>2.0138958815829222E-2</c:v>
                </c:pt>
                <c:pt idx="54">
                  <c:v>1.8665114900251429E-2</c:v>
                </c:pt>
                <c:pt idx="55">
                  <c:v>2.7754352629724911E-2</c:v>
                </c:pt>
                <c:pt idx="56">
                  <c:v>2.1925474268889841E-2</c:v>
                </c:pt>
                <c:pt idx="57">
                  <c:v>1.6430647264810687E-2</c:v>
                </c:pt>
                <c:pt idx="58">
                  <c:v>3.8507489212966164E-2</c:v>
                </c:pt>
                <c:pt idx="59">
                  <c:v>2.0313603343038722E-2</c:v>
                </c:pt>
                <c:pt idx="60">
                  <c:v>2.3611858819973745E-2</c:v>
                </c:pt>
                <c:pt idx="61">
                  <c:v>2.1261058061176383E-2</c:v>
                </c:pt>
                <c:pt idx="62">
                  <c:v>2.6107545080528274E-2</c:v>
                </c:pt>
                <c:pt idx="63">
                  <c:v>2.8001645096649427E-2</c:v>
                </c:pt>
                <c:pt idx="64">
                  <c:v>4.6713769717798781E-2</c:v>
                </c:pt>
                <c:pt idx="65">
                  <c:v>2.3619674374282248E-2</c:v>
                </c:pt>
                <c:pt idx="66">
                  <c:v>0</c:v>
                </c:pt>
                <c:pt idx="67">
                  <c:v>2.229672158561543E-2</c:v>
                </c:pt>
                <c:pt idx="68">
                  <c:v>2.4090955012084334E-2</c:v>
                </c:pt>
                <c:pt idx="69">
                  <c:v>4.1704212870217978E-2</c:v>
                </c:pt>
                <c:pt idx="70">
                  <c:v>2.6815674849071235E-2</c:v>
                </c:pt>
                <c:pt idx="71">
                  <c:v>3.2262815702172126E-2</c:v>
                </c:pt>
                <c:pt idx="72">
                  <c:v>3.5187678898896325E-2</c:v>
                </c:pt>
                <c:pt idx="73">
                  <c:v>4.5225773522247853E-2</c:v>
                </c:pt>
                <c:pt idx="74">
                  <c:v>3.4315162934632736E-2</c:v>
                </c:pt>
                <c:pt idx="75">
                  <c:v>3.434169382873737E-2</c:v>
                </c:pt>
                <c:pt idx="76">
                  <c:v>4.9261365914571628E-2</c:v>
                </c:pt>
                <c:pt idx="77">
                  <c:v>4.2242935280531496E-2</c:v>
                </c:pt>
                <c:pt idx="78">
                  <c:v>3.3407749537329182E-2</c:v>
                </c:pt>
                <c:pt idx="79">
                  <c:v>1.5659336357325176E-2</c:v>
                </c:pt>
                <c:pt idx="80">
                  <c:v>8.2824737678526134E-3</c:v>
                </c:pt>
                <c:pt idx="81">
                  <c:v>8.7233616757064637E-3</c:v>
                </c:pt>
                <c:pt idx="82">
                  <c:v>8.1433639218440653E-3</c:v>
                </c:pt>
                <c:pt idx="83">
                  <c:v>8.0775852059026959E-3</c:v>
                </c:pt>
                <c:pt idx="84">
                  <c:v>1.3938739241035648E-2</c:v>
                </c:pt>
                <c:pt idx="85">
                  <c:v>1.1806433522400248E-2</c:v>
                </c:pt>
                <c:pt idx="86">
                  <c:v>1.5497944100852871E-2</c:v>
                </c:pt>
                <c:pt idx="87">
                  <c:v>1.4321244611631714E-2</c:v>
                </c:pt>
                <c:pt idx="88">
                  <c:v>1.272510474646407E-2</c:v>
                </c:pt>
                <c:pt idx="89">
                  <c:v>1.2565211118815705E-2</c:v>
                </c:pt>
                <c:pt idx="90">
                  <c:v>1.6927518197082062E-2</c:v>
                </c:pt>
                <c:pt idx="91">
                  <c:v>1.6645747011638526E-2</c:v>
                </c:pt>
                <c:pt idx="92">
                  <c:v>1.3754608903225234E-2</c:v>
                </c:pt>
                <c:pt idx="93">
                  <c:v>1.3136058919602941E-2</c:v>
                </c:pt>
                <c:pt idx="94">
                  <c:v>1.3818178677686664E-2</c:v>
                </c:pt>
                <c:pt idx="95">
                  <c:v>6.4355862175485565E-3</c:v>
                </c:pt>
                <c:pt idx="96">
                  <c:v>6.8178234950719918E-3</c:v>
                </c:pt>
                <c:pt idx="97">
                  <c:v>0</c:v>
                </c:pt>
                <c:pt idx="98">
                  <c:v>0</c:v>
                </c:pt>
                <c:pt idx="99">
                  <c:v>1.0123207875855727E-2</c:v>
                </c:pt>
                <c:pt idx="100">
                  <c:v>8.365435692804471E-3</c:v>
                </c:pt>
                <c:pt idx="101">
                  <c:v>1.3207913190990551E-2</c:v>
                </c:pt>
                <c:pt idx="102">
                  <c:v>9.808769857650227E-3</c:v>
                </c:pt>
                <c:pt idx="103">
                  <c:v>1.2511149048143709E-2</c:v>
                </c:pt>
                <c:pt idx="104">
                  <c:v>1.1568579737433131E-2</c:v>
                </c:pt>
                <c:pt idx="105">
                  <c:v>1.415767719709453E-2</c:v>
                </c:pt>
                <c:pt idx="106">
                  <c:v>1.5487128260524471E-2</c:v>
                </c:pt>
                <c:pt idx="107">
                  <c:v>1.7498544957946432E-2</c:v>
                </c:pt>
                <c:pt idx="108">
                  <c:v>1.5725684160866261E-2</c:v>
                </c:pt>
                <c:pt idx="109">
                  <c:v>1.0741576196667149E-2</c:v>
                </c:pt>
                <c:pt idx="110">
                  <c:v>1.4239865049894296E-2</c:v>
                </c:pt>
                <c:pt idx="111">
                  <c:v>8.3279322468399111E-3</c:v>
                </c:pt>
                <c:pt idx="112">
                  <c:v>8.6151504600131389E-3</c:v>
                </c:pt>
                <c:pt idx="113">
                  <c:v>1.100543526496473E-2</c:v>
                </c:pt>
                <c:pt idx="114">
                  <c:v>7.4001247449599862E-3</c:v>
                </c:pt>
                <c:pt idx="115">
                  <c:v>8.3863595861331536E-3</c:v>
                </c:pt>
                <c:pt idx="116">
                  <c:v>6.9401309602712203E-3</c:v>
                </c:pt>
                <c:pt idx="117">
                  <c:v>4.834604719264864E-3</c:v>
                </c:pt>
                <c:pt idx="118">
                  <c:v>3.3385074462483092E-3</c:v>
                </c:pt>
                <c:pt idx="119">
                  <c:v>4.4543582469016513E-3</c:v>
                </c:pt>
                <c:pt idx="120">
                  <c:v>8.4933191551525566E-3</c:v>
                </c:pt>
                <c:pt idx="121">
                  <c:v>1.0421954688030553E-2</c:v>
                </c:pt>
                <c:pt idx="122">
                  <c:v>8.3347502408742825E-3</c:v>
                </c:pt>
                <c:pt idx="123">
                  <c:v>7.9378466606471326E-3</c:v>
                </c:pt>
                <c:pt idx="124">
                  <c:v>7.8753334711516697E-3</c:v>
                </c:pt>
                <c:pt idx="125">
                  <c:v>5.8718182085082645E-3</c:v>
                </c:pt>
                <c:pt idx="126">
                  <c:v>4.2228495138850542E-3</c:v>
                </c:pt>
                <c:pt idx="127">
                  <c:v>5.8130334669254545E-3</c:v>
                </c:pt>
                <c:pt idx="128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7792"/>
        <c:axId val="136579328"/>
      </c:lineChart>
      <c:catAx>
        <c:axId val="1365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79328"/>
        <c:crosses val="autoZero"/>
        <c:auto val="1"/>
        <c:lblAlgn val="ctr"/>
        <c:lblOffset val="100"/>
        <c:noMultiLvlLbl val="0"/>
      </c:catAx>
      <c:valAx>
        <c:axId val="1365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789562962024795"/>
          <c:y val="0.20904765109019838"/>
          <c:w val="0.73957481540658176"/>
          <c:h val="0.700368214875673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Total!$F$2:$F$123</c:f>
              <c:numCache>
                <c:formatCode>General</c:formatCode>
                <c:ptCount val="1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8096"/>
        <c:axId val="136658944"/>
      </c:lineChart>
      <c:catAx>
        <c:axId val="1366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2400"/>
                  <a:t>Time,</a:t>
                </a:r>
                <a:r>
                  <a:rPr lang="en-GB" sz="2400" baseline="0"/>
                  <a:t> days 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.83895140329967843"/>
              <c:y val="0.9157975782598877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36658944"/>
        <c:crosses val="autoZero"/>
        <c:auto val="1"/>
        <c:lblAlgn val="ctr"/>
        <c:lblOffset val="100"/>
        <c:noMultiLvlLbl val="0"/>
      </c:catAx>
      <c:valAx>
        <c:axId val="1366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28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12974960678153"/>
          <c:y val="0.19295389956146072"/>
          <c:w val="0.29599637145792268"/>
          <c:h val="0.18300045704888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, sharp, new contacts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Total!$F$2:$F$123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Total!$G$2:$G$123</c:f>
              <c:numCache>
                <c:formatCode>General</c:formatCode>
                <c:ptCount val="122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26822</c:v>
                </c:pt>
                <c:pt idx="12">
                  <c:v>29527</c:v>
                </c:pt>
                <c:pt idx="13">
                  <c:v>31749</c:v>
                </c:pt>
                <c:pt idx="14">
                  <c:v>37004</c:v>
                </c:pt>
                <c:pt idx="15">
                  <c:v>53837</c:v>
                </c:pt>
                <c:pt idx="16">
                  <c:v>62425</c:v>
                </c:pt>
                <c:pt idx="17">
                  <c:v>66227</c:v>
                </c:pt>
                <c:pt idx="18">
                  <c:v>69258</c:v>
                </c:pt>
                <c:pt idx="19">
                  <c:v>69620</c:v>
                </c:pt>
                <c:pt idx="20">
                  <c:v>69620</c:v>
                </c:pt>
                <c:pt idx="21">
                  <c:v>69634</c:v>
                </c:pt>
                <c:pt idx="22">
                  <c:v>74552</c:v>
                </c:pt>
                <c:pt idx="23">
                  <c:v>79330</c:v>
                </c:pt>
                <c:pt idx="24">
                  <c:v>83665</c:v>
                </c:pt>
                <c:pt idx="25">
                  <c:v>83665</c:v>
                </c:pt>
                <c:pt idx="26">
                  <c:v>83665</c:v>
                </c:pt>
                <c:pt idx="27">
                  <c:v>83665</c:v>
                </c:pt>
                <c:pt idx="28">
                  <c:v>83665</c:v>
                </c:pt>
                <c:pt idx="29">
                  <c:v>83665</c:v>
                </c:pt>
                <c:pt idx="30">
                  <c:v>83665</c:v>
                </c:pt>
                <c:pt idx="31">
                  <c:v>86363</c:v>
                </c:pt>
                <c:pt idx="32">
                  <c:v>88422</c:v>
                </c:pt>
                <c:pt idx="33">
                  <c:v>90225</c:v>
                </c:pt>
                <c:pt idx="34">
                  <c:v>91763</c:v>
                </c:pt>
                <c:pt idx="35">
                  <c:v>93332</c:v>
                </c:pt>
                <c:pt idx="36">
                  <c:v>95337</c:v>
                </c:pt>
                <c:pt idx="37">
                  <c:v>98686</c:v>
                </c:pt>
                <c:pt idx="38">
                  <c:v>118271</c:v>
                </c:pt>
                <c:pt idx="39">
                  <c:v>119492</c:v>
                </c:pt>
                <c:pt idx="40">
                  <c:v>119492</c:v>
                </c:pt>
                <c:pt idx="41">
                  <c:v>122356</c:v>
                </c:pt>
                <c:pt idx="42">
                  <c:v>125050</c:v>
                </c:pt>
                <c:pt idx="43">
                  <c:v>126580</c:v>
                </c:pt>
                <c:pt idx="44">
                  <c:v>128013</c:v>
                </c:pt>
                <c:pt idx="45">
                  <c:v>128298</c:v>
                </c:pt>
                <c:pt idx="46">
                  <c:v>128298</c:v>
                </c:pt>
                <c:pt idx="47">
                  <c:v>128298</c:v>
                </c:pt>
                <c:pt idx="48">
                  <c:v>128298</c:v>
                </c:pt>
                <c:pt idx="49">
                  <c:v>128748</c:v>
                </c:pt>
                <c:pt idx="50">
                  <c:v>128983</c:v>
                </c:pt>
                <c:pt idx="51">
                  <c:v>128983</c:v>
                </c:pt>
                <c:pt idx="52">
                  <c:v>129564</c:v>
                </c:pt>
                <c:pt idx="53">
                  <c:v>129724</c:v>
                </c:pt>
                <c:pt idx="54">
                  <c:v>129724</c:v>
                </c:pt>
                <c:pt idx="55">
                  <c:v>129724</c:v>
                </c:pt>
                <c:pt idx="56">
                  <c:v>129724</c:v>
                </c:pt>
                <c:pt idx="57">
                  <c:v>130364</c:v>
                </c:pt>
                <c:pt idx="58">
                  <c:v>138162</c:v>
                </c:pt>
                <c:pt idx="59">
                  <c:v>142235</c:v>
                </c:pt>
                <c:pt idx="60">
                  <c:v>149454</c:v>
                </c:pt>
                <c:pt idx="61">
                  <c:v>157471</c:v>
                </c:pt>
                <c:pt idx="62">
                  <c:v>167288</c:v>
                </c:pt>
                <c:pt idx="63">
                  <c:v>178006</c:v>
                </c:pt>
                <c:pt idx="64">
                  <c:v>185314</c:v>
                </c:pt>
                <c:pt idx="65">
                  <c:v>196936</c:v>
                </c:pt>
                <c:pt idx="66">
                  <c:v>207205</c:v>
                </c:pt>
                <c:pt idx="67">
                  <c:v>216929</c:v>
                </c:pt>
                <c:pt idx="68">
                  <c:v>227357</c:v>
                </c:pt>
                <c:pt idx="69">
                  <c:v>236976</c:v>
                </c:pt>
                <c:pt idx="70">
                  <c:v>247808</c:v>
                </c:pt>
                <c:pt idx="71">
                  <c:v>262042</c:v>
                </c:pt>
                <c:pt idx="72">
                  <c:v>273341</c:v>
                </c:pt>
                <c:pt idx="73">
                  <c:v>281675</c:v>
                </c:pt>
                <c:pt idx="74">
                  <c:v>282914</c:v>
                </c:pt>
                <c:pt idx="75">
                  <c:v>288226</c:v>
                </c:pt>
                <c:pt idx="76">
                  <c:v>294122</c:v>
                </c:pt>
                <c:pt idx="77">
                  <c:v>294122</c:v>
                </c:pt>
                <c:pt idx="78">
                  <c:v>294122</c:v>
                </c:pt>
                <c:pt idx="79">
                  <c:v>294122</c:v>
                </c:pt>
                <c:pt idx="80">
                  <c:v>306144</c:v>
                </c:pt>
                <c:pt idx="81">
                  <c:v>306144</c:v>
                </c:pt>
                <c:pt idx="82">
                  <c:v>306144</c:v>
                </c:pt>
                <c:pt idx="83">
                  <c:v>306144</c:v>
                </c:pt>
                <c:pt idx="84">
                  <c:v>324695</c:v>
                </c:pt>
                <c:pt idx="85">
                  <c:v>327952</c:v>
                </c:pt>
                <c:pt idx="86">
                  <c:v>334149</c:v>
                </c:pt>
                <c:pt idx="87">
                  <c:v>334750</c:v>
                </c:pt>
                <c:pt idx="88">
                  <c:v>339981</c:v>
                </c:pt>
                <c:pt idx="89">
                  <c:v>339981</c:v>
                </c:pt>
                <c:pt idx="90">
                  <c:v>339981</c:v>
                </c:pt>
                <c:pt idx="91">
                  <c:v>342013</c:v>
                </c:pt>
                <c:pt idx="92">
                  <c:v>343884</c:v>
                </c:pt>
                <c:pt idx="93">
                  <c:v>349976</c:v>
                </c:pt>
                <c:pt idx="94">
                  <c:v>353607</c:v>
                </c:pt>
                <c:pt idx="95">
                  <c:v>358491</c:v>
                </c:pt>
                <c:pt idx="96">
                  <c:v>363909</c:v>
                </c:pt>
                <c:pt idx="97">
                  <c:v>370670</c:v>
                </c:pt>
                <c:pt idx="98">
                  <c:v>377255</c:v>
                </c:pt>
                <c:pt idx="99">
                  <c:v>381833</c:v>
                </c:pt>
                <c:pt idx="100">
                  <c:v>387590</c:v>
                </c:pt>
                <c:pt idx="101">
                  <c:v>389170</c:v>
                </c:pt>
                <c:pt idx="102">
                  <c:v>393180</c:v>
                </c:pt>
                <c:pt idx="103">
                  <c:v>395321</c:v>
                </c:pt>
                <c:pt idx="104">
                  <c:v>401146</c:v>
                </c:pt>
                <c:pt idx="105">
                  <c:v>403063</c:v>
                </c:pt>
                <c:pt idx="106">
                  <c:v>404316</c:v>
                </c:pt>
                <c:pt idx="107">
                  <c:v>405323</c:v>
                </c:pt>
                <c:pt idx="108">
                  <c:v>405323</c:v>
                </c:pt>
                <c:pt idx="109">
                  <c:v>406621</c:v>
                </c:pt>
                <c:pt idx="110">
                  <c:v>409642</c:v>
                </c:pt>
                <c:pt idx="111">
                  <c:v>410442</c:v>
                </c:pt>
                <c:pt idx="112">
                  <c:v>410877</c:v>
                </c:pt>
                <c:pt idx="113">
                  <c:v>414175</c:v>
                </c:pt>
                <c:pt idx="114">
                  <c:v>414299</c:v>
                </c:pt>
                <c:pt idx="115">
                  <c:v>415063</c:v>
                </c:pt>
                <c:pt idx="116">
                  <c:v>415090</c:v>
                </c:pt>
                <c:pt idx="117">
                  <c:v>415395</c:v>
                </c:pt>
                <c:pt idx="118">
                  <c:v>416397</c:v>
                </c:pt>
                <c:pt idx="119">
                  <c:v>420409</c:v>
                </c:pt>
                <c:pt idx="120">
                  <c:v>422496</c:v>
                </c:pt>
                <c:pt idx="121">
                  <c:v>424063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85056"/>
        <c:axId val="136686592"/>
      </c:lineChart>
      <c:catAx>
        <c:axId val="13668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86592"/>
        <c:crosses val="autoZero"/>
        <c:auto val="1"/>
        <c:lblAlgn val="ctr"/>
        <c:lblOffset val="100"/>
        <c:noMultiLvlLbl val="0"/>
      </c:catAx>
      <c:valAx>
        <c:axId val="1366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 and Real Data</a:t>
            </a:r>
            <a:endParaRPr lang="en-GB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021615252507379E-2"/>
          <c:y val="0.11747023580693049"/>
          <c:w val="0.69216404199475068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Total!$K$1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Total!$K$2:$K$119</c:f>
              <c:numCache>
                <c:formatCode>General</c:formatCode>
                <c:ptCount val="118"/>
              </c:numCache>
            </c:numRef>
          </c:val>
          <c:smooth val="0"/>
        </c:ser>
        <c:ser>
          <c:idx val="1"/>
          <c:order val="1"/>
          <c:tx>
            <c:strRef>
              <c:f>Total!$L$1</c:f>
              <c:strCache>
                <c:ptCount val="1"/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Total!$L$2:$L$119</c:f>
              <c:numCache>
                <c:formatCode>General</c:formatCode>
                <c:ptCount val="1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06112"/>
        <c:axId val="137307648"/>
      </c:lineChart>
      <c:catAx>
        <c:axId val="1373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07648"/>
        <c:crosses val="autoZero"/>
        <c:auto val="1"/>
        <c:lblAlgn val="ctr"/>
        <c:lblOffset val="100"/>
        <c:noMultiLvlLbl val="0"/>
      </c:catAx>
      <c:valAx>
        <c:axId val="1373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30</xdr:row>
      <xdr:rowOff>38099</xdr:rowOff>
    </xdr:from>
    <xdr:to>
      <xdr:col>9</xdr:col>
      <xdr:colOff>352425</xdr:colOff>
      <xdr:row>38</xdr:row>
      <xdr:rowOff>100011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29</xdr:row>
      <xdr:rowOff>157162</xdr:rowOff>
    </xdr:from>
    <xdr:to>
      <xdr:col>11</xdr:col>
      <xdr:colOff>581025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25</xdr:row>
      <xdr:rowOff>119062</xdr:rowOff>
    </xdr:from>
    <xdr:to>
      <xdr:col>31</xdr:col>
      <xdr:colOff>371475</xdr:colOff>
      <xdr:row>40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304800</xdr:colOff>
      <xdr:row>46</xdr:row>
      <xdr:rowOff>61912</xdr:rowOff>
    </xdr:from>
    <xdr:to>
      <xdr:col>32</xdr:col>
      <xdr:colOff>0</xdr:colOff>
      <xdr:row>61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64</xdr:row>
      <xdr:rowOff>109537</xdr:rowOff>
    </xdr:from>
    <xdr:to>
      <xdr:col>31</xdr:col>
      <xdr:colOff>200025</xdr:colOff>
      <xdr:row>78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571500</xdr:colOff>
      <xdr:row>7</xdr:row>
      <xdr:rowOff>109537</xdr:rowOff>
    </xdr:from>
    <xdr:to>
      <xdr:col>31</xdr:col>
      <xdr:colOff>266700</xdr:colOff>
      <xdr:row>21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441739</xdr:colOff>
      <xdr:row>179</xdr:row>
      <xdr:rowOff>182217</xdr:rowOff>
    </xdr:from>
    <xdr:to>
      <xdr:col>10</xdr:col>
      <xdr:colOff>104913</xdr:colOff>
      <xdr:row>207</xdr:row>
      <xdr:rowOff>88347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104914</xdr:colOff>
      <xdr:row>222</xdr:row>
      <xdr:rowOff>154609</xdr:rowOff>
    </xdr:from>
    <xdr:to>
      <xdr:col>6</xdr:col>
      <xdr:colOff>1126436</xdr:colOff>
      <xdr:row>239</xdr:row>
      <xdr:rowOff>121478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209825</xdr:colOff>
      <xdr:row>242</xdr:row>
      <xdr:rowOff>168841</xdr:rowOff>
    </xdr:from>
    <xdr:to>
      <xdr:col>6</xdr:col>
      <xdr:colOff>889001</xdr:colOff>
      <xdr:row>264</xdr:row>
      <xdr:rowOff>38654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44173</xdr:colOff>
      <xdr:row>266</xdr:row>
      <xdr:rowOff>38651</xdr:rowOff>
    </xdr:from>
    <xdr:to>
      <xdr:col>6</xdr:col>
      <xdr:colOff>1076739</xdr:colOff>
      <xdr:row>283</xdr:row>
      <xdr:rowOff>37547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141</xdr:col>
      <xdr:colOff>130175</xdr:colOff>
      <xdr:row>189</xdr:row>
      <xdr:rowOff>9525</xdr:rowOff>
    </xdr:from>
    <xdr:to>
      <xdr:col>146</xdr:col>
      <xdr:colOff>263525</xdr:colOff>
      <xdr:row>203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306916</xdr:colOff>
      <xdr:row>35</xdr:row>
      <xdr:rowOff>142874</xdr:rowOff>
    </xdr:from>
    <xdr:to>
      <xdr:col>9</xdr:col>
      <xdr:colOff>518582</xdr:colOff>
      <xdr:row>50</xdr:row>
      <xdr:rowOff>107949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8</xdr:col>
      <xdr:colOff>322792</xdr:colOff>
      <xdr:row>38</xdr:row>
      <xdr:rowOff>150283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306917</xdr:colOff>
      <xdr:row>2</xdr:row>
      <xdr:rowOff>259292</xdr:rowOff>
    </xdr:from>
    <xdr:to>
      <xdr:col>9</xdr:col>
      <xdr:colOff>21167</xdr:colOff>
      <xdr:row>14</xdr:row>
      <xdr:rowOff>23284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28" workbookViewId="0">
      <selection activeCell="D36" sqref="D36"/>
    </sheetView>
  </sheetViews>
  <sheetFormatPr defaultRowHeight="14.5" x14ac:dyDescent="0.35"/>
  <cols>
    <col min="3" max="3" width="10.26953125" bestFit="1" customWidth="1"/>
    <col min="4" max="4" width="12.54296875" customWidth="1"/>
  </cols>
  <sheetData>
    <row r="1" spans="1:15" ht="15.65" x14ac:dyDescent="0.35">
      <c r="A1" s="1" t="s">
        <v>0</v>
      </c>
      <c r="B1" s="1"/>
      <c r="C1" s="3"/>
      <c r="D1" s="4"/>
    </row>
    <row r="2" spans="1:15" ht="15.65" x14ac:dyDescent="0.35">
      <c r="A2" s="1"/>
      <c r="B2" s="1"/>
      <c r="C2" s="14"/>
      <c r="D2" s="4"/>
      <c r="O2" t="s">
        <v>10</v>
      </c>
    </row>
    <row r="3" spans="1:15" ht="15.65" x14ac:dyDescent="0.35">
      <c r="A3" s="5" t="s">
        <v>1</v>
      </c>
      <c r="B3" s="5" t="s">
        <v>2</v>
      </c>
      <c r="C3" s="6" t="s">
        <v>3</v>
      </c>
      <c r="D3" s="7" t="s">
        <v>4</v>
      </c>
      <c r="I3" s="8"/>
      <c r="K3" s="9"/>
      <c r="L3" s="10"/>
    </row>
    <row r="4" spans="1:15" x14ac:dyDescent="0.35">
      <c r="A4" s="8">
        <v>43556</v>
      </c>
      <c r="B4">
        <v>582</v>
      </c>
      <c r="C4" s="9">
        <v>2.5</v>
      </c>
      <c r="D4" s="10">
        <v>911</v>
      </c>
      <c r="I4" s="8"/>
      <c r="K4" s="9"/>
      <c r="L4" s="10"/>
    </row>
    <row r="5" spans="1:15" x14ac:dyDescent="0.35">
      <c r="A5" s="8">
        <v>43557</v>
      </c>
      <c r="B5">
        <v>740</v>
      </c>
      <c r="C5" s="9">
        <v>5.8</v>
      </c>
      <c r="D5" s="10">
        <v>618</v>
      </c>
      <c r="I5" s="8"/>
      <c r="K5" s="9"/>
      <c r="L5" s="10"/>
      <c r="O5">
        <f ca="1">I2:O448</f>
        <v>0</v>
      </c>
    </row>
    <row r="6" spans="1:15" x14ac:dyDescent="0.35">
      <c r="A6" s="8">
        <v>43558</v>
      </c>
      <c r="B6">
        <v>979</v>
      </c>
      <c r="C6" s="9">
        <v>35.15</v>
      </c>
      <c r="D6" s="10">
        <v>1931</v>
      </c>
      <c r="I6" s="8"/>
      <c r="K6" s="9"/>
      <c r="L6" s="10"/>
    </row>
    <row r="7" spans="1:15" x14ac:dyDescent="0.35">
      <c r="A7" s="8">
        <v>43559</v>
      </c>
      <c r="B7">
        <v>943</v>
      </c>
      <c r="C7" s="9">
        <v>41.7</v>
      </c>
      <c r="D7" s="10">
        <v>2510</v>
      </c>
      <c r="I7" s="8"/>
      <c r="K7" s="9"/>
      <c r="L7" s="10"/>
    </row>
    <row r="8" spans="1:15" x14ac:dyDescent="0.35">
      <c r="A8" s="8">
        <v>43560</v>
      </c>
      <c r="B8">
        <v>913</v>
      </c>
      <c r="C8" s="9">
        <v>53.35</v>
      </c>
      <c r="D8" s="10">
        <v>2589</v>
      </c>
      <c r="I8" s="8"/>
      <c r="K8" s="9"/>
      <c r="L8" s="10"/>
    </row>
    <row r="9" spans="1:15" x14ac:dyDescent="0.35">
      <c r="A9" s="8">
        <v>43561</v>
      </c>
      <c r="B9">
        <v>884</v>
      </c>
      <c r="C9" s="9">
        <v>83.9</v>
      </c>
      <c r="D9" s="10">
        <v>2595</v>
      </c>
      <c r="I9" s="8"/>
      <c r="K9" s="9"/>
      <c r="L9" s="10"/>
    </row>
    <row r="10" spans="1:15" x14ac:dyDescent="0.35">
      <c r="A10" s="8">
        <v>43562</v>
      </c>
      <c r="B10">
        <v>544</v>
      </c>
      <c r="C10" s="9">
        <v>12.9</v>
      </c>
      <c r="D10" s="10">
        <v>3653</v>
      </c>
      <c r="I10" s="8"/>
      <c r="K10" s="9"/>
      <c r="L10" s="10"/>
    </row>
    <row r="11" spans="1:15" x14ac:dyDescent="0.35">
      <c r="A11" s="8">
        <v>43563</v>
      </c>
      <c r="B11">
        <v>607</v>
      </c>
      <c r="C11" s="9">
        <v>16.2</v>
      </c>
      <c r="D11" s="10">
        <v>3778</v>
      </c>
      <c r="I11" s="8"/>
      <c r="K11" s="9"/>
      <c r="L11" s="10"/>
    </row>
    <row r="12" spans="1:15" x14ac:dyDescent="0.35">
      <c r="A12" s="8">
        <v>43564</v>
      </c>
      <c r="B12">
        <v>1600</v>
      </c>
      <c r="C12" s="9">
        <v>117.55</v>
      </c>
      <c r="D12" s="10">
        <v>3012</v>
      </c>
      <c r="I12" s="8"/>
      <c r="K12" s="9"/>
      <c r="L12" s="10"/>
    </row>
    <row r="13" spans="1:15" x14ac:dyDescent="0.35">
      <c r="A13" s="8">
        <v>43565</v>
      </c>
      <c r="B13">
        <v>1200</v>
      </c>
      <c r="C13" s="9">
        <v>91.34</v>
      </c>
      <c r="D13" s="10">
        <v>1054</v>
      </c>
      <c r="I13" s="8"/>
      <c r="K13" s="9"/>
      <c r="L13" s="10"/>
    </row>
    <row r="14" spans="1:15" x14ac:dyDescent="0.35">
      <c r="A14" s="8">
        <v>43566</v>
      </c>
      <c r="B14">
        <v>1100</v>
      </c>
      <c r="C14" s="9">
        <v>132.80000000000001</v>
      </c>
      <c r="D14" s="10">
        <v>1882</v>
      </c>
      <c r="I14" s="8"/>
      <c r="K14" s="9"/>
      <c r="L14" s="10"/>
    </row>
    <row r="15" spans="1:15" x14ac:dyDescent="0.35">
      <c r="A15" s="8">
        <v>43567</v>
      </c>
      <c r="B15">
        <v>1500</v>
      </c>
      <c r="C15" s="9">
        <v>149.55000000000001</v>
      </c>
      <c r="D15" s="10">
        <v>2289</v>
      </c>
      <c r="I15" s="8"/>
      <c r="K15" s="9"/>
      <c r="L15" s="10"/>
    </row>
    <row r="16" spans="1:15" x14ac:dyDescent="0.35">
      <c r="A16" s="8">
        <v>43568</v>
      </c>
      <c r="B16">
        <v>910</v>
      </c>
      <c r="C16" s="9">
        <v>120.41</v>
      </c>
      <c r="D16" s="10">
        <v>2705</v>
      </c>
      <c r="I16" s="8"/>
      <c r="K16" s="9"/>
      <c r="L16" s="10"/>
    </row>
    <row r="17" spans="1:12" x14ac:dyDescent="0.35">
      <c r="A17" s="8">
        <v>43569</v>
      </c>
      <c r="B17">
        <v>941</v>
      </c>
      <c r="C17" s="9">
        <v>169.6</v>
      </c>
      <c r="D17" s="10">
        <v>2222</v>
      </c>
      <c r="I17" s="8"/>
      <c r="K17" s="9"/>
      <c r="L17" s="10"/>
    </row>
    <row r="18" spans="1:12" x14ac:dyDescent="0.35">
      <c r="A18" s="8">
        <v>43570</v>
      </c>
      <c r="B18">
        <v>1300</v>
      </c>
      <c r="C18" s="9">
        <v>142.26</v>
      </c>
      <c r="D18" s="10">
        <v>5255</v>
      </c>
      <c r="I18" s="8"/>
      <c r="K18" s="9"/>
      <c r="L18" s="10"/>
    </row>
    <row r="19" spans="1:12" x14ac:dyDescent="0.35">
      <c r="A19" s="8">
        <v>43571</v>
      </c>
      <c r="B19">
        <v>3300</v>
      </c>
      <c r="C19" s="9">
        <v>340.5</v>
      </c>
      <c r="D19" s="10">
        <v>16833</v>
      </c>
      <c r="I19" s="8"/>
      <c r="K19" s="9"/>
      <c r="L19" s="10"/>
    </row>
    <row r="20" spans="1:12" x14ac:dyDescent="0.35">
      <c r="A20" s="8">
        <v>43572</v>
      </c>
      <c r="B20">
        <v>3700</v>
      </c>
      <c r="C20" s="9">
        <v>551.16</v>
      </c>
      <c r="D20" s="10">
        <v>8588</v>
      </c>
      <c r="I20" s="8"/>
      <c r="K20" s="9"/>
      <c r="L20" s="10"/>
    </row>
    <row r="21" spans="1:12" x14ac:dyDescent="0.35">
      <c r="A21" s="8">
        <v>43573</v>
      </c>
      <c r="B21">
        <v>2300</v>
      </c>
      <c r="C21" s="9">
        <v>192.26</v>
      </c>
      <c r="D21" s="10">
        <v>3802</v>
      </c>
      <c r="I21" s="8"/>
      <c r="K21" s="9"/>
      <c r="L21" s="10"/>
    </row>
    <row r="22" spans="1:12" x14ac:dyDescent="0.35">
      <c r="A22" s="8">
        <v>43574</v>
      </c>
      <c r="B22">
        <v>1200</v>
      </c>
      <c r="C22" s="9">
        <v>96.2</v>
      </c>
      <c r="D22" s="10">
        <v>3031</v>
      </c>
      <c r="I22" s="8"/>
      <c r="K22" s="9"/>
      <c r="L22" s="10"/>
    </row>
    <row r="23" spans="1:12" x14ac:dyDescent="0.35">
      <c r="A23" s="8">
        <v>43575</v>
      </c>
      <c r="B23">
        <v>670</v>
      </c>
      <c r="C23" s="9">
        <v>72</v>
      </c>
      <c r="D23" s="10">
        <v>362</v>
      </c>
      <c r="I23" s="8"/>
      <c r="K23" s="9"/>
      <c r="L23" s="10"/>
    </row>
    <row r="24" spans="1:12" x14ac:dyDescent="0.35">
      <c r="A24" s="8">
        <v>43576</v>
      </c>
      <c r="B24">
        <v>355</v>
      </c>
      <c r="C24" s="9">
        <v>15.5</v>
      </c>
      <c r="D24" s="10">
        <v>0</v>
      </c>
      <c r="I24" s="8"/>
      <c r="K24" s="9"/>
      <c r="L24" s="10"/>
    </row>
    <row r="25" spans="1:12" x14ac:dyDescent="0.35">
      <c r="A25" s="8">
        <v>43577</v>
      </c>
      <c r="B25">
        <v>369</v>
      </c>
      <c r="C25" s="9">
        <v>21.6</v>
      </c>
      <c r="D25" s="10">
        <v>14</v>
      </c>
      <c r="I25" s="8"/>
      <c r="K25" s="9"/>
      <c r="L25" s="10"/>
    </row>
    <row r="26" spans="1:12" x14ac:dyDescent="0.35">
      <c r="A26" s="8">
        <v>43578</v>
      </c>
      <c r="B26">
        <v>1800</v>
      </c>
      <c r="C26" s="9">
        <v>166.03</v>
      </c>
      <c r="D26" s="10">
        <v>4918</v>
      </c>
      <c r="I26" s="8"/>
      <c r="K26" s="9"/>
      <c r="L26" s="10"/>
    </row>
    <row r="27" spans="1:12" x14ac:dyDescent="0.35">
      <c r="A27" s="8">
        <v>43579</v>
      </c>
      <c r="B27">
        <v>2500</v>
      </c>
      <c r="C27" s="9">
        <v>182.6</v>
      </c>
      <c r="D27" s="10">
        <v>4778</v>
      </c>
      <c r="I27" s="8"/>
      <c r="K27" s="9"/>
      <c r="L27" s="10"/>
    </row>
    <row r="28" spans="1:12" x14ac:dyDescent="0.35">
      <c r="A28" s="8">
        <v>43580</v>
      </c>
      <c r="B28">
        <v>2100</v>
      </c>
      <c r="C28" s="9">
        <v>185.22</v>
      </c>
      <c r="D28" s="10">
        <v>4335</v>
      </c>
      <c r="I28" s="8"/>
      <c r="K28" s="9"/>
      <c r="L28" s="10"/>
    </row>
    <row r="29" spans="1:12" x14ac:dyDescent="0.35">
      <c r="A29" s="8">
        <v>43581</v>
      </c>
      <c r="B29">
        <v>1600</v>
      </c>
      <c r="C29" s="9">
        <v>238.07</v>
      </c>
      <c r="D29" s="10">
        <v>0</v>
      </c>
      <c r="I29" s="8"/>
      <c r="K29" s="9"/>
      <c r="L29" s="10"/>
    </row>
    <row r="30" spans="1:12" x14ac:dyDescent="0.35">
      <c r="A30" s="8">
        <v>43582</v>
      </c>
      <c r="B30">
        <v>709</v>
      </c>
      <c r="C30" s="9">
        <v>101.53</v>
      </c>
      <c r="D30" s="10">
        <v>0</v>
      </c>
      <c r="I30" s="8"/>
      <c r="K30" s="9"/>
      <c r="L30" s="10"/>
    </row>
    <row r="31" spans="1:12" x14ac:dyDescent="0.35">
      <c r="A31" s="8">
        <v>43583</v>
      </c>
      <c r="B31">
        <v>733</v>
      </c>
      <c r="C31" s="9">
        <v>69.06</v>
      </c>
      <c r="D31" s="10">
        <v>0</v>
      </c>
      <c r="I31" s="8"/>
      <c r="K31" s="9"/>
      <c r="L31" s="10"/>
    </row>
    <row r="32" spans="1:12" x14ac:dyDescent="0.35">
      <c r="A32" s="8">
        <v>43584</v>
      </c>
      <c r="B32">
        <v>2100</v>
      </c>
      <c r="C32" s="9" t="s">
        <v>5</v>
      </c>
      <c r="D32" s="10">
        <v>0</v>
      </c>
      <c r="I32" s="8"/>
      <c r="K32" s="9"/>
      <c r="L32" s="10"/>
    </row>
    <row r="33" spans="1:12" x14ac:dyDescent="0.35">
      <c r="A33" s="8">
        <v>43585</v>
      </c>
      <c r="B33">
        <v>1700</v>
      </c>
      <c r="C33" s="9">
        <v>216.34</v>
      </c>
      <c r="D33" s="10">
        <v>0</v>
      </c>
      <c r="I33" s="8"/>
      <c r="K33" s="9"/>
      <c r="L33" s="10"/>
    </row>
    <row r="34" spans="1:12" x14ac:dyDescent="0.35">
      <c r="A34" s="8"/>
      <c r="C34" s="9"/>
      <c r="D34" s="10"/>
      <c r="I34" s="8"/>
      <c r="K34" s="9"/>
      <c r="L34" s="10"/>
    </row>
    <row r="35" spans="1:12" x14ac:dyDescent="0.35">
      <c r="A35" s="8"/>
      <c r="C35" s="9"/>
      <c r="D35" s="10">
        <f>SUM(D4:D34)</f>
        <v>83665</v>
      </c>
      <c r="I35" s="8"/>
      <c r="K35" s="9"/>
      <c r="L35" s="16"/>
    </row>
    <row r="36" spans="1:12" ht="15.65" x14ac:dyDescent="0.35">
      <c r="A36" s="11" t="s">
        <v>6</v>
      </c>
      <c r="B36" s="12">
        <v>39879</v>
      </c>
      <c r="C36" s="13">
        <v>3623.08</v>
      </c>
      <c r="D36" s="12">
        <v>83665</v>
      </c>
      <c r="I36" s="8"/>
      <c r="K36" s="9"/>
      <c r="L36" s="16"/>
    </row>
    <row r="37" spans="1:12" x14ac:dyDescent="0.35">
      <c r="I37" s="8"/>
      <c r="K37" s="9"/>
      <c r="L37" s="16"/>
    </row>
    <row r="38" spans="1:12" x14ac:dyDescent="0.35">
      <c r="I38" s="8"/>
      <c r="K38" s="9"/>
      <c r="L38" s="16"/>
    </row>
    <row r="39" spans="1:12" x14ac:dyDescent="0.35">
      <c r="I39" s="8"/>
      <c r="K39" s="9"/>
      <c r="L39" s="16"/>
    </row>
    <row r="40" spans="1:12" x14ac:dyDescent="0.35">
      <c r="I40" s="8"/>
      <c r="K40" s="9"/>
      <c r="L40" s="16"/>
    </row>
    <row r="41" spans="1:12" x14ac:dyDescent="0.35">
      <c r="I41" s="8"/>
      <c r="K41" s="9"/>
      <c r="L41" s="16"/>
    </row>
    <row r="42" spans="1:12" x14ac:dyDescent="0.35">
      <c r="I42" s="8"/>
      <c r="K42" s="9"/>
      <c r="L42" s="16"/>
    </row>
    <row r="43" spans="1:12" x14ac:dyDescent="0.35">
      <c r="I43" s="8"/>
      <c r="K43" s="9"/>
      <c r="L43" s="16"/>
    </row>
    <row r="44" spans="1:12" x14ac:dyDescent="0.35">
      <c r="I44" s="8"/>
      <c r="K44" s="9"/>
      <c r="L44" s="16"/>
    </row>
    <row r="45" spans="1:12" x14ac:dyDescent="0.35">
      <c r="I45" s="8"/>
      <c r="K45" s="9"/>
      <c r="L45" s="16"/>
    </row>
    <row r="46" spans="1:12" x14ac:dyDescent="0.35">
      <c r="I46" s="8"/>
      <c r="K46" s="9"/>
      <c r="L46" s="16"/>
    </row>
    <row r="47" spans="1:12" x14ac:dyDescent="0.35">
      <c r="I47" s="8"/>
      <c r="K47" s="9"/>
      <c r="L47" s="16"/>
    </row>
    <row r="48" spans="1:12" x14ac:dyDescent="0.35">
      <c r="I48" s="8"/>
      <c r="K48" s="9"/>
      <c r="L48" s="16"/>
    </row>
    <row r="49" spans="9:12" x14ac:dyDescent="0.35">
      <c r="I49" s="8"/>
      <c r="K49" s="9"/>
      <c r="L49" s="16"/>
    </row>
    <row r="50" spans="9:12" x14ac:dyDescent="0.35">
      <c r="I50" s="8"/>
      <c r="K50" s="9"/>
      <c r="L50" s="16"/>
    </row>
    <row r="51" spans="9:12" x14ac:dyDescent="0.35">
      <c r="I51" s="8"/>
      <c r="K51" s="9"/>
      <c r="L51" s="16"/>
    </row>
    <row r="52" spans="9:12" x14ac:dyDescent="0.35">
      <c r="I52" s="8"/>
      <c r="K52" s="9"/>
      <c r="L52" s="16"/>
    </row>
    <row r="53" spans="9:12" x14ac:dyDescent="0.35">
      <c r="I53" s="8"/>
      <c r="K53" s="9"/>
      <c r="L53" s="16"/>
    </row>
    <row r="54" spans="9:12" x14ac:dyDescent="0.35">
      <c r="I54" s="8"/>
      <c r="K54" s="9"/>
      <c r="L54" s="16"/>
    </row>
    <row r="55" spans="9:12" x14ac:dyDescent="0.35">
      <c r="I55" s="8"/>
      <c r="K55" s="9"/>
      <c r="L55" s="16"/>
    </row>
    <row r="56" spans="9:12" x14ac:dyDescent="0.35">
      <c r="I56" s="8"/>
      <c r="K56" s="9"/>
      <c r="L56" s="16"/>
    </row>
    <row r="57" spans="9:12" x14ac:dyDescent="0.35">
      <c r="I57" s="8"/>
      <c r="K57" s="9"/>
      <c r="L57" s="16"/>
    </row>
    <row r="58" spans="9:12" x14ac:dyDescent="0.35">
      <c r="I58" s="8"/>
      <c r="K58" s="9"/>
      <c r="L58" s="16"/>
    </row>
    <row r="60" spans="9:12" x14ac:dyDescent="0.35">
      <c r="I60" s="8"/>
      <c r="K60" s="9"/>
      <c r="L60" s="16"/>
    </row>
    <row r="61" spans="9:12" x14ac:dyDescent="0.35">
      <c r="I61" s="8"/>
      <c r="K61" s="9"/>
      <c r="L61" s="16"/>
    </row>
    <row r="62" spans="9:12" x14ac:dyDescent="0.35">
      <c r="I62" s="8"/>
      <c r="K62" s="9"/>
      <c r="L62" s="16"/>
    </row>
    <row r="63" spans="9:12" x14ac:dyDescent="0.35">
      <c r="I63" s="8"/>
      <c r="K63" s="9"/>
      <c r="L63" s="16"/>
    </row>
    <row r="64" spans="9:12" x14ac:dyDescent="0.35">
      <c r="I64" s="8"/>
      <c r="K64" s="9"/>
      <c r="L64" s="16"/>
    </row>
    <row r="65" spans="9:12" x14ac:dyDescent="0.35">
      <c r="I65" s="8"/>
      <c r="K65" s="9"/>
      <c r="L65" s="16"/>
    </row>
    <row r="66" spans="9:12" x14ac:dyDescent="0.35">
      <c r="I66" s="8"/>
      <c r="K66" s="9"/>
      <c r="L66" s="16"/>
    </row>
    <row r="67" spans="9:12" x14ac:dyDescent="0.35">
      <c r="I67" s="8"/>
      <c r="K67" s="9"/>
      <c r="L67" s="16"/>
    </row>
    <row r="68" spans="9:12" x14ac:dyDescent="0.35">
      <c r="I68" s="8"/>
      <c r="K68" s="9"/>
      <c r="L68" s="16"/>
    </row>
    <row r="69" spans="9:12" x14ac:dyDescent="0.35">
      <c r="I69" s="8"/>
      <c r="K69" s="9"/>
      <c r="L69" s="16"/>
    </row>
    <row r="70" spans="9:12" x14ac:dyDescent="0.35">
      <c r="I70" s="8"/>
      <c r="K70" s="9"/>
      <c r="L70" s="16"/>
    </row>
    <row r="71" spans="9:12" x14ac:dyDescent="0.35">
      <c r="I71" s="8"/>
      <c r="K71" s="9"/>
      <c r="L71" s="16"/>
    </row>
    <row r="72" spans="9:12" x14ac:dyDescent="0.35">
      <c r="I72" s="8"/>
      <c r="K72" s="9"/>
      <c r="L72" s="16"/>
    </row>
    <row r="73" spans="9:12" x14ac:dyDescent="0.35">
      <c r="I73" s="8"/>
      <c r="K73" s="9"/>
      <c r="L73" s="16"/>
    </row>
    <row r="74" spans="9:12" x14ac:dyDescent="0.35">
      <c r="I74" s="8"/>
      <c r="K74" s="9"/>
      <c r="L74" s="16"/>
    </row>
    <row r="75" spans="9:12" x14ac:dyDescent="0.35">
      <c r="I75" s="8"/>
      <c r="K75" s="9"/>
      <c r="L75" s="16"/>
    </row>
    <row r="76" spans="9:12" x14ac:dyDescent="0.35">
      <c r="I76" s="8"/>
      <c r="K76" s="9"/>
      <c r="L76" s="16"/>
    </row>
    <row r="77" spans="9:12" x14ac:dyDescent="0.35">
      <c r="I77" s="8"/>
      <c r="K77" s="9"/>
      <c r="L77" s="16"/>
    </row>
    <row r="78" spans="9:12" x14ac:dyDescent="0.35">
      <c r="I78" s="8"/>
      <c r="K78" s="9"/>
      <c r="L78" s="16"/>
    </row>
    <row r="79" spans="9:12" x14ac:dyDescent="0.35">
      <c r="I79" s="8"/>
      <c r="K79" s="9"/>
      <c r="L79" s="16"/>
    </row>
    <row r="80" spans="9:12" x14ac:dyDescent="0.35">
      <c r="I80" s="8"/>
      <c r="K80" s="9"/>
      <c r="L80" s="16"/>
    </row>
    <row r="81" spans="9:12" x14ac:dyDescent="0.35">
      <c r="I81" s="8"/>
      <c r="K81" s="9"/>
      <c r="L81" s="16"/>
    </row>
    <row r="82" spans="9:12" x14ac:dyDescent="0.35">
      <c r="I82" s="8"/>
      <c r="K82" s="9"/>
      <c r="L82" s="16"/>
    </row>
    <row r="83" spans="9:12" x14ac:dyDescent="0.35">
      <c r="I83" s="8"/>
      <c r="K83" s="9"/>
      <c r="L83" s="16"/>
    </row>
    <row r="84" spans="9:12" x14ac:dyDescent="0.35">
      <c r="I84" s="8"/>
      <c r="K84" s="9"/>
      <c r="L84" s="16"/>
    </row>
    <row r="85" spans="9:12" x14ac:dyDescent="0.35">
      <c r="I85" s="8"/>
      <c r="K85" s="9"/>
      <c r="L85" s="16"/>
    </row>
    <row r="86" spans="9:12" x14ac:dyDescent="0.35">
      <c r="I86" s="8"/>
      <c r="K86" s="9"/>
      <c r="L86" s="16"/>
    </row>
    <row r="87" spans="9:12" x14ac:dyDescent="0.35">
      <c r="I87" s="8"/>
      <c r="K87" s="9"/>
      <c r="L87" s="16"/>
    </row>
    <row r="88" spans="9:12" x14ac:dyDescent="0.35">
      <c r="I88" s="8"/>
      <c r="K88" s="9"/>
      <c r="L88" s="16"/>
    </row>
    <row r="89" spans="9:12" x14ac:dyDescent="0.35">
      <c r="I89" s="8"/>
      <c r="K89" s="9"/>
      <c r="L89" s="16"/>
    </row>
    <row r="91" spans="9:12" x14ac:dyDescent="0.35">
      <c r="I91" s="8"/>
      <c r="K91" s="9"/>
      <c r="L91" s="16"/>
    </row>
    <row r="92" spans="9:12" x14ac:dyDescent="0.35">
      <c r="I92" s="8"/>
      <c r="K92" s="9"/>
      <c r="L92" s="16"/>
    </row>
    <row r="93" spans="9:12" x14ac:dyDescent="0.35">
      <c r="I93" s="8"/>
      <c r="K93" s="9"/>
      <c r="L93" s="16"/>
    </row>
    <row r="94" spans="9:12" x14ac:dyDescent="0.35">
      <c r="I94" s="8"/>
      <c r="K94" s="9"/>
      <c r="L94" s="16"/>
    </row>
    <row r="95" spans="9:12" x14ac:dyDescent="0.35">
      <c r="I95" s="8"/>
      <c r="K95" s="9"/>
      <c r="L95" s="16"/>
    </row>
    <row r="96" spans="9:12" x14ac:dyDescent="0.35">
      <c r="I96" s="8"/>
      <c r="K96" s="9"/>
      <c r="L96" s="16"/>
    </row>
    <row r="97" spans="9:12" x14ac:dyDescent="0.35">
      <c r="I97" s="8"/>
      <c r="K97" s="9"/>
      <c r="L97" s="16"/>
    </row>
    <row r="98" spans="9:12" x14ac:dyDescent="0.35">
      <c r="I98" s="8"/>
      <c r="K98" s="9"/>
      <c r="L98" s="16"/>
    </row>
    <row r="99" spans="9:12" x14ac:dyDescent="0.35">
      <c r="I99" s="8"/>
      <c r="K99" s="9"/>
      <c r="L99" s="16"/>
    </row>
    <row r="100" spans="9:12" x14ac:dyDescent="0.35">
      <c r="I100" s="8"/>
      <c r="K100" s="9"/>
      <c r="L100" s="16"/>
    </row>
    <row r="101" spans="9:12" x14ac:dyDescent="0.35">
      <c r="I101" s="8"/>
      <c r="K101" s="9"/>
      <c r="L101" s="16"/>
    </row>
    <row r="102" spans="9:12" x14ac:dyDescent="0.35">
      <c r="I102" s="8"/>
      <c r="K102" s="9"/>
      <c r="L102" s="16"/>
    </row>
    <row r="103" spans="9:12" x14ac:dyDescent="0.35">
      <c r="I103" s="8"/>
      <c r="K103" s="9"/>
      <c r="L103" s="16"/>
    </row>
    <row r="104" spans="9:12" x14ac:dyDescent="0.35">
      <c r="I104" s="8"/>
      <c r="K104" s="9"/>
      <c r="L104" s="16"/>
    </row>
    <row r="105" spans="9:12" x14ac:dyDescent="0.35">
      <c r="I105" s="8"/>
      <c r="K105" s="9"/>
      <c r="L105" s="16"/>
    </row>
    <row r="106" spans="9:12" x14ac:dyDescent="0.35">
      <c r="I106" s="8"/>
      <c r="K106" s="9"/>
      <c r="L106" s="16"/>
    </row>
    <row r="107" spans="9:12" x14ac:dyDescent="0.35">
      <c r="I107" s="8"/>
      <c r="K107" s="9"/>
      <c r="L107" s="16"/>
    </row>
    <row r="108" spans="9:12" x14ac:dyDescent="0.35">
      <c r="I108" s="8"/>
      <c r="K108" s="9"/>
      <c r="L108" s="16"/>
    </row>
    <row r="109" spans="9:12" x14ac:dyDescent="0.35">
      <c r="I109" s="8"/>
      <c r="K109" s="9"/>
      <c r="L109" s="16"/>
    </row>
    <row r="110" spans="9:12" x14ac:dyDescent="0.35">
      <c r="I110" s="8"/>
      <c r="K110" s="9"/>
      <c r="L110" s="16"/>
    </row>
    <row r="111" spans="9:12" x14ac:dyDescent="0.35">
      <c r="I111" s="8"/>
      <c r="K111" s="9"/>
      <c r="L111" s="16"/>
    </row>
    <row r="112" spans="9:12" x14ac:dyDescent="0.35">
      <c r="I112" s="8"/>
      <c r="K112" s="9"/>
      <c r="L112" s="16"/>
    </row>
    <row r="113" spans="9:12" x14ac:dyDescent="0.35">
      <c r="I113" s="8"/>
      <c r="K113" s="9"/>
      <c r="L113" s="16"/>
    </row>
    <row r="114" spans="9:12" x14ac:dyDescent="0.35">
      <c r="I114" s="8"/>
      <c r="K114" s="9"/>
      <c r="L114" s="16"/>
    </row>
    <row r="115" spans="9:12" x14ac:dyDescent="0.35">
      <c r="I115" s="8"/>
      <c r="K115" s="9"/>
      <c r="L115" s="16"/>
    </row>
    <row r="116" spans="9:12" x14ac:dyDescent="0.35">
      <c r="I116" s="8"/>
      <c r="K116" s="9"/>
      <c r="L116" s="16"/>
    </row>
    <row r="117" spans="9:12" x14ac:dyDescent="0.35">
      <c r="I117" s="8"/>
      <c r="K117" s="9"/>
      <c r="L117" s="16"/>
    </row>
    <row r="118" spans="9:12" x14ac:dyDescent="0.35">
      <c r="I118" s="8"/>
      <c r="K118" s="9"/>
      <c r="L118" s="16"/>
    </row>
    <row r="119" spans="9:12" x14ac:dyDescent="0.35">
      <c r="I119" s="8"/>
      <c r="K119" s="9"/>
      <c r="L119" s="16"/>
    </row>
    <row r="120" spans="9:12" x14ac:dyDescent="0.35">
      <c r="I120" s="8"/>
      <c r="K120" s="9"/>
      <c r="L120" s="16"/>
    </row>
    <row r="122" spans="9:12" x14ac:dyDescent="0.35">
      <c r="I122" s="8"/>
      <c r="K122" s="9"/>
      <c r="L122" s="16"/>
    </row>
    <row r="123" spans="9:12" x14ac:dyDescent="0.35">
      <c r="I123" s="8"/>
      <c r="K123" s="9"/>
      <c r="L123" s="16"/>
    </row>
    <row r="124" spans="9:12" x14ac:dyDescent="0.35">
      <c r="I124" s="8"/>
      <c r="K124" s="9"/>
      <c r="L124" s="16"/>
    </row>
    <row r="125" spans="9:12" x14ac:dyDescent="0.35">
      <c r="I125" s="8"/>
      <c r="K125" s="9"/>
      <c r="L125" s="16"/>
    </row>
    <row r="126" spans="9:12" x14ac:dyDescent="0.35">
      <c r="I126" s="8"/>
      <c r="K126" s="9"/>
      <c r="L126" s="16"/>
    </row>
    <row r="127" spans="9:12" x14ac:dyDescent="0.35">
      <c r="I127" s="8"/>
      <c r="K127" s="9"/>
      <c r="L127" s="16"/>
    </row>
    <row r="128" spans="9:12" x14ac:dyDescent="0.35">
      <c r="I128" s="8"/>
      <c r="K128" s="9"/>
      <c r="L128" s="16"/>
    </row>
    <row r="129" spans="9:12" x14ac:dyDescent="0.35">
      <c r="I129" s="8"/>
      <c r="K129" s="9"/>
      <c r="L129" s="16"/>
    </row>
    <row r="130" spans="9:12" x14ac:dyDescent="0.35">
      <c r="I130" s="8"/>
      <c r="K130" s="9"/>
      <c r="L130" s="16"/>
    </row>
    <row r="131" spans="9:12" x14ac:dyDescent="0.35">
      <c r="I131" s="8"/>
      <c r="K131" s="9"/>
      <c r="L131" s="16"/>
    </row>
    <row r="132" spans="9:12" x14ac:dyDescent="0.35">
      <c r="I132" s="8"/>
      <c r="K132" s="9"/>
      <c r="L132" s="16"/>
    </row>
    <row r="133" spans="9:12" x14ac:dyDescent="0.35">
      <c r="I133" s="8"/>
      <c r="K133" s="9"/>
      <c r="L133" s="16"/>
    </row>
    <row r="134" spans="9:12" x14ac:dyDescent="0.35">
      <c r="I134" s="8"/>
      <c r="K134" s="9"/>
      <c r="L134" s="16"/>
    </row>
    <row r="135" spans="9:12" x14ac:dyDescent="0.35">
      <c r="I135" s="8"/>
      <c r="K135" s="9"/>
      <c r="L135" s="16"/>
    </row>
    <row r="136" spans="9:12" x14ac:dyDescent="0.35">
      <c r="I136" s="8"/>
      <c r="K136" s="9"/>
      <c r="L136" s="16"/>
    </row>
    <row r="137" spans="9:12" x14ac:dyDescent="0.35">
      <c r="I137" s="8"/>
      <c r="K137" s="9"/>
      <c r="L137" s="16"/>
    </row>
    <row r="138" spans="9:12" x14ac:dyDescent="0.35">
      <c r="I138" s="8"/>
      <c r="K138" s="9"/>
      <c r="L138" s="16"/>
    </row>
    <row r="139" spans="9:12" x14ac:dyDescent="0.35">
      <c r="I139" s="8"/>
      <c r="K139" s="9"/>
      <c r="L139" s="16"/>
    </row>
    <row r="140" spans="9:12" x14ac:dyDescent="0.35">
      <c r="I140" s="8"/>
      <c r="K140" s="9"/>
      <c r="L140" s="16"/>
    </row>
    <row r="141" spans="9:12" x14ac:dyDescent="0.35">
      <c r="I141" s="8"/>
      <c r="K141" s="9"/>
      <c r="L141" s="16"/>
    </row>
    <row r="142" spans="9:12" x14ac:dyDescent="0.35">
      <c r="I142" s="8"/>
      <c r="K142" s="9"/>
      <c r="L142" s="16"/>
    </row>
    <row r="143" spans="9:12" x14ac:dyDescent="0.35">
      <c r="I143" s="8"/>
      <c r="K143" s="9"/>
      <c r="L143" s="16"/>
    </row>
    <row r="144" spans="9:12" x14ac:dyDescent="0.35">
      <c r="I144" s="8"/>
      <c r="K144" s="9"/>
      <c r="L144" s="16"/>
    </row>
    <row r="145" spans="9:12" x14ac:dyDescent="0.35">
      <c r="I145" s="8"/>
      <c r="K145" s="9"/>
      <c r="L145" s="16"/>
    </row>
    <row r="146" spans="9:12" x14ac:dyDescent="0.35">
      <c r="I146" s="8"/>
      <c r="K146" s="9"/>
      <c r="L146" s="16"/>
    </row>
    <row r="147" spans="9:12" x14ac:dyDescent="0.35">
      <c r="I147" s="8"/>
      <c r="K147" s="9"/>
      <c r="L147" s="16"/>
    </row>
    <row r="148" spans="9:12" x14ac:dyDescent="0.35">
      <c r="I148" s="8"/>
      <c r="K148" s="9"/>
      <c r="L148" s="16"/>
    </row>
    <row r="149" spans="9:12" x14ac:dyDescent="0.35">
      <c r="I149" s="8"/>
      <c r="K149" s="9"/>
      <c r="L149" s="16"/>
    </row>
    <row r="150" spans="9:12" x14ac:dyDescent="0.35">
      <c r="I150" s="8"/>
      <c r="K150" s="9"/>
      <c r="L150" s="16"/>
    </row>
    <row r="151" spans="9:12" x14ac:dyDescent="0.35">
      <c r="I151" s="8"/>
      <c r="K151" s="9"/>
      <c r="L15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7" workbookViewId="0">
      <selection activeCell="G42" sqref="G42"/>
    </sheetView>
  </sheetViews>
  <sheetFormatPr defaultRowHeight="14.5" x14ac:dyDescent="0.35"/>
  <cols>
    <col min="3" max="3" width="11.26953125" customWidth="1"/>
    <col min="4" max="4" width="12" customWidth="1"/>
  </cols>
  <sheetData>
    <row r="1" spans="1:4" ht="15.65" x14ac:dyDescent="0.35">
      <c r="A1" s="1" t="s">
        <v>7</v>
      </c>
      <c r="B1" s="15"/>
      <c r="C1" s="2"/>
      <c r="D1" s="4"/>
    </row>
    <row r="2" spans="1:4" ht="15.65" x14ac:dyDescent="0.35">
      <c r="A2" s="1"/>
      <c r="B2" s="1"/>
      <c r="C2" s="14"/>
      <c r="D2" s="4"/>
    </row>
    <row r="3" spans="1:4" ht="15.6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43586</v>
      </c>
      <c r="B4">
        <v>1700</v>
      </c>
      <c r="C4" s="9">
        <v>219.75</v>
      </c>
      <c r="D4" s="16">
        <v>0</v>
      </c>
    </row>
    <row r="5" spans="1:4" x14ac:dyDescent="0.35">
      <c r="A5" s="8">
        <v>43587</v>
      </c>
      <c r="B5">
        <v>2000</v>
      </c>
      <c r="C5" s="9">
        <v>270.14999999999998</v>
      </c>
      <c r="D5" s="16">
        <v>2698</v>
      </c>
    </row>
    <row r="6" spans="1:4" x14ac:dyDescent="0.35">
      <c r="A6" s="8">
        <v>43588</v>
      </c>
      <c r="B6">
        <v>2100</v>
      </c>
      <c r="C6" s="9">
        <v>233.85</v>
      </c>
      <c r="D6" s="16">
        <v>2059</v>
      </c>
    </row>
    <row r="7" spans="1:4" x14ac:dyDescent="0.35">
      <c r="A7" s="8">
        <v>43589</v>
      </c>
      <c r="B7">
        <v>2900</v>
      </c>
      <c r="C7" s="9">
        <v>192.38</v>
      </c>
      <c r="D7" s="16">
        <v>1803</v>
      </c>
    </row>
    <row r="8" spans="1:4" x14ac:dyDescent="0.35">
      <c r="A8" s="8">
        <v>43590</v>
      </c>
      <c r="B8">
        <v>2500</v>
      </c>
      <c r="C8" s="9">
        <v>140.94999999999999</v>
      </c>
      <c r="D8" s="16">
        <v>1538</v>
      </c>
    </row>
    <row r="9" spans="1:4" x14ac:dyDescent="0.35">
      <c r="A9" s="8">
        <v>43591</v>
      </c>
      <c r="B9">
        <v>1800</v>
      </c>
      <c r="C9" s="9">
        <v>57.9</v>
      </c>
      <c r="D9" s="16">
        <v>1569</v>
      </c>
    </row>
    <row r="10" spans="1:4" x14ac:dyDescent="0.35">
      <c r="A10" s="8">
        <v>43592</v>
      </c>
      <c r="B10">
        <v>2300</v>
      </c>
      <c r="C10" s="9">
        <v>82.07</v>
      </c>
      <c r="D10" s="16">
        <v>2005</v>
      </c>
    </row>
    <row r="11" spans="1:4" x14ac:dyDescent="0.35">
      <c r="A11" s="8">
        <v>43593</v>
      </c>
      <c r="B11">
        <v>2300</v>
      </c>
      <c r="C11" s="9">
        <v>149.38</v>
      </c>
      <c r="D11" s="16">
        <v>3349</v>
      </c>
    </row>
    <row r="12" spans="1:4" x14ac:dyDescent="0.35">
      <c r="A12" s="8">
        <v>43594</v>
      </c>
      <c r="B12">
        <v>7300</v>
      </c>
      <c r="C12" s="9">
        <v>668.7</v>
      </c>
      <c r="D12" s="16">
        <v>19585</v>
      </c>
    </row>
    <row r="13" spans="1:4" x14ac:dyDescent="0.35">
      <c r="A13" s="8">
        <v>43595</v>
      </c>
      <c r="B13">
        <v>3100</v>
      </c>
      <c r="C13" s="9">
        <v>228.7</v>
      </c>
      <c r="D13" s="16">
        <v>1221</v>
      </c>
    </row>
    <row r="14" spans="1:4" x14ac:dyDescent="0.35">
      <c r="A14" s="8">
        <v>43596</v>
      </c>
      <c r="B14">
        <v>1700</v>
      </c>
      <c r="C14" s="9">
        <v>86.61</v>
      </c>
      <c r="D14" s="16">
        <v>0</v>
      </c>
    </row>
    <row r="15" spans="1:4" x14ac:dyDescent="0.35">
      <c r="A15" s="8">
        <v>43597</v>
      </c>
      <c r="B15">
        <v>1500</v>
      </c>
      <c r="C15" s="9">
        <v>152.6</v>
      </c>
      <c r="D15" s="16">
        <v>2864</v>
      </c>
    </row>
    <row r="16" spans="1:4" x14ac:dyDescent="0.35">
      <c r="A16" s="8">
        <v>43598</v>
      </c>
      <c r="B16">
        <v>1900</v>
      </c>
      <c r="C16" s="9">
        <v>91.4</v>
      </c>
      <c r="D16" s="16">
        <v>2694</v>
      </c>
    </row>
    <row r="17" spans="1:4" x14ac:dyDescent="0.35">
      <c r="A17" s="8">
        <v>43599</v>
      </c>
      <c r="B17">
        <v>4500</v>
      </c>
      <c r="C17" s="9">
        <v>433.69</v>
      </c>
      <c r="D17" s="16">
        <v>1530</v>
      </c>
    </row>
    <row r="18" spans="1:4" x14ac:dyDescent="0.35">
      <c r="A18" s="8">
        <v>43600</v>
      </c>
      <c r="B18">
        <v>3300</v>
      </c>
      <c r="C18" s="9">
        <v>459</v>
      </c>
      <c r="D18" s="16">
        <v>1433</v>
      </c>
    </row>
    <row r="19" spans="1:4" x14ac:dyDescent="0.35">
      <c r="A19" s="8">
        <v>43601</v>
      </c>
      <c r="B19">
        <v>1900</v>
      </c>
      <c r="C19" s="9">
        <v>247.71</v>
      </c>
      <c r="D19" s="16">
        <v>285</v>
      </c>
    </row>
    <row r="20" spans="1:4" x14ac:dyDescent="0.35">
      <c r="A20" s="8">
        <v>43602</v>
      </c>
      <c r="B20">
        <v>3200</v>
      </c>
      <c r="C20" s="9">
        <v>195.55</v>
      </c>
      <c r="D20" s="16">
        <v>0</v>
      </c>
    </row>
    <row r="21" spans="1:4" x14ac:dyDescent="0.35">
      <c r="A21" s="8">
        <v>43603</v>
      </c>
      <c r="B21">
        <v>1700</v>
      </c>
      <c r="C21" s="9">
        <v>112.63</v>
      </c>
      <c r="D21" s="16">
        <v>0</v>
      </c>
    </row>
    <row r="22" spans="1:4" x14ac:dyDescent="0.35">
      <c r="A22" s="8">
        <v>43604</v>
      </c>
      <c r="B22">
        <v>1800</v>
      </c>
      <c r="C22" s="9">
        <v>77.02</v>
      </c>
      <c r="D22" s="16">
        <v>0</v>
      </c>
    </row>
    <row r="23" spans="1:4" x14ac:dyDescent="0.35">
      <c r="A23" s="8">
        <v>43605</v>
      </c>
      <c r="B23">
        <v>1700</v>
      </c>
      <c r="C23" s="9">
        <v>65.8</v>
      </c>
      <c r="D23" s="16">
        <v>450</v>
      </c>
    </row>
    <row r="24" spans="1:4" x14ac:dyDescent="0.35">
      <c r="A24" s="8">
        <v>43606</v>
      </c>
      <c r="B24">
        <v>2600</v>
      </c>
      <c r="C24" s="9">
        <v>258.37</v>
      </c>
      <c r="D24" s="16">
        <v>235</v>
      </c>
    </row>
    <row r="25" spans="1:4" x14ac:dyDescent="0.35">
      <c r="A25" s="8">
        <v>43607</v>
      </c>
      <c r="B25">
        <v>2100</v>
      </c>
      <c r="C25" s="9">
        <v>218.66</v>
      </c>
      <c r="D25" s="16">
        <v>0</v>
      </c>
    </row>
    <row r="26" spans="1:4" x14ac:dyDescent="0.35">
      <c r="A26" s="8">
        <v>43608</v>
      </c>
      <c r="B26">
        <v>1600</v>
      </c>
      <c r="C26" s="9">
        <v>152.82</v>
      </c>
      <c r="D26" s="16">
        <v>581</v>
      </c>
    </row>
    <row r="27" spans="1:4" x14ac:dyDescent="0.35">
      <c r="A27" s="8">
        <v>43609</v>
      </c>
      <c r="B27">
        <v>3900</v>
      </c>
      <c r="C27" s="9">
        <v>444.67</v>
      </c>
      <c r="D27" s="16">
        <v>160</v>
      </c>
    </row>
    <row r="28" spans="1:4" x14ac:dyDescent="0.35">
      <c r="A28" s="8">
        <v>43610</v>
      </c>
      <c r="B28">
        <v>2100</v>
      </c>
      <c r="C28" s="9">
        <v>105.95</v>
      </c>
      <c r="D28" s="16">
        <v>0</v>
      </c>
    </row>
    <row r="29" spans="1:4" x14ac:dyDescent="0.35">
      <c r="A29" s="8">
        <v>43611</v>
      </c>
      <c r="B29">
        <v>2500</v>
      </c>
      <c r="C29" s="9">
        <v>142.75</v>
      </c>
      <c r="D29" s="16">
        <v>0</v>
      </c>
    </row>
    <row r="30" spans="1:4" x14ac:dyDescent="0.35">
      <c r="A30" s="8">
        <v>43612</v>
      </c>
      <c r="B30">
        <v>2300</v>
      </c>
      <c r="C30" s="9">
        <v>102.6</v>
      </c>
      <c r="D30" s="16">
        <v>0</v>
      </c>
    </row>
    <row r="31" spans="1:4" x14ac:dyDescent="0.35">
      <c r="A31" s="8">
        <v>43613</v>
      </c>
      <c r="B31">
        <v>2900</v>
      </c>
      <c r="C31" s="9">
        <v>277.5</v>
      </c>
      <c r="D31" s="16">
        <v>640</v>
      </c>
    </row>
    <row r="32" spans="1:4" x14ac:dyDescent="0.35">
      <c r="A32" s="8">
        <v>43614</v>
      </c>
      <c r="B32">
        <v>3200</v>
      </c>
      <c r="C32" s="9">
        <v>356</v>
      </c>
      <c r="D32" s="16">
        <v>7798</v>
      </c>
    </row>
    <row r="33" spans="1:4" x14ac:dyDescent="0.35">
      <c r="A33" s="8">
        <v>43615</v>
      </c>
      <c r="B33">
        <v>5600</v>
      </c>
      <c r="C33" s="9">
        <v>570.65</v>
      </c>
      <c r="D33" s="16">
        <v>4073</v>
      </c>
    </row>
    <row r="34" spans="1:4" x14ac:dyDescent="0.35">
      <c r="A34" s="8">
        <v>43616</v>
      </c>
      <c r="B34">
        <v>2900</v>
      </c>
      <c r="C34" s="9">
        <v>281.85000000000002</v>
      </c>
      <c r="D34" s="16">
        <v>7219</v>
      </c>
    </row>
    <row r="35" spans="1:4" x14ac:dyDescent="0.35">
      <c r="A35" s="8"/>
      <c r="C35" s="9"/>
      <c r="D35" s="16">
        <f>SUM(D4:D34)</f>
        <v>65789</v>
      </c>
    </row>
    <row r="36" spans="1:4" x14ac:dyDescent="0.35">
      <c r="A36" s="8"/>
      <c r="C36" s="9"/>
      <c r="D36" s="16" t="s">
        <v>11</v>
      </c>
    </row>
    <row r="37" spans="1:4" ht="15.65" x14ac:dyDescent="0.35">
      <c r="A37" s="11" t="s">
        <v>6</v>
      </c>
      <c r="B37" s="12">
        <v>82900</v>
      </c>
      <c r="C37" s="13">
        <v>7077.66</v>
      </c>
      <c r="D37" s="12">
        <v>65789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6" zoomScale="130" zoomScaleNormal="130" workbookViewId="0">
      <selection activeCell="G36" sqref="G36"/>
    </sheetView>
  </sheetViews>
  <sheetFormatPr defaultRowHeight="14.5" x14ac:dyDescent="0.35"/>
  <cols>
    <col min="3" max="3" width="11.453125" bestFit="1" customWidth="1"/>
  </cols>
  <sheetData>
    <row r="1" spans="1:4" ht="15.65" x14ac:dyDescent="0.35">
      <c r="A1" s="1" t="s">
        <v>8</v>
      </c>
      <c r="B1" s="15"/>
      <c r="C1" s="2"/>
      <c r="D1" s="4"/>
    </row>
    <row r="2" spans="1:4" ht="15.65" x14ac:dyDescent="0.35">
      <c r="A2" s="1"/>
      <c r="B2" s="1"/>
      <c r="C2" s="14"/>
      <c r="D2" s="4"/>
    </row>
    <row r="3" spans="1:4" ht="15.6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43617</v>
      </c>
      <c r="B4">
        <v>2800</v>
      </c>
      <c r="C4" s="9">
        <v>280.89999999999998</v>
      </c>
      <c r="D4" s="16">
        <v>8017</v>
      </c>
    </row>
    <row r="5" spans="1:4" x14ac:dyDescent="0.35">
      <c r="A5" s="8">
        <v>43618</v>
      </c>
      <c r="B5">
        <v>3100</v>
      </c>
      <c r="C5" s="9">
        <v>426.95</v>
      </c>
      <c r="D5" s="16">
        <v>9817</v>
      </c>
    </row>
    <row r="6" spans="1:4" x14ac:dyDescent="0.35">
      <c r="A6" s="8">
        <v>43619</v>
      </c>
      <c r="B6">
        <v>5600</v>
      </c>
      <c r="C6" s="9">
        <v>559.65</v>
      </c>
      <c r="D6" s="16">
        <v>10718</v>
      </c>
    </row>
    <row r="7" spans="1:4" x14ac:dyDescent="0.35">
      <c r="A7" s="8">
        <v>43620</v>
      </c>
      <c r="B7">
        <v>3700</v>
      </c>
      <c r="C7" s="9">
        <v>618.84</v>
      </c>
      <c r="D7" s="16">
        <v>7308</v>
      </c>
    </row>
    <row r="8" spans="1:4" x14ac:dyDescent="0.35">
      <c r="A8" s="8">
        <v>43621</v>
      </c>
      <c r="B8">
        <v>4600</v>
      </c>
      <c r="C8" s="9">
        <v>597.22</v>
      </c>
      <c r="D8" s="16">
        <v>11622</v>
      </c>
    </row>
    <row r="9" spans="1:4" x14ac:dyDescent="0.35">
      <c r="A9" s="8">
        <v>43622</v>
      </c>
      <c r="B9">
        <v>5200</v>
      </c>
      <c r="C9" s="9">
        <v>644.1</v>
      </c>
      <c r="D9" s="16">
        <v>10269</v>
      </c>
    </row>
    <row r="10" spans="1:4" x14ac:dyDescent="0.35">
      <c r="A10" s="8">
        <v>43623</v>
      </c>
      <c r="B10">
        <v>7000</v>
      </c>
      <c r="C10" s="9">
        <v>775.35</v>
      </c>
      <c r="D10" s="16">
        <v>9724</v>
      </c>
    </row>
    <row r="11" spans="1:4" x14ac:dyDescent="0.35">
      <c r="A11" s="8">
        <v>43624</v>
      </c>
      <c r="B11">
        <v>5500</v>
      </c>
      <c r="C11" s="9">
        <v>626.6</v>
      </c>
      <c r="D11" s="16">
        <v>10428</v>
      </c>
    </row>
    <row r="12" spans="1:4" x14ac:dyDescent="0.35">
      <c r="A12" s="8">
        <v>43625</v>
      </c>
      <c r="B12">
        <v>5700</v>
      </c>
      <c r="C12" s="9">
        <v>764.28</v>
      </c>
      <c r="D12" s="16">
        <v>9619</v>
      </c>
    </row>
    <row r="13" spans="1:4" x14ac:dyDescent="0.35">
      <c r="A13" s="8">
        <v>43626</v>
      </c>
      <c r="B13">
        <v>8600</v>
      </c>
      <c r="C13" s="9">
        <v>1070.6300000000001</v>
      </c>
      <c r="D13" s="16">
        <v>10832</v>
      </c>
    </row>
    <row r="14" spans="1:4" x14ac:dyDescent="0.35">
      <c r="A14" s="8">
        <v>43627</v>
      </c>
      <c r="B14">
        <v>7700</v>
      </c>
      <c r="C14" s="9">
        <v>1053.2</v>
      </c>
      <c r="D14" s="16">
        <v>14234</v>
      </c>
    </row>
    <row r="15" spans="1:4" x14ac:dyDescent="0.35">
      <c r="A15" s="8">
        <v>43628</v>
      </c>
      <c r="B15">
        <v>6300</v>
      </c>
      <c r="C15" s="9">
        <v>914.7</v>
      </c>
      <c r="D15" s="16">
        <v>11299</v>
      </c>
    </row>
    <row r="16" spans="1:4" x14ac:dyDescent="0.35">
      <c r="A16" s="8">
        <v>43629</v>
      </c>
      <c r="B16">
        <v>3000</v>
      </c>
      <c r="C16" s="9">
        <v>280.52</v>
      </c>
      <c r="D16" s="16">
        <v>8334</v>
      </c>
    </row>
    <row r="17" spans="1:4" x14ac:dyDescent="0.35">
      <c r="A17" s="8">
        <v>43630</v>
      </c>
      <c r="B17">
        <v>1600</v>
      </c>
      <c r="C17" s="9">
        <v>116.66</v>
      </c>
      <c r="D17" s="16">
        <v>1239</v>
      </c>
    </row>
    <row r="18" spans="1:4" x14ac:dyDescent="0.35">
      <c r="A18" s="8">
        <v>43631</v>
      </c>
      <c r="B18">
        <v>1700</v>
      </c>
      <c r="C18" s="9">
        <v>187.82</v>
      </c>
      <c r="D18" s="16">
        <v>5312</v>
      </c>
    </row>
    <row r="19" spans="1:4" x14ac:dyDescent="0.35">
      <c r="A19" s="8">
        <v>43632</v>
      </c>
      <c r="B19">
        <v>1600</v>
      </c>
      <c r="C19" s="9">
        <v>161.51</v>
      </c>
      <c r="D19" s="16">
        <v>5896</v>
      </c>
    </row>
    <row r="20" spans="1:4" x14ac:dyDescent="0.35">
      <c r="A20" s="8">
        <v>43633</v>
      </c>
      <c r="B20">
        <v>1600</v>
      </c>
      <c r="C20" s="9">
        <v>161.83000000000001</v>
      </c>
      <c r="D20" s="16">
        <v>0</v>
      </c>
    </row>
    <row r="21" spans="1:4" x14ac:dyDescent="0.35">
      <c r="A21" s="8">
        <v>43634</v>
      </c>
      <c r="B21">
        <v>2800</v>
      </c>
      <c r="C21" s="9">
        <v>356.73</v>
      </c>
      <c r="D21" s="16">
        <v>0</v>
      </c>
    </row>
    <row r="22" spans="1:4" x14ac:dyDescent="0.35">
      <c r="A22" s="8">
        <v>43635</v>
      </c>
      <c r="B22">
        <v>2400</v>
      </c>
      <c r="C22" s="9">
        <v>232.65</v>
      </c>
      <c r="D22" s="16">
        <v>0</v>
      </c>
    </row>
    <row r="23" spans="1:4" x14ac:dyDescent="0.35">
      <c r="A23" s="8">
        <v>43636</v>
      </c>
      <c r="B23">
        <v>3200</v>
      </c>
      <c r="C23" s="9">
        <v>281.14999999999998</v>
      </c>
      <c r="D23" s="16">
        <v>12022</v>
      </c>
    </row>
    <row r="24" spans="1:4" x14ac:dyDescent="0.35">
      <c r="A24" s="8">
        <v>43637</v>
      </c>
      <c r="B24">
        <v>3000</v>
      </c>
      <c r="C24" s="9">
        <v>279.75</v>
      </c>
      <c r="D24" s="16">
        <v>0</v>
      </c>
    </row>
    <row r="25" spans="1:4" x14ac:dyDescent="0.35">
      <c r="A25" s="8">
        <v>43638</v>
      </c>
      <c r="B25">
        <v>2700</v>
      </c>
      <c r="C25" s="9">
        <v>297.55</v>
      </c>
      <c r="D25" s="16">
        <v>0</v>
      </c>
    </row>
    <row r="26" spans="1:4" x14ac:dyDescent="0.35">
      <c r="A26" s="8">
        <v>43639</v>
      </c>
      <c r="B26">
        <v>2700</v>
      </c>
      <c r="C26" s="9">
        <v>233.05</v>
      </c>
      <c r="D26" s="16">
        <v>0</v>
      </c>
    </row>
    <row r="27" spans="1:4" x14ac:dyDescent="0.35">
      <c r="A27" s="8">
        <v>43640</v>
      </c>
      <c r="B27">
        <v>3700</v>
      </c>
      <c r="C27" s="9">
        <v>292.58</v>
      </c>
      <c r="D27" s="16">
        <v>18551</v>
      </c>
    </row>
    <row r="28" spans="1:4" x14ac:dyDescent="0.35">
      <c r="A28" s="8">
        <v>43641</v>
      </c>
      <c r="B28">
        <v>3700</v>
      </c>
      <c r="C28" s="9">
        <v>256.16000000000003</v>
      </c>
      <c r="D28" s="16">
        <v>3257</v>
      </c>
    </row>
    <row r="29" spans="1:4" x14ac:dyDescent="0.35">
      <c r="A29" s="8">
        <v>43642</v>
      </c>
      <c r="B29">
        <v>3100</v>
      </c>
      <c r="C29" s="9">
        <v>257.89999999999998</v>
      </c>
      <c r="D29" s="16">
        <v>6197</v>
      </c>
    </row>
    <row r="30" spans="1:4" x14ac:dyDescent="0.35">
      <c r="A30" s="8">
        <v>43643</v>
      </c>
      <c r="B30">
        <v>3000</v>
      </c>
      <c r="C30" s="9">
        <v>192.45</v>
      </c>
      <c r="D30" s="16">
        <v>601</v>
      </c>
    </row>
    <row r="31" spans="1:4" x14ac:dyDescent="0.35">
      <c r="A31" s="8">
        <v>43644</v>
      </c>
      <c r="B31">
        <v>3200</v>
      </c>
      <c r="C31" s="9">
        <v>311.45</v>
      </c>
      <c r="D31" s="16">
        <v>5231</v>
      </c>
    </row>
    <row r="32" spans="1:4" x14ac:dyDescent="0.35">
      <c r="A32" s="8">
        <v>43645</v>
      </c>
      <c r="B32">
        <v>1500</v>
      </c>
      <c r="C32" s="9">
        <v>119.18</v>
      </c>
      <c r="D32" s="16">
        <v>0</v>
      </c>
    </row>
    <row r="33" spans="1:4" x14ac:dyDescent="0.35">
      <c r="A33" s="8">
        <v>43646</v>
      </c>
      <c r="B33">
        <v>1600</v>
      </c>
      <c r="C33" s="9">
        <v>145.6</v>
      </c>
      <c r="D33" s="16">
        <v>0</v>
      </c>
    </row>
    <row r="34" spans="1:4" x14ac:dyDescent="0.35">
      <c r="A34" s="8"/>
      <c r="C34" s="9"/>
      <c r="D34" s="16">
        <f>SUM(D4:D33)</f>
        <v>190527</v>
      </c>
    </row>
    <row r="35" spans="1:4" ht="15.65" x14ac:dyDescent="0.35">
      <c r="A35" s="11" t="s">
        <v>6</v>
      </c>
      <c r="B35" s="12">
        <v>111900</v>
      </c>
      <c r="C35" s="13">
        <v>12496.96</v>
      </c>
      <c r="D35" s="12">
        <v>190527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A58" workbookViewId="0">
      <selection activeCell="G32" sqref="G32"/>
    </sheetView>
  </sheetViews>
  <sheetFormatPr defaultRowHeight="14.5" x14ac:dyDescent="0.35"/>
  <cols>
    <col min="3" max="3" width="10.26953125" bestFit="1" customWidth="1"/>
    <col min="4" max="4" width="14.54296875" bestFit="1" customWidth="1"/>
    <col min="9" max="9" width="0.26953125" customWidth="1"/>
    <col min="10" max="14" width="9.1796875" hidden="1" customWidth="1"/>
    <col min="15" max="15" width="13.54296875" customWidth="1"/>
    <col min="16" max="16" width="11.54296875" bestFit="1" customWidth="1"/>
    <col min="20" max="20" width="9.81640625" bestFit="1" customWidth="1"/>
    <col min="21" max="21" width="15.453125" customWidth="1"/>
  </cols>
  <sheetData>
    <row r="1" spans="1:22" ht="15.65" x14ac:dyDescent="0.35">
      <c r="A1" s="1" t="s">
        <v>9</v>
      </c>
      <c r="B1" s="15"/>
      <c r="C1" s="2"/>
      <c r="D1" s="4"/>
    </row>
    <row r="2" spans="1:22" ht="15.65" x14ac:dyDescent="0.35">
      <c r="A2" s="1"/>
      <c r="B2" s="1"/>
      <c r="C2" s="14"/>
      <c r="D2" s="4"/>
    </row>
    <row r="3" spans="1:22" ht="15.65" x14ac:dyDescent="0.35">
      <c r="A3" s="5" t="s">
        <v>1</v>
      </c>
      <c r="B3" s="5" t="s">
        <v>2</v>
      </c>
      <c r="C3" s="6" t="s">
        <v>3</v>
      </c>
      <c r="D3" s="7" t="s">
        <v>4</v>
      </c>
      <c r="M3" s="5"/>
      <c r="N3" s="5"/>
      <c r="O3" s="6"/>
      <c r="P3" s="7"/>
    </row>
    <row r="4" spans="1:22" x14ac:dyDescent="0.35">
      <c r="A4" s="8">
        <v>43647</v>
      </c>
      <c r="B4">
        <v>2400</v>
      </c>
      <c r="C4" s="9">
        <v>204.9</v>
      </c>
      <c r="D4" s="16">
        <v>2032</v>
      </c>
      <c r="M4" s="8"/>
      <c r="O4" s="9"/>
      <c r="P4" s="10"/>
    </row>
    <row r="5" spans="1:22" x14ac:dyDescent="0.35">
      <c r="A5" s="8">
        <v>43648</v>
      </c>
      <c r="B5">
        <v>2000</v>
      </c>
      <c r="C5" s="9">
        <v>271.14999999999998</v>
      </c>
      <c r="D5" s="16">
        <v>1871</v>
      </c>
      <c r="M5" s="8"/>
      <c r="O5" s="9"/>
      <c r="P5" s="10"/>
      <c r="T5" t="s">
        <v>13</v>
      </c>
      <c r="U5" t="s">
        <v>14</v>
      </c>
      <c r="V5" t="s">
        <v>10</v>
      </c>
    </row>
    <row r="6" spans="1:22" x14ac:dyDescent="0.35">
      <c r="A6" s="8">
        <v>43649</v>
      </c>
      <c r="B6">
        <v>3200</v>
      </c>
      <c r="C6" s="9">
        <v>252.9</v>
      </c>
      <c r="D6" s="16">
        <v>6092</v>
      </c>
      <c r="M6" s="8"/>
      <c r="O6" s="9"/>
      <c r="P6" s="10"/>
      <c r="T6">
        <v>0</v>
      </c>
      <c r="U6">
        <v>0</v>
      </c>
    </row>
    <row r="7" spans="1:22" x14ac:dyDescent="0.35">
      <c r="A7" s="8">
        <v>43650</v>
      </c>
      <c r="B7">
        <v>2400</v>
      </c>
      <c r="C7" s="9">
        <v>222.4</v>
      </c>
      <c r="D7" s="16">
        <v>3631</v>
      </c>
      <c r="M7" s="8"/>
      <c r="O7" s="8">
        <v>43556</v>
      </c>
      <c r="P7">
        <v>582</v>
      </c>
      <c r="Q7" s="9">
        <v>2.5</v>
      </c>
      <c r="R7" s="10">
        <v>911</v>
      </c>
      <c r="T7">
        <f>T6+R7</f>
        <v>911</v>
      </c>
      <c r="U7">
        <f>U6+P7</f>
        <v>582</v>
      </c>
      <c r="V7">
        <f>P7/U7</f>
        <v>1</v>
      </c>
    </row>
    <row r="8" spans="1:22" x14ac:dyDescent="0.35">
      <c r="A8" s="8">
        <v>43651</v>
      </c>
      <c r="B8">
        <v>3100</v>
      </c>
      <c r="C8" s="9">
        <v>294.8</v>
      </c>
      <c r="D8" s="16">
        <v>4884</v>
      </c>
      <c r="M8" s="8"/>
      <c r="O8" s="8">
        <v>43557</v>
      </c>
      <c r="P8">
        <v>740</v>
      </c>
      <c r="Q8" s="9">
        <v>5.8</v>
      </c>
      <c r="R8" s="10">
        <v>618</v>
      </c>
      <c r="T8">
        <f>T7+R8</f>
        <v>1529</v>
      </c>
      <c r="U8">
        <f>U7+P8</f>
        <v>1322</v>
      </c>
      <c r="V8">
        <f>P8/U8</f>
        <v>0.55975794251134647</v>
      </c>
    </row>
    <row r="9" spans="1:22" x14ac:dyDescent="0.35">
      <c r="A9" s="8">
        <v>43652</v>
      </c>
      <c r="B9">
        <v>2900</v>
      </c>
      <c r="C9" s="9">
        <v>303.64999999999998</v>
      </c>
      <c r="D9" s="16">
        <v>5418</v>
      </c>
      <c r="M9" s="8"/>
      <c r="O9" s="8">
        <v>43558</v>
      </c>
      <c r="P9">
        <v>979</v>
      </c>
      <c r="Q9" s="9">
        <v>35.15</v>
      </c>
      <c r="R9" s="10">
        <v>1931</v>
      </c>
      <c r="T9">
        <f t="shared" ref="T9:T73" si="0">T8+R9</f>
        <v>3460</v>
      </c>
      <c r="U9">
        <f t="shared" ref="U9:U73" si="1">U8+P9</f>
        <v>2301</v>
      </c>
      <c r="V9">
        <f t="shared" ref="V9:V73" si="2">P9/U9</f>
        <v>0.4254671881790526</v>
      </c>
    </row>
    <row r="10" spans="1:22" x14ac:dyDescent="0.35">
      <c r="A10" s="8">
        <v>43653</v>
      </c>
      <c r="B10">
        <v>3600</v>
      </c>
      <c r="C10" s="9">
        <v>359.65</v>
      </c>
      <c r="D10" s="16">
        <v>6761</v>
      </c>
      <c r="M10" s="8"/>
      <c r="O10" s="8">
        <v>43559</v>
      </c>
      <c r="P10">
        <v>943</v>
      </c>
      <c r="Q10" s="9">
        <v>41.7</v>
      </c>
      <c r="R10" s="10">
        <v>2510</v>
      </c>
      <c r="T10">
        <f t="shared" si="0"/>
        <v>5970</v>
      </c>
      <c r="U10">
        <f t="shared" si="1"/>
        <v>3244</v>
      </c>
      <c r="V10">
        <f t="shared" si="2"/>
        <v>0.29069050554870529</v>
      </c>
    </row>
    <row r="11" spans="1:22" x14ac:dyDescent="0.35">
      <c r="A11" s="8">
        <v>43654</v>
      </c>
      <c r="B11">
        <v>4000</v>
      </c>
      <c r="C11" s="9">
        <v>405.85</v>
      </c>
      <c r="D11" s="16">
        <v>6585</v>
      </c>
      <c r="M11" s="8"/>
      <c r="O11" s="8">
        <v>43560</v>
      </c>
      <c r="P11">
        <v>913</v>
      </c>
      <c r="Q11" s="9">
        <v>53.35</v>
      </c>
      <c r="R11" s="10">
        <v>2589</v>
      </c>
      <c r="T11">
        <f t="shared" si="0"/>
        <v>8559</v>
      </c>
      <c r="U11">
        <f t="shared" si="1"/>
        <v>4157</v>
      </c>
      <c r="V11">
        <f t="shared" si="2"/>
        <v>0.21962954053403896</v>
      </c>
    </row>
    <row r="12" spans="1:22" x14ac:dyDescent="0.35">
      <c r="A12" s="8">
        <v>43655</v>
      </c>
      <c r="B12">
        <v>4600</v>
      </c>
      <c r="C12" s="9">
        <v>523.09</v>
      </c>
      <c r="D12" s="16">
        <v>4578</v>
      </c>
      <c r="M12" s="8"/>
      <c r="O12" s="8">
        <v>43561</v>
      </c>
      <c r="P12">
        <v>884</v>
      </c>
      <c r="Q12" s="9">
        <v>83.9</v>
      </c>
      <c r="R12" s="10">
        <v>2595</v>
      </c>
      <c r="T12">
        <f t="shared" si="0"/>
        <v>11154</v>
      </c>
      <c r="U12">
        <f t="shared" si="1"/>
        <v>5041</v>
      </c>
      <c r="V12">
        <f t="shared" si="2"/>
        <v>0.1753620313429875</v>
      </c>
    </row>
    <row r="13" spans="1:22" x14ac:dyDescent="0.35">
      <c r="A13" s="8">
        <v>43656</v>
      </c>
      <c r="B13">
        <v>4200</v>
      </c>
      <c r="C13" s="9">
        <v>463.04</v>
      </c>
      <c r="D13" s="16">
        <v>5757</v>
      </c>
      <c r="M13" s="8"/>
      <c r="O13" s="8">
        <v>43562</v>
      </c>
      <c r="P13">
        <v>544</v>
      </c>
      <c r="Q13" s="9">
        <v>12.9</v>
      </c>
      <c r="R13" s="10">
        <v>3653</v>
      </c>
      <c r="T13">
        <f t="shared" si="0"/>
        <v>14807</v>
      </c>
      <c r="U13">
        <f t="shared" si="1"/>
        <v>5585</v>
      </c>
      <c r="V13">
        <f t="shared" si="2"/>
        <v>9.740376007162041E-2</v>
      </c>
    </row>
    <row r="14" spans="1:22" x14ac:dyDescent="0.35">
      <c r="A14" s="8">
        <v>43657</v>
      </c>
      <c r="B14">
        <v>2900</v>
      </c>
      <c r="C14" s="9">
        <v>304.95</v>
      </c>
      <c r="D14" s="16">
        <v>1580</v>
      </c>
      <c r="E14">
        <f>F14*G14*H14</f>
        <v>10.113200000000001</v>
      </c>
      <c r="F14">
        <v>126415</v>
      </c>
      <c r="G14">
        <v>0.02</v>
      </c>
      <c r="H14">
        <v>4.0000000000000001E-3</v>
      </c>
      <c r="M14" s="8"/>
      <c r="O14" s="8">
        <v>43563</v>
      </c>
      <c r="P14">
        <v>607</v>
      </c>
      <c r="Q14" s="9">
        <v>16.2</v>
      </c>
      <c r="R14" s="10">
        <v>3778</v>
      </c>
      <c r="T14">
        <f t="shared" si="0"/>
        <v>18585</v>
      </c>
      <c r="U14">
        <f t="shared" si="1"/>
        <v>6192</v>
      </c>
      <c r="V14">
        <f t="shared" si="2"/>
        <v>9.80297157622739E-2</v>
      </c>
    </row>
    <row r="15" spans="1:22" x14ac:dyDescent="0.35">
      <c r="A15" s="8">
        <v>43658</v>
      </c>
      <c r="B15">
        <v>3900</v>
      </c>
      <c r="C15" s="9">
        <v>476.77</v>
      </c>
      <c r="D15" s="16">
        <v>4010</v>
      </c>
      <c r="M15" s="8"/>
      <c r="O15" s="8">
        <v>43564</v>
      </c>
      <c r="P15">
        <v>1600</v>
      </c>
      <c r="Q15" s="9">
        <v>117.55</v>
      </c>
      <c r="R15" s="10">
        <v>3012</v>
      </c>
      <c r="T15">
        <f t="shared" si="0"/>
        <v>21597</v>
      </c>
      <c r="U15">
        <f t="shared" si="1"/>
        <v>7792</v>
      </c>
      <c r="V15">
        <f t="shared" si="2"/>
        <v>0.20533880903490759</v>
      </c>
    </row>
    <row r="16" spans="1:22" x14ac:dyDescent="0.35">
      <c r="A16" s="8">
        <v>43659</v>
      </c>
      <c r="B16">
        <v>2300</v>
      </c>
      <c r="C16" s="9">
        <v>243.46</v>
      </c>
      <c r="D16" s="16">
        <v>2141</v>
      </c>
      <c r="M16" s="8"/>
      <c r="O16" s="8">
        <v>43565</v>
      </c>
      <c r="P16">
        <v>1200</v>
      </c>
      <c r="Q16" s="9">
        <v>91.34</v>
      </c>
      <c r="R16" s="10">
        <v>1054</v>
      </c>
      <c r="T16">
        <f t="shared" si="0"/>
        <v>22651</v>
      </c>
      <c r="U16">
        <f t="shared" si="1"/>
        <v>8992</v>
      </c>
      <c r="V16">
        <f t="shared" si="2"/>
        <v>0.13345195729537365</v>
      </c>
    </row>
    <row r="17" spans="1:22" x14ac:dyDescent="0.35">
      <c r="A17" s="8">
        <v>43660</v>
      </c>
      <c r="B17">
        <v>2400</v>
      </c>
      <c r="C17" s="9">
        <v>260.06</v>
      </c>
      <c r="D17" s="16">
        <v>5825</v>
      </c>
      <c r="M17" s="8"/>
      <c r="O17" s="8">
        <v>43566</v>
      </c>
      <c r="P17">
        <v>1100</v>
      </c>
      <c r="Q17" s="9">
        <v>132.80000000000001</v>
      </c>
      <c r="R17" s="10">
        <v>1882</v>
      </c>
      <c r="T17">
        <f t="shared" si="0"/>
        <v>24533</v>
      </c>
      <c r="U17">
        <f t="shared" si="1"/>
        <v>10092</v>
      </c>
      <c r="V17">
        <f t="shared" si="2"/>
        <v>0.10899722552516845</v>
      </c>
    </row>
    <row r="18" spans="1:22" x14ac:dyDescent="0.35">
      <c r="A18" s="8">
        <v>43661</v>
      </c>
      <c r="B18">
        <v>3100</v>
      </c>
      <c r="C18" s="9">
        <v>228.82</v>
      </c>
      <c r="D18" s="16">
        <v>1917</v>
      </c>
      <c r="M18" s="8"/>
      <c r="O18" s="8">
        <v>43567</v>
      </c>
      <c r="P18">
        <v>1500</v>
      </c>
      <c r="Q18" s="9">
        <v>149.55000000000001</v>
      </c>
      <c r="R18" s="10">
        <v>2289</v>
      </c>
      <c r="T18">
        <f t="shared" si="0"/>
        <v>26822</v>
      </c>
      <c r="U18">
        <f t="shared" si="1"/>
        <v>11592</v>
      </c>
      <c r="V18">
        <f t="shared" si="2"/>
        <v>0.12939958592132506</v>
      </c>
    </row>
    <row r="19" spans="1:22" x14ac:dyDescent="0.35">
      <c r="A19" s="8">
        <v>43662</v>
      </c>
      <c r="B19">
        <v>2100</v>
      </c>
      <c r="C19" s="9">
        <v>194.83</v>
      </c>
      <c r="D19" s="16">
        <v>1253</v>
      </c>
      <c r="M19" s="8"/>
      <c r="O19" s="8">
        <v>43568</v>
      </c>
      <c r="P19">
        <v>910</v>
      </c>
      <c r="Q19" s="9">
        <v>120.41</v>
      </c>
      <c r="R19" s="10">
        <v>2705</v>
      </c>
      <c r="T19">
        <f t="shared" si="0"/>
        <v>29527</v>
      </c>
      <c r="U19">
        <f t="shared" si="1"/>
        <v>12502</v>
      </c>
      <c r="V19">
        <f t="shared" si="2"/>
        <v>7.2788353863381852E-2</v>
      </c>
    </row>
    <row r="20" spans="1:22" x14ac:dyDescent="0.35">
      <c r="A20" s="8">
        <v>43663</v>
      </c>
      <c r="B20">
        <v>2400</v>
      </c>
      <c r="C20" s="9">
        <v>221.59</v>
      </c>
      <c r="D20" s="16">
        <v>1007</v>
      </c>
      <c r="M20" s="8"/>
      <c r="O20" s="8">
        <v>43569</v>
      </c>
      <c r="P20">
        <v>941</v>
      </c>
      <c r="Q20" s="9">
        <v>169.6</v>
      </c>
      <c r="R20" s="10">
        <v>2222</v>
      </c>
      <c r="T20">
        <f t="shared" si="0"/>
        <v>31749</v>
      </c>
      <c r="U20">
        <f t="shared" si="1"/>
        <v>13443</v>
      </c>
      <c r="V20">
        <f t="shared" si="2"/>
        <v>6.9999256118425945E-2</v>
      </c>
    </row>
    <row r="21" spans="1:22" x14ac:dyDescent="0.35">
      <c r="A21" s="8">
        <v>43664</v>
      </c>
      <c r="B21">
        <v>2000</v>
      </c>
      <c r="C21" s="9">
        <v>207.51</v>
      </c>
      <c r="D21" s="16">
        <v>0</v>
      </c>
      <c r="M21" s="8"/>
      <c r="O21" s="8">
        <v>43570</v>
      </c>
      <c r="P21">
        <v>1300</v>
      </c>
      <c r="Q21" s="9">
        <v>142.26</v>
      </c>
      <c r="R21" s="10">
        <v>5255</v>
      </c>
      <c r="T21">
        <f t="shared" si="0"/>
        <v>37004</v>
      </c>
      <c r="U21">
        <f t="shared" si="1"/>
        <v>14743</v>
      </c>
      <c r="V21">
        <f t="shared" si="2"/>
        <v>8.8177440141083904E-2</v>
      </c>
    </row>
    <row r="22" spans="1:22" x14ac:dyDescent="0.35">
      <c r="A22" s="8">
        <v>43665</v>
      </c>
      <c r="B22">
        <v>1400</v>
      </c>
      <c r="C22" s="9">
        <v>138.12</v>
      </c>
      <c r="D22" s="16">
        <v>1298</v>
      </c>
      <c r="M22" s="8"/>
      <c r="O22" s="8">
        <v>43571</v>
      </c>
      <c r="P22">
        <v>3300</v>
      </c>
      <c r="Q22" s="9">
        <v>340.5</v>
      </c>
      <c r="R22" s="10">
        <v>16833</v>
      </c>
      <c r="T22">
        <f t="shared" si="0"/>
        <v>53837</v>
      </c>
      <c r="U22">
        <f t="shared" si="1"/>
        <v>18043</v>
      </c>
      <c r="V22">
        <f t="shared" si="2"/>
        <v>0.18289641412182009</v>
      </c>
    </row>
    <row r="23" spans="1:22" x14ac:dyDescent="0.35">
      <c r="A23" s="8">
        <v>43666</v>
      </c>
      <c r="B23">
        <v>970</v>
      </c>
      <c r="C23" s="9">
        <v>47.78</v>
      </c>
      <c r="D23" s="16">
        <v>3021</v>
      </c>
      <c r="M23" s="8"/>
      <c r="O23" s="8">
        <v>43572</v>
      </c>
      <c r="P23">
        <v>3700</v>
      </c>
      <c r="Q23" s="9">
        <v>551.16</v>
      </c>
      <c r="R23" s="10">
        <v>8588</v>
      </c>
      <c r="T23">
        <f t="shared" si="0"/>
        <v>62425</v>
      </c>
      <c r="U23">
        <f t="shared" si="1"/>
        <v>21743</v>
      </c>
      <c r="V23">
        <f t="shared" si="2"/>
        <v>0.17016970979165708</v>
      </c>
    </row>
    <row r="24" spans="1:22" x14ac:dyDescent="0.35">
      <c r="A24" s="8">
        <v>43667</v>
      </c>
      <c r="B24">
        <v>1300</v>
      </c>
      <c r="C24" s="9">
        <v>114.05</v>
      </c>
      <c r="D24" s="16">
        <v>800</v>
      </c>
      <c r="M24" s="8"/>
      <c r="O24" s="8">
        <v>43573</v>
      </c>
      <c r="P24">
        <v>2300</v>
      </c>
      <c r="Q24" s="9">
        <v>192.26</v>
      </c>
      <c r="R24" s="10">
        <v>3802</v>
      </c>
      <c r="T24">
        <f t="shared" si="0"/>
        <v>66227</v>
      </c>
      <c r="U24">
        <f t="shared" si="1"/>
        <v>24043</v>
      </c>
      <c r="V24">
        <f t="shared" si="2"/>
        <v>9.5661939025911913E-2</v>
      </c>
    </row>
    <row r="25" spans="1:22" x14ac:dyDescent="0.35">
      <c r="A25" s="8">
        <v>43668</v>
      </c>
      <c r="B25">
        <v>2500</v>
      </c>
      <c r="C25" s="9">
        <v>150.93</v>
      </c>
      <c r="D25" s="16">
        <v>435</v>
      </c>
      <c r="M25" s="8"/>
      <c r="O25" s="8">
        <v>43574</v>
      </c>
      <c r="P25">
        <v>1200</v>
      </c>
      <c r="Q25" s="9">
        <v>96.2</v>
      </c>
      <c r="R25" s="10">
        <v>3031</v>
      </c>
      <c r="T25">
        <f t="shared" si="0"/>
        <v>69258</v>
      </c>
      <c r="U25">
        <f t="shared" si="1"/>
        <v>25243</v>
      </c>
      <c r="V25">
        <f t="shared" si="2"/>
        <v>4.7537931307689262E-2</v>
      </c>
    </row>
    <row r="26" spans="1:22" x14ac:dyDescent="0.35">
      <c r="A26" s="8">
        <v>43669</v>
      </c>
      <c r="B26">
        <v>3100</v>
      </c>
      <c r="C26" s="9">
        <v>230.7</v>
      </c>
      <c r="D26" s="16">
        <v>3298</v>
      </c>
      <c r="M26" s="8"/>
      <c r="O26" s="8">
        <v>43575</v>
      </c>
      <c r="P26">
        <v>670</v>
      </c>
      <c r="Q26" s="9">
        <v>72</v>
      </c>
      <c r="R26" s="10">
        <v>362</v>
      </c>
      <c r="T26">
        <f t="shared" si="0"/>
        <v>69620</v>
      </c>
      <c r="U26">
        <f t="shared" si="1"/>
        <v>25913</v>
      </c>
      <c r="V26">
        <f t="shared" si="2"/>
        <v>2.5855748080114229E-2</v>
      </c>
    </row>
    <row r="27" spans="1:22" x14ac:dyDescent="0.35">
      <c r="A27" s="8">
        <v>43670</v>
      </c>
      <c r="B27">
        <v>2500</v>
      </c>
      <c r="C27" s="9">
        <v>247.7</v>
      </c>
      <c r="D27" s="16">
        <v>124</v>
      </c>
      <c r="M27" s="8"/>
      <c r="O27" s="8">
        <v>43576</v>
      </c>
      <c r="P27">
        <v>355</v>
      </c>
      <c r="Q27" s="9">
        <v>15.5</v>
      </c>
      <c r="R27" s="10">
        <v>0</v>
      </c>
      <c r="T27">
        <f t="shared" si="0"/>
        <v>69620</v>
      </c>
      <c r="U27">
        <f t="shared" si="1"/>
        <v>26268</v>
      </c>
      <c r="V27">
        <f t="shared" si="2"/>
        <v>1.3514542409014771E-2</v>
      </c>
    </row>
    <row r="28" spans="1:22" x14ac:dyDescent="0.35">
      <c r="A28" s="8">
        <v>43671</v>
      </c>
      <c r="B28">
        <v>2400</v>
      </c>
      <c r="C28" s="9">
        <v>167</v>
      </c>
      <c r="D28" s="16">
        <v>764</v>
      </c>
      <c r="M28" s="8"/>
      <c r="O28" s="8">
        <v>43577</v>
      </c>
      <c r="P28">
        <v>369</v>
      </c>
      <c r="Q28" s="9">
        <v>21.6</v>
      </c>
      <c r="R28" s="10">
        <v>14</v>
      </c>
      <c r="T28">
        <f t="shared" si="0"/>
        <v>69634</v>
      </c>
      <c r="U28">
        <f t="shared" si="1"/>
        <v>26637</v>
      </c>
      <c r="V28">
        <f t="shared" si="2"/>
        <v>1.385291136389233E-2</v>
      </c>
    </row>
    <row r="29" spans="1:22" x14ac:dyDescent="0.35">
      <c r="A29" s="8">
        <v>43672</v>
      </c>
      <c r="B29">
        <v>2400</v>
      </c>
      <c r="C29" s="9">
        <v>215.4</v>
      </c>
      <c r="D29" s="16">
        <v>27</v>
      </c>
      <c r="M29" s="8"/>
      <c r="O29" s="8">
        <v>43578</v>
      </c>
      <c r="P29">
        <v>1800</v>
      </c>
      <c r="Q29" s="9">
        <v>166.03</v>
      </c>
      <c r="R29" s="10">
        <v>4918</v>
      </c>
      <c r="T29">
        <f t="shared" si="0"/>
        <v>74552</v>
      </c>
      <c r="U29">
        <f t="shared" si="1"/>
        <v>28437</v>
      </c>
      <c r="V29">
        <f t="shared" si="2"/>
        <v>6.3297816225340225E-2</v>
      </c>
    </row>
    <row r="30" spans="1:22" x14ac:dyDescent="0.35">
      <c r="A30" s="8">
        <v>43673</v>
      </c>
      <c r="B30">
        <v>1800</v>
      </c>
      <c r="C30" s="9">
        <v>193.08</v>
      </c>
      <c r="D30" s="16">
        <v>305</v>
      </c>
      <c r="M30" s="8"/>
      <c r="O30" s="8">
        <v>43579</v>
      </c>
      <c r="P30">
        <v>2500</v>
      </c>
      <c r="Q30" s="9">
        <v>182.6</v>
      </c>
      <c r="R30" s="10">
        <v>4778</v>
      </c>
      <c r="T30">
        <f t="shared" si="0"/>
        <v>79330</v>
      </c>
      <c r="U30">
        <f t="shared" si="1"/>
        <v>30937</v>
      </c>
      <c r="V30">
        <f t="shared" si="2"/>
        <v>8.0809386818372825E-2</v>
      </c>
    </row>
    <row r="31" spans="1:22" x14ac:dyDescent="0.35">
      <c r="A31" s="8">
        <v>43674</v>
      </c>
      <c r="B31">
        <v>1300</v>
      </c>
      <c r="C31" s="9">
        <v>84.8</v>
      </c>
      <c r="D31" s="16">
        <v>1002</v>
      </c>
      <c r="M31" s="8"/>
      <c r="O31" s="8">
        <v>43580</v>
      </c>
      <c r="P31">
        <v>2100</v>
      </c>
      <c r="Q31" s="9">
        <v>185.22</v>
      </c>
      <c r="R31" s="10">
        <v>4335</v>
      </c>
      <c r="T31">
        <f t="shared" si="0"/>
        <v>83665</v>
      </c>
      <c r="U31">
        <f t="shared" si="1"/>
        <v>33037</v>
      </c>
      <c r="V31">
        <f t="shared" si="2"/>
        <v>6.3565093682840454E-2</v>
      </c>
    </row>
    <row r="32" spans="1:22" x14ac:dyDescent="0.35">
      <c r="A32" s="8">
        <v>43675</v>
      </c>
      <c r="B32">
        <v>1800</v>
      </c>
      <c r="C32" s="9">
        <v>108.4</v>
      </c>
      <c r="D32" s="16">
        <v>4012</v>
      </c>
      <c r="M32" s="8"/>
      <c r="O32" s="8">
        <v>43581</v>
      </c>
      <c r="P32">
        <v>1600</v>
      </c>
      <c r="Q32" s="9">
        <v>238.07</v>
      </c>
      <c r="R32" s="10">
        <v>0</v>
      </c>
      <c r="T32">
        <f t="shared" si="0"/>
        <v>83665</v>
      </c>
      <c r="U32">
        <f t="shared" si="1"/>
        <v>34637</v>
      </c>
      <c r="V32">
        <f t="shared" si="2"/>
        <v>4.6193377024569104E-2</v>
      </c>
    </row>
    <row r="33" spans="1:22" x14ac:dyDescent="0.35">
      <c r="A33" s="8">
        <v>43676</v>
      </c>
      <c r="B33">
        <v>2400</v>
      </c>
      <c r="C33" s="9">
        <v>221.53</v>
      </c>
      <c r="D33" s="16">
        <v>2087</v>
      </c>
      <c r="M33" s="8"/>
      <c r="O33" s="8">
        <v>43582</v>
      </c>
      <c r="P33">
        <v>709</v>
      </c>
      <c r="Q33" s="9">
        <v>101.53</v>
      </c>
      <c r="R33" s="10">
        <v>0</v>
      </c>
      <c r="T33">
        <f t="shared" si="0"/>
        <v>83665</v>
      </c>
      <c r="U33">
        <f t="shared" si="1"/>
        <v>35346</v>
      </c>
      <c r="V33">
        <f t="shared" si="2"/>
        <v>2.0058846828495444E-2</v>
      </c>
    </row>
    <row r="34" spans="1:22" x14ac:dyDescent="0.35">
      <c r="A34" s="8">
        <v>43677</v>
      </c>
      <c r="B34">
        <v>2000</v>
      </c>
      <c r="C34" s="9">
        <v>200.05</v>
      </c>
      <c r="D34" s="16">
        <v>1567</v>
      </c>
      <c r="O34" s="8">
        <v>43583</v>
      </c>
      <c r="P34">
        <v>733</v>
      </c>
      <c r="Q34" s="9">
        <v>69.06</v>
      </c>
      <c r="R34" s="10">
        <v>0</v>
      </c>
      <c r="T34">
        <f t="shared" si="0"/>
        <v>83665</v>
      </c>
      <c r="U34">
        <f t="shared" si="1"/>
        <v>36079</v>
      </c>
      <c r="V34">
        <f t="shared" si="2"/>
        <v>2.031652761994512E-2</v>
      </c>
    </row>
    <row r="35" spans="1:22" x14ac:dyDescent="0.35">
      <c r="A35" s="8"/>
      <c r="C35" s="9"/>
      <c r="D35" s="16">
        <f>SUM(D4:D34)</f>
        <v>84082</v>
      </c>
      <c r="O35" s="8"/>
      <c r="Q35" s="9"/>
      <c r="R35" s="10"/>
    </row>
    <row r="36" spans="1:22" ht="15.5" x14ac:dyDescent="0.35">
      <c r="A36" s="11" t="s">
        <v>6</v>
      </c>
      <c r="B36" s="12">
        <v>79370</v>
      </c>
      <c r="C36" s="13">
        <v>7558.96</v>
      </c>
      <c r="D36" s="12">
        <v>63082</v>
      </c>
      <c r="M36" s="8"/>
      <c r="O36" s="8">
        <v>43584</v>
      </c>
      <c r="P36">
        <v>2100</v>
      </c>
      <c r="Q36" s="9" t="s">
        <v>5</v>
      </c>
      <c r="R36" s="10">
        <v>0</v>
      </c>
      <c r="T36">
        <f>T34+R36</f>
        <v>83665</v>
      </c>
      <c r="U36">
        <f>U34+P36</f>
        <v>38179</v>
      </c>
      <c r="V36">
        <f t="shared" si="2"/>
        <v>5.500405982346316E-2</v>
      </c>
    </row>
    <row r="37" spans="1:22" x14ac:dyDescent="0.35">
      <c r="M37" s="8"/>
      <c r="O37" s="8">
        <v>43585</v>
      </c>
      <c r="P37">
        <v>1700</v>
      </c>
      <c r="Q37" s="9">
        <v>216.34</v>
      </c>
      <c r="R37" s="10">
        <v>0</v>
      </c>
      <c r="T37">
        <f t="shared" si="0"/>
        <v>83665</v>
      </c>
      <c r="U37">
        <f t="shared" si="1"/>
        <v>39879</v>
      </c>
      <c r="V37">
        <f t="shared" si="2"/>
        <v>4.2628952581559215E-2</v>
      </c>
    </row>
    <row r="38" spans="1:22" x14ac:dyDescent="0.35">
      <c r="M38" s="8"/>
      <c r="O38" s="9"/>
      <c r="P38" s="16"/>
      <c r="T38">
        <f t="shared" si="0"/>
        <v>83665</v>
      </c>
      <c r="U38">
        <f t="shared" si="1"/>
        <v>39879</v>
      </c>
      <c r="V38">
        <f t="shared" si="2"/>
        <v>0</v>
      </c>
    </row>
    <row r="39" spans="1:22" x14ac:dyDescent="0.35">
      <c r="M39" s="8"/>
      <c r="O39" s="9"/>
      <c r="P39" s="16"/>
      <c r="T39">
        <f t="shared" si="0"/>
        <v>83665</v>
      </c>
      <c r="U39">
        <f t="shared" si="1"/>
        <v>39879</v>
      </c>
      <c r="V39">
        <f t="shared" si="2"/>
        <v>0</v>
      </c>
    </row>
    <row r="40" spans="1:22" x14ac:dyDescent="0.35">
      <c r="M40" s="8"/>
      <c r="O40" s="8">
        <v>43586</v>
      </c>
      <c r="P40">
        <v>1700</v>
      </c>
      <c r="Q40" s="9">
        <v>219.75</v>
      </c>
      <c r="R40" s="16">
        <v>0</v>
      </c>
      <c r="T40">
        <f t="shared" si="0"/>
        <v>83665</v>
      </c>
      <c r="U40">
        <f t="shared" si="1"/>
        <v>41579</v>
      </c>
      <c r="V40">
        <f t="shared" si="2"/>
        <v>4.0886024194906084E-2</v>
      </c>
    </row>
    <row r="41" spans="1:22" x14ac:dyDescent="0.35">
      <c r="M41" s="8"/>
      <c r="O41" s="8">
        <v>43587</v>
      </c>
      <c r="P41">
        <v>2000</v>
      </c>
      <c r="Q41" s="9">
        <v>270.14999999999998</v>
      </c>
      <c r="R41" s="16">
        <v>2698</v>
      </c>
      <c r="T41">
        <f t="shared" si="0"/>
        <v>86363</v>
      </c>
      <c r="U41">
        <f t="shared" si="1"/>
        <v>43579</v>
      </c>
      <c r="V41">
        <f t="shared" si="2"/>
        <v>4.5893664379632389E-2</v>
      </c>
    </row>
    <row r="42" spans="1:22" x14ac:dyDescent="0.35">
      <c r="M42" s="8"/>
      <c r="O42" s="8">
        <v>43588</v>
      </c>
      <c r="P42">
        <v>2100</v>
      </c>
      <c r="Q42" s="9">
        <v>233.85</v>
      </c>
      <c r="R42" s="16">
        <v>2059</v>
      </c>
      <c r="T42">
        <f t="shared" si="0"/>
        <v>88422</v>
      </c>
      <c r="U42">
        <f t="shared" si="1"/>
        <v>45679</v>
      </c>
      <c r="V42">
        <f t="shared" si="2"/>
        <v>4.5972985398104162E-2</v>
      </c>
    </row>
    <row r="43" spans="1:22" x14ac:dyDescent="0.35">
      <c r="M43" s="8"/>
      <c r="O43" s="8">
        <v>43589</v>
      </c>
      <c r="P43">
        <v>2900</v>
      </c>
      <c r="Q43" s="9">
        <v>192.38</v>
      </c>
      <c r="R43" s="16">
        <v>1803</v>
      </c>
      <c r="T43">
        <f t="shared" si="0"/>
        <v>90225</v>
      </c>
      <c r="U43">
        <f t="shared" si="1"/>
        <v>48579</v>
      </c>
      <c r="V43">
        <f t="shared" si="2"/>
        <v>5.9696576710101069E-2</v>
      </c>
    </row>
    <row r="44" spans="1:22" x14ac:dyDescent="0.35">
      <c r="M44" s="8"/>
      <c r="O44" s="8">
        <v>43590</v>
      </c>
      <c r="P44">
        <v>2500</v>
      </c>
      <c r="Q44" s="9">
        <v>140.94999999999999</v>
      </c>
      <c r="R44" s="16">
        <v>1538</v>
      </c>
      <c r="T44">
        <f t="shared" si="0"/>
        <v>91763</v>
      </c>
      <c r="U44">
        <f t="shared" si="1"/>
        <v>51079</v>
      </c>
      <c r="V44">
        <f t="shared" si="2"/>
        <v>4.8943792948178313E-2</v>
      </c>
    </row>
    <row r="45" spans="1:22" x14ac:dyDescent="0.35">
      <c r="M45" s="8"/>
      <c r="O45" s="8">
        <v>43591</v>
      </c>
      <c r="P45">
        <v>1800</v>
      </c>
      <c r="Q45" s="9">
        <v>57.9</v>
      </c>
      <c r="R45" s="16">
        <v>1569</v>
      </c>
      <c r="T45">
        <f t="shared" si="0"/>
        <v>93332</v>
      </c>
      <c r="U45">
        <f t="shared" si="1"/>
        <v>52879</v>
      </c>
      <c r="V45">
        <f t="shared" si="2"/>
        <v>3.4039978063125247E-2</v>
      </c>
    </row>
    <row r="46" spans="1:22" x14ac:dyDescent="0.35">
      <c r="M46" s="8"/>
      <c r="O46" s="8">
        <v>43592</v>
      </c>
      <c r="P46">
        <v>2300</v>
      </c>
      <c r="Q46" s="9">
        <v>82.07</v>
      </c>
      <c r="R46" s="16">
        <v>2005</v>
      </c>
      <c r="T46">
        <f t="shared" si="0"/>
        <v>95337</v>
      </c>
      <c r="U46">
        <f t="shared" si="1"/>
        <v>55179</v>
      </c>
      <c r="V46">
        <f t="shared" si="2"/>
        <v>4.1682524148679755E-2</v>
      </c>
    </row>
    <row r="47" spans="1:22" x14ac:dyDescent="0.35">
      <c r="M47" s="8"/>
      <c r="O47" s="8">
        <v>43593</v>
      </c>
      <c r="P47">
        <v>2300</v>
      </c>
      <c r="Q47" s="9">
        <v>149.38</v>
      </c>
      <c r="R47" s="16">
        <v>3349</v>
      </c>
      <c r="T47">
        <f t="shared" si="0"/>
        <v>98686</v>
      </c>
      <c r="U47">
        <f t="shared" si="1"/>
        <v>57479</v>
      </c>
      <c r="V47">
        <f t="shared" si="2"/>
        <v>4.0014614032951167E-2</v>
      </c>
    </row>
    <row r="48" spans="1:22" x14ac:dyDescent="0.35">
      <c r="M48" s="8"/>
      <c r="O48" s="8">
        <v>43594</v>
      </c>
      <c r="P48">
        <v>7300</v>
      </c>
      <c r="Q48" s="9">
        <v>668.7</v>
      </c>
      <c r="R48" s="16">
        <v>19585</v>
      </c>
      <c r="T48">
        <f t="shared" si="0"/>
        <v>118271</v>
      </c>
      <c r="U48">
        <f t="shared" si="1"/>
        <v>64779</v>
      </c>
      <c r="V48">
        <f t="shared" si="2"/>
        <v>0.11269084116766236</v>
      </c>
    </row>
    <row r="49" spans="13:22" x14ac:dyDescent="0.35">
      <c r="M49" s="8"/>
      <c r="O49" s="8">
        <v>43595</v>
      </c>
      <c r="P49">
        <v>3100</v>
      </c>
      <c r="Q49" s="9">
        <v>228.7</v>
      </c>
      <c r="R49" s="16">
        <v>1221</v>
      </c>
      <c r="T49">
        <f t="shared" si="0"/>
        <v>119492</v>
      </c>
      <c r="U49">
        <f t="shared" si="1"/>
        <v>67879</v>
      </c>
      <c r="V49">
        <f t="shared" si="2"/>
        <v>4.5669500139954917E-2</v>
      </c>
    </row>
    <row r="50" spans="13:22" x14ac:dyDescent="0.35">
      <c r="M50" s="8"/>
      <c r="O50" s="8">
        <v>43596</v>
      </c>
      <c r="P50">
        <v>1700</v>
      </c>
      <c r="Q50" s="9">
        <v>86.61</v>
      </c>
      <c r="R50" s="16">
        <v>0</v>
      </c>
      <c r="T50">
        <f t="shared" si="0"/>
        <v>119492</v>
      </c>
      <c r="U50">
        <f t="shared" si="1"/>
        <v>69579</v>
      </c>
      <c r="V50">
        <f t="shared" si="2"/>
        <v>2.4432659279380271E-2</v>
      </c>
    </row>
    <row r="51" spans="13:22" x14ac:dyDescent="0.35">
      <c r="M51" s="8"/>
      <c r="O51" s="8">
        <v>43597</v>
      </c>
      <c r="P51">
        <v>1500</v>
      </c>
      <c r="Q51" s="9">
        <v>152.6</v>
      </c>
      <c r="R51" s="16">
        <v>2864</v>
      </c>
      <c r="T51">
        <f t="shared" si="0"/>
        <v>122356</v>
      </c>
      <c r="U51">
        <f t="shared" si="1"/>
        <v>71079</v>
      </c>
      <c r="V51">
        <f t="shared" si="2"/>
        <v>2.1103279449626471E-2</v>
      </c>
    </row>
    <row r="52" spans="13:22" x14ac:dyDescent="0.35">
      <c r="M52" s="8"/>
      <c r="O52" s="8">
        <v>43598</v>
      </c>
      <c r="P52">
        <v>1900</v>
      </c>
      <c r="Q52" s="9">
        <v>91.4</v>
      </c>
      <c r="R52" s="16">
        <v>2694</v>
      </c>
      <c r="T52">
        <f t="shared" si="0"/>
        <v>125050</v>
      </c>
      <c r="U52">
        <f t="shared" si="1"/>
        <v>72979</v>
      </c>
      <c r="V52">
        <f t="shared" si="2"/>
        <v>2.6034886748242645E-2</v>
      </c>
    </row>
    <row r="53" spans="13:22" x14ac:dyDescent="0.35">
      <c r="M53" s="8"/>
      <c r="O53" s="8">
        <v>43599</v>
      </c>
      <c r="P53">
        <v>4500</v>
      </c>
      <c r="Q53" s="9">
        <v>433.69</v>
      </c>
      <c r="R53" s="16">
        <v>1530</v>
      </c>
      <c r="T53">
        <f t="shared" si="0"/>
        <v>126580</v>
      </c>
      <c r="U53">
        <f t="shared" si="1"/>
        <v>77479</v>
      </c>
      <c r="V53">
        <f t="shared" si="2"/>
        <v>5.8080254004310848E-2</v>
      </c>
    </row>
    <row r="54" spans="13:22" x14ac:dyDescent="0.35">
      <c r="M54" s="8"/>
      <c r="O54" s="8">
        <v>43600</v>
      </c>
      <c r="P54">
        <v>3300</v>
      </c>
      <c r="Q54" s="9">
        <v>459</v>
      </c>
      <c r="R54" s="16">
        <v>1433</v>
      </c>
      <c r="T54">
        <f t="shared" si="0"/>
        <v>128013</v>
      </c>
      <c r="U54">
        <f t="shared" si="1"/>
        <v>80779</v>
      </c>
      <c r="V54">
        <f t="shared" si="2"/>
        <v>4.0852201686081779E-2</v>
      </c>
    </row>
    <row r="55" spans="13:22" x14ac:dyDescent="0.35">
      <c r="M55" s="8"/>
      <c r="O55" s="8">
        <v>43601</v>
      </c>
      <c r="P55">
        <v>1900</v>
      </c>
      <c r="Q55" s="9">
        <v>247.71</v>
      </c>
      <c r="R55" s="16">
        <v>285</v>
      </c>
      <c r="T55">
        <f t="shared" si="0"/>
        <v>128298</v>
      </c>
      <c r="U55">
        <f t="shared" si="1"/>
        <v>82679</v>
      </c>
      <c r="V55">
        <f t="shared" si="2"/>
        <v>2.2980442433991704E-2</v>
      </c>
    </row>
    <row r="56" spans="13:22" x14ac:dyDescent="0.35">
      <c r="M56" s="8"/>
      <c r="O56" s="8">
        <v>43602</v>
      </c>
      <c r="P56">
        <v>3200</v>
      </c>
      <c r="Q56" s="9">
        <v>195.55</v>
      </c>
      <c r="R56" s="16">
        <v>0</v>
      </c>
      <c r="T56">
        <f t="shared" si="0"/>
        <v>128298</v>
      </c>
      <c r="U56">
        <f t="shared" si="1"/>
        <v>85879</v>
      </c>
      <c r="V56">
        <f t="shared" si="2"/>
        <v>3.7261728711326401E-2</v>
      </c>
    </row>
    <row r="57" spans="13:22" x14ac:dyDescent="0.35">
      <c r="M57" s="8"/>
      <c r="O57" s="8">
        <v>43603</v>
      </c>
      <c r="P57">
        <v>1700</v>
      </c>
      <c r="Q57" s="9">
        <v>112.63</v>
      </c>
      <c r="R57" s="16">
        <v>0</v>
      </c>
      <c r="T57">
        <f t="shared" si="0"/>
        <v>128298</v>
      </c>
      <c r="U57">
        <f t="shared" si="1"/>
        <v>87579</v>
      </c>
      <c r="V57">
        <f t="shared" si="2"/>
        <v>1.941104602701561E-2</v>
      </c>
    </row>
    <row r="58" spans="13:22" x14ac:dyDescent="0.35">
      <c r="M58" s="8"/>
      <c r="O58" s="8">
        <v>43604</v>
      </c>
      <c r="P58">
        <v>1800</v>
      </c>
      <c r="Q58" s="9">
        <v>77.02</v>
      </c>
      <c r="R58" s="16">
        <v>0</v>
      </c>
      <c r="T58">
        <f t="shared" si="0"/>
        <v>128298</v>
      </c>
      <c r="U58">
        <f t="shared" si="1"/>
        <v>89379</v>
      </c>
      <c r="V58">
        <f t="shared" si="2"/>
        <v>2.0138958815829222E-2</v>
      </c>
    </row>
    <row r="59" spans="13:22" x14ac:dyDescent="0.35">
      <c r="M59" s="8"/>
      <c r="O59" s="8">
        <v>43605</v>
      </c>
      <c r="P59">
        <v>1700</v>
      </c>
      <c r="Q59" s="9">
        <v>65.8</v>
      </c>
      <c r="R59" s="16">
        <v>450</v>
      </c>
      <c r="T59">
        <f t="shared" si="0"/>
        <v>128748</v>
      </c>
      <c r="U59">
        <f t="shared" si="1"/>
        <v>91079</v>
      </c>
      <c r="V59">
        <f t="shared" si="2"/>
        <v>1.8665114900251429E-2</v>
      </c>
    </row>
    <row r="60" spans="13:22" x14ac:dyDescent="0.35">
      <c r="M60" s="8"/>
      <c r="O60" s="8">
        <v>43606</v>
      </c>
      <c r="P60">
        <v>2600</v>
      </c>
      <c r="Q60" s="9">
        <v>258.37</v>
      </c>
      <c r="R60" s="16">
        <v>235</v>
      </c>
      <c r="T60">
        <f t="shared" si="0"/>
        <v>128983</v>
      </c>
      <c r="U60">
        <f t="shared" si="1"/>
        <v>93679</v>
      </c>
      <c r="V60">
        <f t="shared" si="2"/>
        <v>2.7754352629724911E-2</v>
      </c>
    </row>
    <row r="61" spans="13:22" x14ac:dyDescent="0.35">
      <c r="M61" s="8"/>
      <c r="O61" s="8">
        <v>43607</v>
      </c>
      <c r="P61">
        <v>2100</v>
      </c>
      <c r="Q61" s="9">
        <v>218.66</v>
      </c>
      <c r="R61" s="16">
        <v>0</v>
      </c>
      <c r="T61">
        <f t="shared" si="0"/>
        <v>128983</v>
      </c>
      <c r="U61">
        <f t="shared" si="1"/>
        <v>95779</v>
      </c>
      <c r="V61">
        <f t="shared" si="2"/>
        <v>2.1925474268889841E-2</v>
      </c>
    </row>
    <row r="62" spans="13:22" x14ac:dyDescent="0.35">
      <c r="M62" s="8"/>
      <c r="O62" s="8">
        <v>43608</v>
      </c>
      <c r="P62">
        <v>1600</v>
      </c>
      <c r="Q62" s="9">
        <v>152.82</v>
      </c>
      <c r="R62" s="16">
        <v>581</v>
      </c>
      <c r="T62">
        <f t="shared" si="0"/>
        <v>129564</v>
      </c>
      <c r="U62">
        <f t="shared" si="1"/>
        <v>97379</v>
      </c>
      <c r="V62">
        <f t="shared" si="2"/>
        <v>1.6430647264810687E-2</v>
      </c>
    </row>
    <row r="63" spans="13:22" x14ac:dyDescent="0.35">
      <c r="M63" s="8"/>
      <c r="O63" s="8">
        <v>43609</v>
      </c>
      <c r="P63">
        <v>3900</v>
      </c>
      <c r="Q63" s="9">
        <v>444.67</v>
      </c>
      <c r="R63" s="16">
        <v>160</v>
      </c>
      <c r="T63">
        <f t="shared" si="0"/>
        <v>129724</v>
      </c>
      <c r="U63">
        <f t="shared" si="1"/>
        <v>101279</v>
      </c>
      <c r="V63">
        <f t="shared" si="2"/>
        <v>3.8507489212966164E-2</v>
      </c>
    </row>
    <row r="64" spans="13:22" x14ac:dyDescent="0.35">
      <c r="M64" s="8"/>
      <c r="O64" s="8">
        <v>43610</v>
      </c>
      <c r="P64">
        <v>2100</v>
      </c>
      <c r="Q64" s="9">
        <v>105.95</v>
      </c>
      <c r="R64" s="16">
        <v>0</v>
      </c>
      <c r="T64">
        <f t="shared" si="0"/>
        <v>129724</v>
      </c>
      <c r="U64">
        <f t="shared" si="1"/>
        <v>103379</v>
      </c>
      <c r="V64">
        <f t="shared" si="2"/>
        <v>2.0313603343038722E-2</v>
      </c>
    </row>
    <row r="65" spans="13:22" x14ac:dyDescent="0.35">
      <c r="M65" s="8"/>
      <c r="O65" s="8">
        <v>43611</v>
      </c>
      <c r="P65">
        <v>2500</v>
      </c>
      <c r="Q65" s="9">
        <v>142.75</v>
      </c>
      <c r="R65" s="16">
        <v>0</v>
      </c>
      <c r="T65">
        <f t="shared" si="0"/>
        <v>129724</v>
      </c>
      <c r="U65">
        <f t="shared" si="1"/>
        <v>105879</v>
      </c>
      <c r="V65">
        <f t="shared" si="2"/>
        <v>2.3611858819973745E-2</v>
      </c>
    </row>
    <row r="66" spans="13:22" x14ac:dyDescent="0.35">
      <c r="M66" s="8"/>
      <c r="O66" s="8">
        <v>43612</v>
      </c>
      <c r="P66">
        <v>2300</v>
      </c>
      <c r="Q66" s="9">
        <v>102.6</v>
      </c>
      <c r="R66" s="16">
        <v>0</v>
      </c>
      <c r="T66">
        <f t="shared" si="0"/>
        <v>129724</v>
      </c>
      <c r="U66">
        <f t="shared" si="1"/>
        <v>108179</v>
      </c>
      <c r="V66">
        <f t="shared" si="2"/>
        <v>2.1261058061176383E-2</v>
      </c>
    </row>
    <row r="67" spans="13:22" x14ac:dyDescent="0.35">
      <c r="O67" s="8">
        <v>43613</v>
      </c>
      <c r="P67">
        <v>2900</v>
      </c>
      <c r="Q67" s="9">
        <v>277.5</v>
      </c>
      <c r="R67" s="16">
        <v>640</v>
      </c>
      <c r="T67">
        <f t="shared" si="0"/>
        <v>130364</v>
      </c>
      <c r="U67">
        <f t="shared" si="1"/>
        <v>111079</v>
      </c>
      <c r="V67">
        <f t="shared" si="2"/>
        <v>2.6107545080528274E-2</v>
      </c>
    </row>
    <row r="68" spans="13:22" x14ac:dyDescent="0.35">
      <c r="O68" s="8">
        <v>43614</v>
      </c>
      <c r="P68">
        <v>3200</v>
      </c>
      <c r="Q68" s="9">
        <v>356</v>
      </c>
      <c r="R68" s="16">
        <v>7798</v>
      </c>
      <c r="T68">
        <f t="shared" si="0"/>
        <v>138162</v>
      </c>
      <c r="U68">
        <f t="shared" si="1"/>
        <v>114279</v>
      </c>
      <c r="V68">
        <f t="shared" si="2"/>
        <v>2.8001645096649427E-2</v>
      </c>
    </row>
    <row r="69" spans="13:22" x14ac:dyDescent="0.35">
      <c r="O69" s="8">
        <v>43615</v>
      </c>
      <c r="P69">
        <v>5600</v>
      </c>
      <c r="Q69" s="9">
        <v>570.65</v>
      </c>
      <c r="R69" s="16">
        <v>4073</v>
      </c>
      <c r="T69">
        <f t="shared" si="0"/>
        <v>142235</v>
      </c>
      <c r="U69">
        <f t="shared" si="1"/>
        <v>119879</v>
      </c>
      <c r="V69">
        <f t="shared" si="2"/>
        <v>4.6713769717798781E-2</v>
      </c>
    </row>
    <row r="70" spans="13:22" x14ac:dyDescent="0.35">
      <c r="O70" s="8">
        <v>43616</v>
      </c>
      <c r="P70">
        <v>2900</v>
      </c>
      <c r="Q70" s="9">
        <v>281.85000000000002</v>
      </c>
      <c r="R70" s="16">
        <v>7219</v>
      </c>
      <c r="T70">
        <f t="shared" si="0"/>
        <v>149454</v>
      </c>
      <c r="U70">
        <f t="shared" si="1"/>
        <v>122779</v>
      </c>
      <c r="V70">
        <f t="shared" si="2"/>
        <v>2.3619674374282248E-2</v>
      </c>
    </row>
    <row r="71" spans="13:22" x14ac:dyDescent="0.35">
      <c r="T71">
        <f t="shared" si="0"/>
        <v>149454</v>
      </c>
      <c r="U71">
        <f t="shared" si="1"/>
        <v>122779</v>
      </c>
      <c r="V71">
        <f t="shared" si="2"/>
        <v>0</v>
      </c>
    </row>
    <row r="72" spans="13:22" x14ac:dyDescent="0.35">
      <c r="O72" s="8">
        <v>43617</v>
      </c>
      <c r="P72">
        <v>2800</v>
      </c>
      <c r="Q72" s="9">
        <v>280.89999999999998</v>
      </c>
      <c r="R72" s="16">
        <v>8017</v>
      </c>
      <c r="T72">
        <f t="shared" si="0"/>
        <v>157471</v>
      </c>
      <c r="U72">
        <f t="shared" si="1"/>
        <v>125579</v>
      </c>
      <c r="V72">
        <f t="shared" si="2"/>
        <v>2.229672158561543E-2</v>
      </c>
    </row>
    <row r="73" spans="13:22" x14ac:dyDescent="0.35">
      <c r="O73" s="8">
        <v>43618</v>
      </c>
      <c r="P73">
        <v>3100</v>
      </c>
      <c r="Q73" s="9">
        <v>426.95</v>
      </c>
      <c r="R73" s="16">
        <v>9817</v>
      </c>
      <c r="T73">
        <f t="shared" si="0"/>
        <v>167288</v>
      </c>
      <c r="U73">
        <f t="shared" si="1"/>
        <v>128679</v>
      </c>
      <c r="V73">
        <f t="shared" si="2"/>
        <v>2.4090955012084334E-2</v>
      </c>
    </row>
    <row r="74" spans="13:22" x14ac:dyDescent="0.35">
      <c r="O74" s="8">
        <v>43619</v>
      </c>
      <c r="P74">
        <v>5600</v>
      </c>
      <c r="Q74" s="9">
        <v>559.65</v>
      </c>
      <c r="R74" s="16">
        <v>10718</v>
      </c>
      <c r="T74">
        <f t="shared" ref="T74:T135" si="3">T73+R74</f>
        <v>178006</v>
      </c>
      <c r="U74">
        <f t="shared" ref="U74:U134" si="4">U73+P74</f>
        <v>134279</v>
      </c>
      <c r="V74">
        <f t="shared" ref="V74:V133" si="5">P74/U74</f>
        <v>4.1704212870217978E-2</v>
      </c>
    </row>
    <row r="75" spans="13:22" x14ac:dyDescent="0.35">
      <c r="O75" s="8">
        <v>43620</v>
      </c>
      <c r="P75">
        <v>3700</v>
      </c>
      <c r="Q75" s="9">
        <v>618.84</v>
      </c>
      <c r="R75" s="16">
        <v>7308</v>
      </c>
      <c r="T75">
        <f t="shared" si="3"/>
        <v>185314</v>
      </c>
      <c r="U75">
        <f t="shared" si="4"/>
        <v>137979</v>
      </c>
      <c r="V75">
        <f t="shared" si="5"/>
        <v>2.6815674849071235E-2</v>
      </c>
    </row>
    <row r="76" spans="13:22" x14ac:dyDescent="0.35">
      <c r="O76" s="8">
        <v>43621</v>
      </c>
      <c r="P76">
        <v>4600</v>
      </c>
      <c r="Q76" s="9">
        <v>597.22</v>
      </c>
      <c r="R76" s="16">
        <v>11622</v>
      </c>
      <c r="T76">
        <f t="shared" si="3"/>
        <v>196936</v>
      </c>
      <c r="U76">
        <f t="shared" si="4"/>
        <v>142579</v>
      </c>
      <c r="V76">
        <f t="shared" si="5"/>
        <v>3.2262815702172126E-2</v>
      </c>
    </row>
    <row r="77" spans="13:22" x14ac:dyDescent="0.35">
      <c r="O77" s="8">
        <v>43622</v>
      </c>
      <c r="P77">
        <v>5200</v>
      </c>
      <c r="Q77" s="9">
        <v>644.1</v>
      </c>
      <c r="R77" s="16">
        <v>10269</v>
      </c>
      <c r="T77">
        <f t="shared" si="3"/>
        <v>207205</v>
      </c>
      <c r="U77">
        <f t="shared" si="4"/>
        <v>147779</v>
      </c>
      <c r="V77">
        <f t="shared" si="5"/>
        <v>3.5187678898896325E-2</v>
      </c>
    </row>
    <row r="78" spans="13:22" x14ac:dyDescent="0.35">
      <c r="O78" s="8">
        <v>43623</v>
      </c>
      <c r="P78">
        <v>7000</v>
      </c>
      <c r="Q78" s="9">
        <v>775.35</v>
      </c>
      <c r="R78" s="16">
        <v>9724</v>
      </c>
      <c r="T78">
        <f t="shared" si="3"/>
        <v>216929</v>
      </c>
      <c r="U78">
        <f t="shared" si="4"/>
        <v>154779</v>
      </c>
      <c r="V78">
        <f t="shared" si="5"/>
        <v>4.5225773522247853E-2</v>
      </c>
    </row>
    <row r="79" spans="13:22" x14ac:dyDescent="0.35">
      <c r="O79" s="8">
        <v>43624</v>
      </c>
      <c r="P79">
        <v>5500</v>
      </c>
      <c r="Q79" s="9">
        <v>626.6</v>
      </c>
      <c r="R79" s="16">
        <v>10428</v>
      </c>
      <c r="T79">
        <f t="shared" si="3"/>
        <v>227357</v>
      </c>
      <c r="U79">
        <f t="shared" si="4"/>
        <v>160279</v>
      </c>
      <c r="V79">
        <f t="shared" si="5"/>
        <v>3.4315162934632736E-2</v>
      </c>
    </row>
    <row r="80" spans="13:22" x14ac:dyDescent="0.35">
      <c r="O80" s="8">
        <v>43625</v>
      </c>
      <c r="P80">
        <v>5700</v>
      </c>
      <c r="Q80" s="9">
        <v>764.28</v>
      </c>
      <c r="R80" s="16">
        <v>9619</v>
      </c>
      <c r="T80">
        <f t="shared" si="3"/>
        <v>236976</v>
      </c>
      <c r="U80">
        <f t="shared" si="4"/>
        <v>165979</v>
      </c>
      <c r="V80">
        <f t="shared" si="5"/>
        <v>3.434169382873737E-2</v>
      </c>
    </row>
    <row r="81" spans="15:22" x14ac:dyDescent="0.35">
      <c r="O81" s="8">
        <v>43626</v>
      </c>
      <c r="P81">
        <v>8600</v>
      </c>
      <c r="Q81" s="9">
        <v>1070.6300000000001</v>
      </c>
      <c r="R81" s="16">
        <v>10832</v>
      </c>
      <c r="T81">
        <f t="shared" si="3"/>
        <v>247808</v>
      </c>
      <c r="U81">
        <f t="shared" si="4"/>
        <v>174579</v>
      </c>
      <c r="V81">
        <f t="shared" si="5"/>
        <v>4.9261365914571628E-2</v>
      </c>
    </row>
    <row r="82" spans="15:22" x14ac:dyDescent="0.35">
      <c r="O82" s="8">
        <v>43627</v>
      </c>
      <c r="P82">
        <v>7700</v>
      </c>
      <c r="Q82" s="9">
        <v>1053.2</v>
      </c>
      <c r="R82" s="16">
        <v>14234</v>
      </c>
      <c r="T82">
        <f t="shared" si="3"/>
        <v>262042</v>
      </c>
      <c r="U82">
        <f t="shared" si="4"/>
        <v>182279</v>
      </c>
      <c r="V82">
        <f t="shared" si="5"/>
        <v>4.2242935280531496E-2</v>
      </c>
    </row>
    <row r="83" spans="15:22" x14ac:dyDescent="0.35">
      <c r="O83" s="8">
        <v>43628</v>
      </c>
      <c r="P83">
        <v>6300</v>
      </c>
      <c r="Q83" s="9">
        <v>914.7</v>
      </c>
      <c r="R83" s="16">
        <v>11299</v>
      </c>
      <c r="T83">
        <f t="shared" si="3"/>
        <v>273341</v>
      </c>
      <c r="U83">
        <f t="shared" si="4"/>
        <v>188579</v>
      </c>
      <c r="V83">
        <f t="shared" si="5"/>
        <v>3.3407749537329182E-2</v>
      </c>
    </row>
    <row r="84" spans="15:22" x14ac:dyDescent="0.35">
      <c r="O84" s="8">
        <v>43629</v>
      </c>
      <c r="P84">
        <v>3000</v>
      </c>
      <c r="Q84" s="9">
        <v>280.52</v>
      </c>
      <c r="R84" s="16">
        <v>8334</v>
      </c>
      <c r="T84">
        <f t="shared" si="3"/>
        <v>281675</v>
      </c>
      <c r="U84">
        <f t="shared" si="4"/>
        <v>191579</v>
      </c>
      <c r="V84">
        <f t="shared" si="5"/>
        <v>1.5659336357325176E-2</v>
      </c>
    </row>
    <row r="85" spans="15:22" x14ac:dyDescent="0.35">
      <c r="O85" s="8">
        <v>43630</v>
      </c>
      <c r="P85">
        <v>1600</v>
      </c>
      <c r="Q85" s="9">
        <v>116.66</v>
      </c>
      <c r="R85" s="16">
        <v>1239</v>
      </c>
      <c r="T85">
        <f t="shared" si="3"/>
        <v>282914</v>
      </c>
      <c r="U85">
        <f t="shared" si="4"/>
        <v>193179</v>
      </c>
      <c r="V85">
        <f t="shared" si="5"/>
        <v>8.2824737678526134E-3</v>
      </c>
    </row>
    <row r="86" spans="15:22" x14ac:dyDescent="0.35">
      <c r="O86" s="8">
        <v>43631</v>
      </c>
      <c r="P86">
        <v>1700</v>
      </c>
      <c r="Q86" s="9">
        <v>187.82</v>
      </c>
      <c r="R86" s="16">
        <v>5312</v>
      </c>
      <c r="T86">
        <f t="shared" si="3"/>
        <v>288226</v>
      </c>
      <c r="U86">
        <f t="shared" si="4"/>
        <v>194879</v>
      </c>
      <c r="V86">
        <f t="shared" si="5"/>
        <v>8.7233616757064637E-3</v>
      </c>
    </row>
    <row r="87" spans="15:22" x14ac:dyDescent="0.35">
      <c r="O87" s="8">
        <v>43632</v>
      </c>
      <c r="P87">
        <v>1600</v>
      </c>
      <c r="Q87" s="9">
        <v>161.51</v>
      </c>
      <c r="R87" s="16">
        <v>5896</v>
      </c>
      <c r="T87">
        <f t="shared" si="3"/>
        <v>294122</v>
      </c>
      <c r="U87">
        <f t="shared" si="4"/>
        <v>196479</v>
      </c>
      <c r="V87">
        <f t="shared" si="5"/>
        <v>8.1433639218440653E-3</v>
      </c>
    </row>
    <row r="88" spans="15:22" x14ac:dyDescent="0.35">
      <c r="O88" s="8">
        <v>43633</v>
      </c>
      <c r="P88">
        <v>1600</v>
      </c>
      <c r="Q88" s="9">
        <v>161.83000000000001</v>
      </c>
      <c r="R88" s="16">
        <v>0</v>
      </c>
      <c r="T88">
        <f t="shared" si="3"/>
        <v>294122</v>
      </c>
      <c r="U88">
        <f t="shared" si="4"/>
        <v>198079</v>
      </c>
      <c r="V88">
        <f t="shared" si="5"/>
        <v>8.0775852059026959E-3</v>
      </c>
    </row>
    <row r="89" spans="15:22" x14ac:dyDescent="0.35">
      <c r="O89" s="8">
        <v>43634</v>
      </c>
      <c r="P89">
        <v>2800</v>
      </c>
      <c r="Q89" s="9">
        <v>356.73</v>
      </c>
      <c r="R89" s="16">
        <v>0</v>
      </c>
      <c r="T89">
        <f t="shared" si="3"/>
        <v>294122</v>
      </c>
      <c r="U89">
        <f t="shared" si="4"/>
        <v>200879</v>
      </c>
      <c r="V89">
        <f t="shared" si="5"/>
        <v>1.3938739241035648E-2</v>
      </c>
    </row>
    <row r="90" spans="15:22" x14ac:dyDescent="0.35">
      <c r="O90" s="8">
        <v>43635</v>
      </c>
      <c r="P90">
        <v>2400</v>
      </c>
      <c r="Q90" s="9">
        <v>232.65</v>
      </c>
      <c r="R90" s="16">
        <v>0</v>
      </c>
      <c r="T90">
        <f t="shared" si="3"/>
        <v>294122</v>
      </c>
      <c r="U90">
        <f t="shared" si="4"/>
        <v>203279</v>
      </c>
      <c r="V90">
        <f t="shared" si="5"/>
        <v>1.1806433522400248E-2</v>
      </c>
    </row>
    <row r="91" spans="15:22" x14ac:dyDescent="0.35">
      <c r="O91" s="8">
        <v>43636</v>
      </c>
      <c r="P91">
        <v>3200</v>
      </c>
      <c r="Q91" s="9">
        <v>281.14999999999998</v>
      </c>
      <c r="R91" s="16">
        <v>12022</v>
      </c>
      <c r="T91">
        <f t="shared" si="3"/>
        <v>306144</v>
      </c>
      <c r="U91">
        <f t="shared" si="4"/>
        <v>206479</v>
      </c>
      <c r="V91">
        <f t="shared" si="5"/>
        <v>1.5497944100852871E-2</v>
      </c>
    </row>
    <row r="92" spans="15:22" x14ac:dyDescent="0.35">
      <c r="O92" s="8">
        <v>43637</v>
      </c>
      <c r="P92">
        <v>3000</v>
      </c>
      <c r="Q92" s="9">
        <v>279.75</v>
      </c>
      <c r="R92" s="16">
        <v>0</v>
      </c>
      <c r="T92">
        <f t="shared" si="3"/>
        <v>306144</v>
      </c>
      <c r="U92">
        <f t="shared" si="4"/>
        <v>209479</v>
      </c>
      <c r="V92">
        <f t="shared" si="5"/>
        <v>1.4321244611631714E-2</v>
      </c>
    </row>
    <row r="93" spans="15:22" x14ac:dyDescent="0.35">
      <c r="O93" s="8">
        <v>43638</v>
      </c>
      <c r="P93">
        <v>2700</v>
      </c>
      <c r="Q93" s="9">
        <v>297.55</v>
      </c>
      <c r="R93" s="16">
        <v>0</v>
      </c>
      <c r="T93">
        <f t="shared" si="3"/>
        <v>306144</v>
      </c>
      <c r="U93">
        <f t="shared" si="4"/>
        <v>212179</v>
      </c>
      <c r="V93">
        <f t="shared" si="5"/>
        <v>1.272510474646407E-2</v>
      </c>
    </row>
    <row r="94" spans="15:22" x14ac:dyDescent="0.35">
      <c r="O94" s="8">
        <v>43639</v>
      </c>
      <c r="P94">
        <v>2700</v>
      </c>
      <c r="Q94" s="9">
        <v>233.05</v>
      </c>
      <c r="R94" s="16">
        <v>0</v>
      </c>
      <c r="T94">
        <f t="shared" si="3"/>
        <v>306144</v>
      </c>
      <c r="U94">
        <f t="shared" si="4"/>
        <v>214879</v>
      </c>
      <c r="V94">
        <f t="shared" si="5"/>
        <v>1.2565211118815705E-2</v>
      </c>
    </row>
    <row r="95" spans="15:22" x14ac:dyDescent="0.35">
      <c r="O95" s="8">
        <v>43640</v>
      </c>
      <c r="P95">
        <v>3700</v>
      </c>
      <c r="Q95" s="9">
        <v>292.58</v>
      </c>
      <c r="R95" s="16">
        <v>18551</v>
      </c>
      <c r="T95">
        <f t="shared" si="3"/>
        <v>324695</v>
      </c>
      <c r="U95">
        <f t="shared" si="4"/>
        <v>218579</v>
      </c>
      <c r="V95">
        <f t="shared" si="5"/>
        <v>1.6927518197082062E-2</v>
      </c>
    </row>
    <row r="96" spans="15:22" x14ac:dyDescent="0.35">
      <c r="O96" s="8">
        <v>43641</v>
      </c>
      <c r="P96">
        <v>3700</v>
      </c>
      <c r="Q96" s="9">
        <v>256.16000000000003</v>
      </c>
      <c r="R96" s="16">
        <v>3257</v>
      </c>
      <c r="T96">
        <f t="shared" si="3"/>
        <v>327952</v>
      </c>
      <c r="U96">
        <f t="shared" si="4"/>
        <v>222279</v>
      </c>
      <c r="V96">
        <f t="shared" si="5"/>
        <v>1.6645747011638526E-2</v>
      </c>
    </row>
    <row r="97" spans="15:22" x14ac:dyDescent="0.35">
      <c r="O97" s="8">
        <v>43642</v>
      </c>
      <c r="P97">
        <v>3100</v>
      </c>
      <c r="Q97" s="9">
        <v>257.89999999999998</v>
      </c>
      <c r="R97" s="16">
        <v>6197</v>
      </c>
      <c r="T97">
        <f t="shared" si="3"/>
        <v>334149</v>
      </c>
      <c r="U97">
        <f t="shared" si="4"/>
        <v>225379</v>
      </c>
      <c r="V97">
        <f t="shared" si="5"/>
        <v>1.3754608903225234E-2</v>
      </c>
    </row>
    <row r="98" spans="15:22" x14ac:dyDescent="0.35">
      <c r="O98" s="8">
        <v>43643</v>
      </c>
      <c r="P98">
        <v>3000</v>
      </c>
      <c r="Q98" s="9">
        <v>192.45</v>
      </c>
      <c r="R98" s="16">
        <v>601</v>
      </c>
      <c r="T98">
        <f t="shared" si="3"/>
        <v>334750</v>
      </c>
      <c r="U98">
        <f t="shared" si="4"/>
        <v>228379</v>
      </c>
      <c r="V98">
        <f t="shared" si="5"/>
        <v>1.3136058919602941E-2</v>
      </c>
    </row>
    <row r="99" spans="15:22" x14ac:dyDescent="0.35">
      <c r="O99" s="8">
        <v>43644</v>
      </c>
      <c r="P99">
        <v>3200</v>
      </c>
      <c r="Q99" s="9">
        <v>311.45</v>
      </c>
      <c r="R99" s="16">
        <v>5231</v>
      </c>
      <c r="T99">
        <f t="shared" si="3"/>
        <v>339981</v>
      </c>
      <c r="U99">
        <f t="shared" si="4"/>
        <v>231579</v>
      </c>
      <c r="V99">
        <f t="shared" si="5"/>
        <v>1.3818178677686664E-2</v>
      </c>
    </row>
    <row r="100" spans="15:22" x14ac:dyDescent="0.35">
      <c r="O100" s="8">
        <v>43645</v>
      </c>
      <c r="P100">
        <v>1500</v>
      </c>
      <c r="Q100" s="9">
        <v>119.18</v>
      </c>
      <c r="R100" s="16">
        <v>0</v>
      </c>
      <c r="T100">
        <f t="shared" si="3"/>
        <v>339981</v>
      </c>
      <c r="U100">
        <f t="shared" si="4"/>
        <v>233079</v>
      </c>
      <c r="V100">
        <f t="shared" si="5"/>
        <v>6.4355862175485565E-3</v>
      </c>
    </row>
    <row r="101" spans="15:22" x14ac:dyDescent="0.35">
      <c r="O101" s="8">
        <v>43646</v>
      </c>
      <c r="P101">
        <v>1600</v>
      </c>
      <c r="Q101" s="9">
        <v>145.6</v>
      </c>
      <c r="R101" s="16">
        <v>0</v>
      </c>
      <c r="T101">
        <f t="shared" si="3"/>
        <v>339981</v>
      </c>
      <c r="U101">
        <f t="shared" si="4"/>
        <v>234679</v>
      </c>
      <c r="V101">
        <f t="shared" si="5"/>
        <v>6.8178234950719918E-3</v>
      </c>
    </row>
    <row r="102" spans="15:22" x14ac:dyDescent="0.35">
      <c r="T102">
        <f t="shared" si="3"/>
        <v>339981</v>
      </c>
      <c r="U102">
        <f t="shared" si="4"/>
        <v>234679</v>
      </c>
      <c r="V102">
        <f t="shared" si="5"/>
        <v>0</v>
      </c>
    </row>
    <row r="103" spans="15:22" x14ac:dyDescent="0.35">
      <c r="T103">
        <f t="shared" si="3"/>
        <v>339981</v>
      </c>
      <c r="U103">
        <f t="shared" si="4"/>
        <v>234679</v>
      </c>
      <c r="V103">
        <f t="shared" si="5"/>
        <v>0</v>
      </c>
    </row>
    <row r="104" spans="15:22" x14ac:dyDescent="0.35">
      <c r="O104" s="8">
        <v>43647</v>
      </c>
      <c r="P104">
        <v>2400</v>
      </c>
      <c r="Q104" s="9">
        <v>204.9</v>
      </c>
      <c r="R104" s="16">
        <v>2032</v>
      </c>
      <c r="T104">
        <f t="shared" si="3"/>
        <v>342013</v>
      </c>
      <c r="U104">
        <f t="shared" si="4"/>
        <v>237079</v>
      </c>
      <c r="V104">
        <f t="shared" si="5"/>
        <v>1.0123207875855727E-2</v>
      </c>
    </row>
    <row r="105" spans="15:22" x14ac:dyDescent="0.35">
      <c r="O105" s="8">
        <v>43648</v>
      </c>
      <c r="P105">
        <v>2000</v>
      </c>
      <c r="Q105" s="9">
        <v>271.14999999999998</v>
      </c>
      <c r="R105" s="16">
        <v>1871</v>
      </c>
      <c r="T105">
        <f t="shared" si="3"/>
        <v>343884</v>
      </c>
      <c r="U105">
        <f t="shared" si="4"/>
        <v>239079</v>
      </c>
      <c r="V105">
        <f t="shared" si="5"/>
        <v>8.365435692804471E-3</v>
      </c>
    </row>
    <row r="106" spans="15:22" x14ac:dyDescent="0.35">
      <c r="O106" s="8">
        <v>43649</v>
      </c>
      <c r="P106">
        <v>3200</v>
      </c>
      <c r="Q106" s="9">
        <v>252.9</v>
      </c>
      <c r="R106" s="16">
        <v>6092</v>
      </c>
      <c r="T106">
        <f t="shared" si="3"/>
        <v>349976</v>
      </c>
      <c r="U106">
        <f t="shared" si="4"/>
        <v>242279</v>
      </c>
      <c r="V106">
        <f t="shared" si="5"/>
        <v>1.3207913190990551E-2</v>
      </c>
    </row>
    <row r="107" spans="15:22" x14ac:dyDescent="0.35">
      <c r="O107" s="8">
        <v>43650</v>
      </c>
      <c r="P107">
        <v>2400</v>
      </c>
      <c r="Q107" s="9">
        <v>222.4</v>
      </c>
      <c r="R107" s="16">
        <v>3631</v>
      </c>
      <c r="T107">
        <f t="shared" si="3"/>
        <v>353607</v>
      </c>
      <c r="U107">
        <f t="shared" si="4"/>
        <v>244679</v>
      </c>
      <c r="V107">
        <f t="shared" si="5"/>
        <v>9.808769857650227E-3</v>
      </c>
    </row>
    <row r="108" spans="15:22" x14ac:dyDescent="0.35">
      <c r="O108" s="8">
        <v>43651</v>
      </c>
      <c r="P108">
        <v>3100</v>
      </c>
      <c r="Q108" s="9">
        <v>294.8</v>
      </c>
      <c r="R108" s="16">
        <v>4884</v>
      </c>
      <c r="T108">
        <f t="shared" si="3"/>
        <v>358491</v>
      </c>
      <c r="U108">
        <f t="shared" si="4"/>
        <v>247779</v>
      </c>
      <c r="V108">
        <f t="shared" si="5"/>
        <v>1.2511149048143709E-2</v>
      </c>
    </row>
    <row r="109" spans="15:22" x14ac:dyDescent="0.35">
      <c r="O109" s="8">
        <v>43652</v>
      </c>
      <c r="P109">
        <v>2900</v>
      </c>
      <c r="Q109" s="9">
        <v>303.64999999999998</v>
      </c>
      <c r="R109" s="16">
        <v>5418</v>
      </c>
      <c r="T109">
        <f t="shared" si="3"/>
        <v>363909</v>
      </c>
      <c r="U109">
        <f t="shared" si="4"/>
        <v>250679</v>
      </c>
      <c r="V109">
        <f t="shared" si="5"/>
        <v>1.1568579737433131E-2</v>
      </c>
    </row>
    <row r="110" spans="15:22" x14ac:dyDescent="0.35">
      <c r="O110" s="8">
        <v>43653</v>
      </c>
      <c r="P110">
        <v>3600</v>
      </c>
      <c r="Q110" s="9">
        <v>359.65</v>
      </c>
      <c r="R110" s="16">
        <v>6761</v>
      </c>
      <c r="T110">
        <f t="shared" si="3"/>
        <v>370670</v>
      </c>
      <c r="U110">
        <f t="shared" si="4"/>
        <v>254279</v>
      </c>
      <c r="V110">
        <f t="shared" si="5"/>
        <v>1.415767719709453E-2</v>
      </c>
    </row>
    <row r="111" spans="15:22" x14ac:dyDescent="0.35">
      <c r="O111" s="8">
        <v>43654</v>
      </c>
      <c r="P111">
        <v>4000</v>
      </c>
      <c r="Q111" s="9">
        <v>405.85</v>
      </c>
      <c r="R111" s="16">
        <v>6585</v>
      </c>
      <c r="T111">
        <f t="shared" si="3"/>
        <v>377255</v>
      </c>
      <c r="U111">
        <f t="shared" si="4"/>
        <v>258279</v>
      </c>
      <c r="V111">
        <f t="shared" si="5"/>
        <v>1.5487128260524471E-2</v>
      </c>
    </row>
    <row r="112" spans="15:22" x14ac:dyDescent="0.35">
      <c r="O112" s="8">
        <v>43655</v>
      </c>
      <c r="P112">
        <v>4600</v>
      </c>
      <c r="Q112" s="9">
        <v>523.09</v>
      </c>
      <c r="R112" s="16">
        <v>4578</v>
      </c>
      <c r="T112">
        <f t="shared" si="3"/>
        <v>381833</v>
      </c>
      <c r="U112">
        <f t="shared" si="4"/>
        <v>262879</v>
      </c>
      <c r="V112">
        <f t="shared" si="5"/>
        <v>1.7498544957946432E-2</v>
      </c>
    </row>
    <row r="113" spans="15:22" x14ac:dyDescent="0.35">
      <c r="O113" s="8">
        <v>43656</v>
      </c>
      <c r="P113">
        <v>4200</v>
      </c>
      <c r="Q113" s="9">
        <v>463.04</v>
      </c>
      <c r="R113" s="16">
        <v>5757</v>
      </c>
      <c r="T113">
        <f t="shared" si="3"/>
        <v>387590</v>
      </c>
      <c r="U113">
        <f t="shared" si="4"/>
        <v>267079</v>
      </c>
      <c r="V113">
        <f t="shared" si="5"/>
        <v>1.5725684160866261E-2</v>
      </c>
    </row>
    <row r="114" spans="15:22" x14ac:dyDescent="0.35">
      <c r="O114" s="8">
        <v>43657</v>
      </c>
      <c r="P114">
        <v>2900</v>
      </c>
      <c r="Q114" s="9">
        <v>304.95</v>
      </c>
      <c r="R114" s="16">
        <v>1580</v>
      </c>
      <c r="T114">
        <f t="shared" si="3"/>
        <v>389170</v>
      </c>
      <c r="U114">
        <f t="shared" si="4"/>
        <v>269979</v>
      </c>
      <c r="V114">
        <f t="shared" si="5"/>
        <v>1.0741576196667149E-2</v>
      </c>
    </row>
    <row r="115" spans="15:22" x14ac:dyDescent="0.35">
      <c r="O115" s="8">
        <v>43658</v>
      </c>
      <c r="P115">
        <v>3900</v>
      </c>
      <c r="Q115" s="9">
        <v>476.77</v>
      </c>
      <c r="R115" s="16">
        <v>4010</v>
      </c>
      <c r="T115">
        <f t="shared" si="3"/>
        <v>393180</v>
      </c>
      <c r="U115">
        <f t="shared" si="4"/>
        <v>273879</v>
      </c>
      <c r="V115">
        <f t="shared" si="5"/>
        <v>1.4239865049894296E-2</v>
      </c>
    </row>
    <row r="116" spans="15:22" x14ac:dyDescent="0.35">
      <c r="O116" s="8">
        <v>43659</v>
      </c>
      <c r="P116">
        <v>2300</v>
      </c>
      <c r="Q116" s="9">
        <v>243.46</v>
      </c>
      <c r="R116" s="16">
        <v>2141</v>
      </c>
      <c r="T116">
        <f t="shared" si="3"/>
        <v>395321</v>
      </c>
      <c r="U116">
        <f t="shared" si="4"/>
        <v>276179</v>
      </c>
      <c r="V116">
        <f t="shared" si="5"/>
        <v>8.3279322468399111E-3</v>
      </c>
    </row>
    <row r="117" spans="15:22" x14ac:dyDescent="0.35">
      <c r="O117" s="8">
        <v>43660</v>
      </c>
      <c r="P117">
        <v>2400</v>
      </c>
      <c r="Q117" s="9">
        <v>260.06</v>
      </c>
      <c r="R117" s="16">
        <v>5825</v>
      </c>
      <c r="T117">
        <f t="shared" si="3"/>
        <v>401146</v>
      </c>
      <c r="U117">
        <f t="shared" si="4"/>
        <v>278579</v>
      </c>
      <c r="V117">
        <f t="shared" si="5"/>
        <v>8.6151504600131389E-3</v>
      </c>
    </row>
    <row r="118" spans="15:22" x14ac:dyDescent="0.35">
      <c r="O118" s="8">
        <v>43661</v>
      </c>
      <c r="P118">
        <v>3100</v>
      </c>
      <c r="Q118" s="9">
        <v>228.82</v>
      </c>
      <c r="R118" s="16">
        <v>1917</v>
      </c>
      <c r="T118">
        <f t="shared" si="3"/>
        <v>403063</v>
      </c>
      <c r="U118">
        <f t="shared" si="4"/>
        <v>281679</v>
      </c>
      <c r="V118">
        <f t="shared" si="5"/>
        <v>1.100543526496473E-2</v>
      </c>
    </row>
    <row r="119" spans="15:22" x14ac:dyDescent="0.35">
      <c r="O119" s="8">
        <v>43662</v>
      </c>
      <c r="P119">
        <v>2100</v>
      </c>
      <c r="Q119" s="9">
        <v>194.83</v>
      </c>
      <c r="R119" s="16">
        <v>1253</v>
      </c>
      <c r="T119">
        <f t="shared" si="3"/>
        <v>404316</v>
      </c>
      <c r="U119">
        <f t="shared" si="4"/>
        <v>283779</v>
      </c>
      <c r="V119">
        <f t="shared" si="5"/>
        <v>7.4001247449599862E-3</v>
      </c>
    </row>
    <row r="120" spans="15:22" x14ac:dyDescent="0.35">
      <c r="O120" s="8">
        <v>43663</v>
      </c>
      <c r="P120">
        <v>2400</v>
      </c>
      <c r="Q120" s="9">
        <v>221.59</v>
      </c>
      <c r="R120" s="16">
        <v>1007</v>
      </c>
      <c r="T120">
        <f t="shared" si="3"/>
        <v>405323</v>
      </c>
      <c r="U120">
        <f t="shared" si="4"/>
        <v>286179</v>
      </c>
      <c r="V120">
        <f t="shared" si="5"/>
        <v>8.3863595861331536E-3</v>
      </c>
    </row>
    <row r="121" spans="15:22" x14ac:dyDescent="0.35">
      <c r="O121" s="8">
        <v>43664</v>
      </c>
      <c r="P121">
        <v>2000</v>
      </c>
      <c r="Q121" s="9">
        <v>207.51</v>
      </c>
      <c r="R121" s="16">
        <v>0</v>
      </c>
      <c r="T121">
        <f t="shared" si="3"/>
        <v>405323</v>
      </c>
      <c r="U121">
        <f t="shared" si="4"/>
        <v>288179</v>
      </c>
      <c r="V121">
        <f t="shared" si="5"/>
        <v>6.9401309602712203E-3</v>
      </c>
    </row>
    <row r="122" spans="15:22" x14ac:dyDescent="0.35">
      <c r="O122" s="8">
        <v>43665</v>
      </c>
      <c r="P122">
        <v>1400</v>
      </c>
      <c r="Q122" s="9">
        <v>138.12</v>
      </c>
      <c r="R122" s="16">
        <v>1298</v>
      </c>
      <c r="T122">
        <f t="shared" si="3"/>
        <v>406621</v>
      </c>
      <c r="U122">
        <f t="shared" si="4"/>
        <v>289579</v>
      </c>
      <c r="V122">
        <f t="shared" si="5"/>
        <v>4.834604719264864E-3</v>
      </c>
    </row>
    <row r="123" spans="15:22" x14ac:dyDescent="0.35">
      <c r="O123" s="8">
        <v>43666</v>
      </c>
      <c r="P123">
        <v>970</v>
      </c>
      <c r="Q123" s="9">
        <v>47.78</v>
      </c>
      <c r="R123" s="16">
        <v>3021</v>
      </c>
      <c r="T123">
        <f t="shared" si="3"/>
        <v>409642</v>
      </c>
      <c r="U123">
        <f t="shared" si="4"/>
        <v>290549</v>
      </c>
      <c r="V123">
        <f t="shared" si="5"/>
        <v>3.3385074462483092E-3</v>
      </c>
    </row>
    <row r="124" spans="15:22" x14ac:dyDescent="0.35">
      <c r="O124" s="8">
        <v>43667</v>
      </c>
      <c r="P124">
        <v>1300</v>
      </c>
      <c r="Q124" s="9">
        <v>114.05</v>
      </c>
      <c r="R124" s="16">
        <v>800</v>
      </c>
      <c r="T124">
        <f t="shared" si="3"/>
        <v>410442</v>
      </c>
      <c r="U124">
        <f t="shared" si="4"/>
        <v>291849</v>
      </c>
      <c r="V124">
        <f t="shared" si="5"/>
        <v>4.4543582469016513E-3</v>
      </c>
    </row>
    <row r="125" spans="15:22" x14ac:dyDescent="0.35">
      <c r="O125" s="8">
        <v>43668</v>
      </c>
      <c r="P125">
        <v>2500</v>
      </c>
      <c r="Q125" s="9">
        <v>150.93</v>
      </c>
      <c r="R125" s="16">
        <v>435</v>
      </c>
      <c r="T125">
        <f t="shared" si="3"/>
        <v>410877</v>
      </c>
      <c r="U125">
        <f t="shared" si="4"/>
        <v>294349</v>
      </c>
      <c r="V125">
        <f t="shared" si="5"/>
        <v>8.4933191551525566E-3</v>
      </c>
    </row>
    <row r="126" spans="15:22" x14ac:dyDescent="0.35">
      <c r="O126" s="8">
        <v>43669</v>
      </c>
      <c r="P126">
        <v>3100</v>
      </c>
      <c r="Q126" s="9">
        <v>230.7</v>
      </c>
      <c r="R126" s="16">
        <v>3298</v>
      </c>
      <c r="T126">
        <f t="shared" si="3"/>
        <v>414175</v>
      </c>
      <c r="U126">
        <f t="shared" si="4"/>
        <v>297449</v>
      </c>
      <c r="V126">
        <f t="shared" si="5"/>
        <v>1.0421954688030553E-2</v>
      </c>
    </row>
    <row r="127" spans="15:22" x14ac:dyDescent="0.35">
      <c r="O127" s="8">
        <v>43670</v>
      </c>
      <c r="P127">
        <v>2500</v>
      </c>
      <c r="Q127" s="9">
        <v>247.7</v>
      </c>
      <c r="R127" s="16">
        <v>124</v>
      </c>
      <c r="T127">
        <f t="shared" si="3"/>
        <v>414299</v>
      </c>
      <c r="U127">
        <f t="shared" si="4"/>
        <v>299949</v>
      </c>
      <c r="V127">
        <f t="shared" si="5"/>
        <v>8.3347502408742825E-3</v>
      </c>
    </row>
    <row r="128" spans="15:22" x14ac:dyDescent="0.35">
      <c r="O128" s="8">
        <v>43671</v>
      </c>
      <c r="P128">
        <v>2400</v>
      </c>
      <c r="Q128" s="9">
        <v>167</v>
      </c>
      <c r="R128" s="16">
        <v>764</v>
      </c>
      <c r="T128">
        <f t="shared" si="3"/>
        <v>415063</v>
      </c>
      <c r="U128">
        <f t="shared" si="4"/>
        <v>302349</v>
      </c>
      <c r="V128">
        <f t="shared" si="5"/>
        <v>7.9378466606471326E-3</v>
      </c>
    </row>
    <row r="129" spans="15:22" x14ac:dyDescent="0.35">
      <c r="O129" s="8">
        <v>43672</v>
      </c>
      <c r="P129">
        <v>2400</v>
      </c>
      <c r="Q129" s="9">
        <v>215.4</v>
      </c>
      <c r="R129" s="16">
        <v>27</v>
      </c>
      <c r="T129">
        <f t="shared" si="3"/>
        <v>415090</v>
      </c>
      <c r="U129">
        <f t="shared" si="4"/>
        <v>304749</v>
      </c>
      <c r="V129">
        <f t="shared" si="5"/>
        <v>7.8753334711516697E-3</v>
      </c>
    </row>
    <row r="130" spans="15:22" x14ac:dyDescent="0.35">
      <c r="O130" s="8">
        <v>43673</v>
      </c>
      <c r="P130">
        <v>1800</v>
      </c>
      <c r="Q130" s="9">
        <v>193.08</v>
      </c>
      <c r="R130" s="16">
        <v>305</v>
      </c>
      <c r="T130">
        <f t="shared" si="3"/>
        <v>415395</v>
      </c>
      <c r="U130">
        <f t="shared" si="4"/>
        <v>306549</v>
      </c>
      <c r="V130">
        <f t="shared" si="5"/>
        <v>5.8718182085082645E-3</v>
      </c>
    </row>
    <row r="131" spans="15:22" x14ac:dyDescent="0.35">
      <c r="O131" s="8">
        <v>43674</v>
      </c>
      <c r="P131">
        <v>1300</v>
      </c>
      <c r="Q131" s="9">
        <v>84.8</v>
      </c>
      <c r="R131" s="16">
        <v>1002</v>
      </c>
      <c r="T131">
        <f t="shared" si="3"/>
        <v>416397</v>
      </c>
      <c r="U131">
        <f t="shared" si="4"/>
        <v>307849</v>
      </c>
      <c r="V131">
        <f t="shared" si="5"/>
        <v>4.2228495138850542E-3</v>
      </c>
    </row>
    <row r="132" spans="15:22" x14ac:dyDescent="0.35">
      <c r="O132" s="8">
        <v>43675</v>
      </c>
      <c r="P132">
        <v>1800</v>
      </c>
      <c r="Q132" s="9">
        <v>108.4</v>
      </c>
      <c r="R132" s="16">
        <v>4012</v>
      </c>
      <c r="T132">
        <f t="shared" si="3"/>
        <v>420409</v>
      </c>
      <c r="U132">
        <f t="shared" si="4"/>
        <v>309649</v>
      </c>
      <c r="V132">
        <f t="shared" si="5"/>
        <v>5.8130334669254545E-3</v>
      </c>
    </row>
    <row r="133" spans="15:22" x14ac:dyDescent="0.35">
      <c r="O133" s="8">
        <v>43676</v>
      </c>
      <c r="P133">
        <v>2400</v>
      </c>
      <c r="Q133" s="9">
        <v>221.53</v>
      </c>
      <c r="R133" s="16">
        <v>2087</v>
      </c>
      <c r="T133">
        <f t="shared" si="3"/>
        <v>422496</v>
      </c>
      <c r="U133">
        <f t="shared" si="4"/>
        <v>312049</v>
      </c>
      <c r="V133">
        <f t="shared" si="5"/>
        <v>7.6910997952244677E-3</v>
      </c>
    </row>
    <row r="134" spans="15:22" ht="23.5" x14ac:dyDescent="0.55000000000000004">
      <c r="O134" s="8">
        <v>43677</v>
      </c>
      <c r="P134">
        <v>2000</v>
      </c>
      <c r="Q134" s="9">
        <v>200.05</v>
      </c>
      <c r="R134" s="16">
        <v>1567</v>
      </c>
      <c r="T134">
        <f t="shared" si="3"/>
        <v>424063</v>
      </c>
      <c r="U134" s="19">
        <f t="shared" si="4"/>
        <v>314049</v>
      </c>
    </row>
    <row r="135" spans="15:22" ht="18.5" x14ac:dyDescent="0.45">
      <c r="P135" t="s">
        <v>11</v>
      </c>
      <c r="T135" s="17">
        <f t="shared" si="3"/>
        <v>424063</v>
      </c>
      <c r="U135" s="1"/>
    </row>
    <row r="136" spans="15:22" ht="23.5" x14ac:dyDescent="0.55000000000000004">
      <c r="P136" s="18">
        <f>SUM(P4:P135)</f>
        <v>314049</v>
      </c>
      <c r="Q136" t="s">
        <v>11</v>
      </c>
    </row>
    <row r="139" spans="15:22" x14ac:dyDescent="0.35">
      <c r="P139">
        <f>P136/T135</f>
        <v>0.74057156601731344</v>
      </c>
    </row>
    <row r="140" spans="15:22" x14ac:dyDescent="0.35">
      <c r="O140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zoomScale="115" zoomScaleNormal="115" workbookViewId="0">
      <selection activeCell="E3" sqref="E3"/>
    </sheetView>
  </sheetViews>
  <sheetFormatPr defaultRowHeight="14.5" x14ac:dyDescent="0.35"/>
  <cols>
    <col min="1" max="1" width="7.81640625" customWidth="1"/>
    <col min="2" max="2" width="9.453125" customWidth="1"/>
    <col min="3" max="3" width="11.453125" customWidth="1"/>
    <col min="4" max="4" width="13.81640625" style="10" customWidth="1"/>
    <col min="5" max="6" width="9.81640625" style="21" customWidth="1"/>
    <col min="7" max="7" width="19.7265625" style="10" customWidth="1"/>
    <col min="8" max="8" width="18.1796875" customWidth="1"/>
  </cols>
  <sheetData>
    <row r="1" spans="1:12" ht="15.65" x14ac:dyDescent="0.35">
      <c r="A1" t="s">
        <v>15</v>
      </c>
      <c r="B1" s="5" t="s">
        <v>1</v>
      </c>
      <c r="C1" s="5" t="s">
        <v>2</v>
      </c>
      <c r="D1" s="20" t="s">
        <v>3</v>
      </c>
      <c r="E1" s="24" t="s">
        <v>4</v>
      </c>
      <c r="F1" s="29"/>
      <c r="G1" s="23" t="s">
        <v>28</v>
      </c>
      <c r="H1" s="23"/>
      <c r="I1" s="30"/>
      <c r="J1" s="30"/>
      <c r="K1" s="23"/>
      <c r="L1" s="23"/>
    </row>
    <row r="2" spans="1:12" x14ac:dyDescent="0.35">
      <c r="A2">
        <v>1</v>
      </c>
      <c r="B2" s="8">
        <v>43556</v>
      </c>
      <c r="C2">
        <v>582</v>
      </c>
      <c r="D2" s="22">
        <v>2.5</v>
      </c>
      <c r="E2" s="21">
        <v>911</v>
      </c>
      <c r="G2" s="10">
        <f>E2</f>
        <v>911</v>
      </c>
      <c r="H2" s="10"/>
      <c r="K2" s="21"/>
    </row>
    <row r="3" spans="1:12" x14ac:dyDescent="0.35">
      <c r="A3">
        <v>2</v>
      </c>
      <c r="B3" s="8">
        <v>43557</v>
      </c>
      <c r="C3">
        <v>740</v>
      </c>
      <c r="D3" s="22">
        <v>5.8</v>
      </c>
      <c r="E3" s="21">
        <v>618</v>
      </c>
      <c r="G3" s="10">
        <f>G2+E3</f>
        <v>1529</v>
      </c>
      <c r="H3" s="10"/>
      <c r="K3" s="21"/>
    </row>
    <row r="4" spans="1:12" x14ac:dyDescent="0.35">
      <c r="A4">
        <v>3</v>
      </c>
      <c r="B4" s="8">
        <v>43558</v>
      </c>
      <c r="C4">
        <v>979</v>
      </c>
      <c r="D4" s="22">
        <v>35.15</v>
      </c>
      <c r="E4" s="21">
        <v>1931</v>
      </c>
      <c r="G4" s="10">
        <f>G3+E4</f>
        <v>3460</v>
      </c>
      <c r="K4" s="21"/>
    </row>
    <row r="5" spans="1:12" x14ac:dyDescent="0.35">
      <c r="A5">
        <v>4</v>
      </c>
      <c r="B5" s="8">
        <v>43559</v>
      </c>
      <c r="C5">
        <v>943</v>
      </c>
      <c r="D5" s="22">
        <v>41.7</v>
      </c>
      <c r="E5" s="21">
        <v>2510</v>
      </c>
      <c r="G5" s="10">
        <f t="shared" ref="G5:G68" si="0">G4+E5</f>
        <v>5970</v>
      </c>
      <c r="K5" s="21"/>
    </row>
    <row r="6" spans="1:12" x14ac:dyDescent="0.35">
      <c r="A6">
        <v>5</v>
      </c>
      <c r="B6" s="8">
        <v>43560</v>
      </c>
      <c r="C6">
        <v>913</v>
      </c>
      <c r="D6" s="22">
        <v>53.35</v>
      </c>
      <c r="E6" s="21">
        <v>2589</v>
      </c>
      <c r="G6" s="10">
        <f t="shared" si="0"/>
        <v>8559</v>
      </c>
      <c r="K6" s="21"/>
    </row>
    <row r="7" spans="1:12" x14ac:dyDescent="0.35">
      <c r="A7">
        <v>6</v>
      </c>
      <c r="B7" s="8">
        <v>43561</v>
      </c>
      <c r="C7">
        <v>884</v>
      </c>
      <c r="D7" s="22">
        <v>83.9</v>
      </c>
      <c r="E7" s="21">
        <v>2595</v>
      </c>
      <c r="G7" s="10">
        <f t="shared" si="0"/>
        <v>11154</v>
      </c>
      <c r="K7" s="21"/>
    </row>
    <row r="8" spans="1:12" x14ac:dyDescent="0.35">
      <c r="A8">
        <v>7</v>
      </c>
      <c r="B8" s="8">
        <v>43562</v>
      </c>
      <c r="C8">
        <v>544</v>
      </c>
      <c r="D8" s="22">
        <v>12.9</v>
      </c>
      <c r="E8" s="21">
        <v>3653</v>
      </c>
      <c r="G8" s="10">
        <f t="shared" si="0"/>
        <v>14807</v>
      </c>
      <c r="K8" s="21"/>
    </row>
    <row r="9" spans="1:12" x14ac:dyDescent="0.35">
      <c r="A9">
        <v>8</v>
      </c>
      <c r="B9" s="8">
        <v>43563</v>
      </c>
      <c r="C9">
        <v>607</v>
      </c>
      <c r="D9" s="22">
        <v>16.2</v>
      </c>
      <c r="E9" s="21">
        <v>3778</v>
      </c>
      <c r="G9" s="10">
        <f t="shared" si="0"/>
        <v>18585</v>
      </c>
      <c r="K9" s="21"/>
    </row>
    <row r="10" spans="1:12" x14ac:dyDescent="0.35">
      <c r="A10">
        <v>9</v>
      </c>
      <c r="B10" s="8">
        <v>43564</v>
      </c>
      <c r="C10">
        <v>1600</v>
      </c>
      <c r="D10" s="22">
        <v>117.55</v>
      </c>
      <c r="E10" s="21">
        <v>3012</v>
      </c>
      <c r="G10" s="10">
        <f t="shared" si="0"/>
        <v>21597</v>
      </c>
      <c r="K10" s="21"/>
    </row>
    <row r="11" spans="1:12" x14ac:dyDescent="0.35">
      <c r="A11">
        <v>10</v>
      </c>
      <c r="B11" s="8">
        <v>43565</v>
      </c>
      <c r="C11">
        <v>1200</v>
      </c>
      <c r="D11" s="22">
        <v>91.34</v>
      </c>
      <c r="E11" s="21">
        <v>1054</v>
      </c>
      <c r="G11" s="10">
        <f t="shared" si="0"/>
        <v>22651</v>
      </c>
      <c r="K11" s="21"/>
    </row>
    <row r="12" spans="1:12" x14ac:dyDescent="0.35">
      <c r="A12">
        <v>11</v>
      </c>
      <c r="B12" s="8">
        <v>43566</v>
      </c>
      <c r="C12">
        <v>1100</v>
      </c>
      <c r="D12" s="22">
        <v>132.80000000000001</v>
      </c>
      <c r="E12" s="21">
        <v>1882</v>
      </c>
      <c r="G12" s="10">
        <f t="shared" si="0"/>
        <v>24533</v>
      </c>
      <c r="K12" s="21"/>
    </row>
    <row r="13" spans="1:12" x14ac:dyDescent="0.35">
      <c r="A13">
        <v>12</v>
      </c>
      <c r="B13" s="8">
        <v>43567</v>
      </c>
      <c r="C13">
        <v>1500</v>
      </c>
      <c r="D13" s="22">
        <v>149.55000000000001</v>
      </c>
      <c r="E13" s="21">
        <v>2289</v>
      </c>
      <c r="G13" s="10">
        <f t="shared" si="0"/>
        <v>26822</v>
      </c>
      <c r="K13" s="21"/>
    </row>
    <row r="14" spans="1:12" x14ac:dyDescent="0.35">
      <c r="A14">
        <v>13</v>
      </c>
      <c r="B14" s="8">
        <v>43568</v>
      </c>
      <c r="C14">
        <v>910</v>
      </c>
      <c r="D14" s="22">
        <v>120.41</v>
      </c>
      <c r="E14" s="21">
        <v>2705</v>
      </c>
      <c r="G14" s="10">
        <f t="shared" si="0"/>
        <v>29527</v>
      </c>
      <c r="K14" s="21"/>
    </row>
    <row r="15" spans="1:12" x14ac:dyDescent="0.35">
      <c r="A15">
        <v>14</v>
      </c>
      <c r="B15" s="8">
        <v>43569</v>
      </c>
      <c r="C15">
        <v>941</v>
      </c>
      <c r="D15" s="22">
        <v>169.6</v>
      </c>
      <c r="E15" s="21">
        <v>2222</v>
      </c>
      <c r="G15" s="10">
        <f t="shared" si="0"/>
        <v>31749</v>
      </c>
      <c r="K15" s="21"/>
    </row>
    <row r="16" spans="1:12" x14ac:dyDescent="0.35">
      <c r="A16">
        <v>15</v>
      </c>
      <c r="B16" s="8">
        <v>43570</v>
      </c>
      <c r="C16">
        <v>1300</v>
      </c>
      <c r="D16" s="22">
        <v>142.26</v>
      </c>
      <c r="E16" s="21">
        <v>5255</v>
      </c>
      <c r="G16" s="10">
        <f t="shared" si="0"/>
        <v>37004</v>
      </c>
      <c r="K16" s="21"/>
    </row>
    <row r="17" spans="1:11" x14ac:dyDescent="0.35">
      <c r="A17">
        <v>16</v>
      </c>
      <c r="B17" s="8">
        <v>43571</v>
      </c>
      <c r="C17">
        <v>3300</v>
      </c>
      <c r="D17" s="22">
        <v>340.5</v>
      </c>
      <c r="E17" s="21">
        <v>16833</v>
      </c>
      <c r="G17" s="10">
        <f t="shared" si="0"/>
        <v>53837</v>
      </c>
      <c r="K17" s="21"/>
    </row>
    <row r="18" spans="1:11" x14ac:dyDescent="0.35">
      <c r="A18">
        <v>17</v>
      </c>
      <c r="B18" s="8">
        <v>43572</v>
      </c>
      <c r="C18">
        <v>3700</v>
      </c>
      <c r="D18" s="22">
        <v>551.16</v>
      </c>
      <c r="E18" s="21">
        <v>8588</v>
      </c>
      <c r="G18" s="10">
        <f t="shared" si="0"/>
        <v>62425</v>
      </c>
      <c r="K18" s="21"/>
    </row>
    <row r="19" spans="1:11" x14ac:dyDescent="0.35">
      <c r="A19">
        <v>18</v>
      </c>
      <c r="B19" s="8">
        <v>43573</v>
      </c>
      <c r="C19">
        <v>2300</v>
      </c>
      <c r="D19" s="22">
        <v>192.26</v>
      </c>
      <c r="E19" s="21">
        <v>3802</v>
      </c>
      <c r="G19" s="10">
        <f t="shared" si="0"/>
        <v>66227</v>
      </c>
      <c r="K19" s="21"/>
    </row>
    <row r="20" spans="1:11" x14ac:dyDescent="0.35">
      <c r="A20">
        <v>19</v>
      </c>
      <c r="B20" s="8">
        <v>43574</v>
      </c>
      <c r="C20">
        <v>1200</v>
      </c>
      <c r="D20" s="22">
        <v>96.2</v>
      </c>
      <c r="E20" s="21">
        <v>3031</v>
      </c>
      <c r="G20" s="10">
        <f t="shared" si="0"/>
        <v>69258</v>
      </c>
      <c r="K20" s="21"/>
    </row>
    <row r="21" spans="1:11" x14ac:dyDescent="0.35">
      <c r="A21">
        <v>20</v>
      </c>
      <c r="B21" s="8">
        <v>43575</v>
      </c>
      <c r="C21">
        <v>670</v>
      </c>
      <c r="D21" s="22">
        <v>72</v>
      </c>
      <c r="E21" s="21">
        <v>362</v>
      </c>
      <c r="G21" s="10">
        <f t="shared" si="0"/>
        <v>69620</v>
      </c>
      <c r="K21" s="21"/>
    </row>
    <row r="22" spans="1:11" x14ac:dyDescent="0.35">
      <c r="A22">
        <v>21</v>
      </c>
      <c r="B22" s="8">
        <v>43576</v>
      </c>
      <c r="C22">
        <v>355</v>
      </c>
      <c r="D22" s="22">
        <v>15.5</v>
      </c>
      <c r="E22" s="21">
        <v>0</v>
      </c>
      <c r="G22" s="10">
        <f t="shared" si="0"/>
        <v>69620</v>
      </c>
      <c r="K22" s="21"/>
    </row>
    <row r="23" spans="1:11" x14ac:dyDescent="0.35">
      <c r="A23">
        <v>22</v>
      </c>
      <c r="B23" s="8">
        <v>43577</v>
      </c>
      <c r="C23">
        <v>369</v>
      </c>
      <c r="D23" s="22">
        <v>21.6</v>
      </c>
      <c r="E23" s="21">
        <v>14</v>
      </c>
      <c r="G23" s="10">
        <f t="shared" si="0"/>
        <v>69634</v>
      </c>
      <c r="K23" s="21"/>
    </row>
    <row r="24" spans="1:11" x14ac:dyDescent="0.35">
      <c r="A24">
        <v>23</v>
      </c>
      <c r="B24" s="8">
        <v>43578</v>
      </c>
      <c r="C24">
        <v>1800</v>
      </c>
      <c r="D24" s="22">
        <v>166.03</v>
      </c>
      <c r="E24" s="21">
        <v>4918</v>
      </c>
      <c r="G24" s="10">
        <f t="shared" si="0"/>
        <v>74552</v>
      </c>
      <c r="K24" s="21"/>
    </row>
    <row r="25" spans="1:11" x14ac:dyDescent="0.35">
      <c r="A25">
        <v>24</v>
      </c>
      <c r="B25" s="8">
        <v>43579</v>
      </c>
      <c r="C25">
        <v>2500</v>
      </c>
      <c r="D25" s="22">
        <v>182.6</v>
      </c>
      <c r="E25" s="21">
        <v>4778</v>
      </c>
      <c r="G25" s="10">
        <f t="shared" si="0"/>
        <v>79330</v>
      </c>
      <c r="K25" s="21"/>
    </row>
    <row r="26" spans="1:11" x14ac:dyDescent="0.35">
      <c r="A26">
        <v>25</v>
      </c>
      <c r="B26" s="8">
        <v>43580</v>
      </c>
      <c r="C26">
        <v>2100</v>
      </c>
      <c r="D26" s="22">
        <v>185.22</v>
      </c>
      <c r="E26" s="21">
        <v>4335</v>
      </c>
      <c r="G26" s="10">
        <f t="shared" si="0"/>
        <v>83665</v>
      </c>
      <c r="K26" s="21"/>
    </row>
    <row r="27" spans="1:11" x14ac:dyDescent="0.35">
      <c r="A27">
        <v>26</v>
      </c>
      <c r="B27" s="8">
        <v>43581</v>
      </c>
      <c r="C27">
        <v>1600</v>
      </c>
      <c r="D27" s="22">
        <v>238.07</v>
      </c>
      <c r="E27" s="21">
        <v>0</v>
      </c>
      <c r="G27" s="10">
        <f t="shared" si="0"/>
        <v>83665</v>
      </c>
      <c r="K27" s="21"/>
    </row>
    <row r="28" spans="1:11" x14ac:dyDescent="0.35">
      <c r="A28">
        <v>27</v>
      </c>
      <c r="B28" s="8">
        <v>43582</v>
      </c>
      <c r="C28">
        <v>709</v>
      </c>
      <c r="D28" s="22">
        <v>101.53</v>
      </c>
      <c r="E28" s="21">
        <v>0</v>
      </c>
      <c r="G28" s="10">
        <f t="shared" si="0"/>
        <v>83665</v>
      </c>
      <c r="K28" s="21"/>
    </row>
    <row r="29" spans="1:11" x14ac:dyDescent="0.35">
      <c r="A29">
        <v>28</v>
      </c>
      <c r="B29" s="8">
        <v>43583</v>
      </c>
      <c r="C29">
        <v>733</v>
      </c>
      <c r="D29" s="22">
        <v>69.06</v>
      </c>
      <c r="E29" s="21">
        <v>0</v>
      </c>
      <c r="G29" s="10">
        <f t="shared" si="0"/>
        <v>83665</v>
      </c>
      <c r="K29" s="21"/>
    </row>
    <row r="30" spans="1:11" x14ac:dyDescent="0.35">
      <c r="A30">
        <v>29</v>
      </c>
      <c r="B30" s="8">
        <v>43584</v>
      </c>
      <c r="C30">
        <v>2100</v>
      </c>
      <c r="D30" s="22" t="s">
        <v>5</v>
      </c>
      <c r="E30" s="21">
        <v>0</v>
      </c>
      <c r="G30" s="10">
        <f t="shared" si="0"/>
        <v>83665</v>
      </c>
      <c r="K30" s="21"/>
    </row>
    <row r="31" spans="1:11" x14ac:dyDescent="0.35">
      <c r="A31">
        <v>30</v>
      </c>
      <c r="B31" s="8">
        <v>43585</v>
      </c>
      <c r="C31">
        <v>1700</v>
      </c>
      <c r="D31" s="22">
        <v>216.34</v>
      </c>
      <c r="E31" s="21">
        <v>0</v>
      </c>
      <c r="G31" s="10">
        <f t="shared" si="0"/>
        <v>83665</v>
      </c>
      <c r="K31" s="21"/>
    </row>
    <row r="32" spans="1:11" x14ac:dyDescent="0.35">
      <c r="A32">
        <v>31</v>
      </c>
      <c r="B32" s="8">
        <v>43586</v>
      </c>
      <c r="C32">
        <v>1700</v>
      </c>
      <c r="D32" s="22">
        <v>219.75</v>
      </c>
      <c r="E32" s="21">
        <v>0</v>
      </c>
      <c r="G32" s="10">
        <f t="shared" si="0"/>
        <v>83665</v>
      </c>
      <c r="K32" s="21"/>
    </row>
    <row r="33" spans="1:11" x14ac:dyDescent="0.35">
      <c r="A33">
        <v>32</v>
      </c>
      <c r="B33" s="8">
        <v>43587</v>
      </c>
      <c r="C33">
        <v>2000</v>
      </c>
      <c r="D33" s="22">
        <v>270.14999999999998</v>
      </c>
      <c r="E33" s="21">
        <v>2698</v>
      </c>
      <c r="G33" s="10">
        <f t="shared" si="0"/>
        <v>86363</v>
      </c>
      <c r="K33" s="21"/>
    </row>
    <row r="34" spans="1:11" x14ac:dyDescent="0.35">
      <c r="A34">
        <v>33</v>
      </c>
      <c r="B34" s="8">
        <v>43588</v>
      </c>
      <c r="C34">
        <v>2100</v>
      </c>
      <c r="D34" s="22">
        <v>233.85</v>
      </c>
      <c r="E34" s="21">
        <v>2059</v>
      </c>
      <c r="G34" s="10">
        <f t="shared" si="0"/>
        <v>88422</v>
      </c>
      <c r="K34" s="21"/>
    </row>
    <row r="35" spans="1:11" x14ac:dyDescent="0.35">
      <c r="A35">
        <v>34</v>
      </c>
      <c r="B35" s="8">
        <v>43589</v>
      </c>
      <c r="C35">
        <v>2900</v>
      </c>
      <c r="D35" s="22">
        <v>192.38</v>
      </c>
      <c r="E35" s="21">
        <v>1803</v>
      </c>
      <c r="G35" s="10">
        <f t="shared" si="0"/>
        <v>90225</v>
      </c>
      <c r="K35" s="21"/>
    </row>
    <row r="36" spans="1:11" x14ac:dyDescent="0.35">
      <c r="A36">
        <v>35</v>
      </c>
      <c r="B36" s="8">
        <v>43590</v>
      </c>
      <c r="C36">
        <v>2500</v>
      </c>
      <c r="D36" s="22">
        <v>140.94999999999999</v>
      </c>
      <c r="E36" s="21">
        <v>1538</v>
      </c>
      <c r="G36" s="10">
        <f t="shared" si="0"/>
        <v>91763</v>
      </c>
      <c r="K36" s="21"/>
    </row>
    <row r="37" spans="1:11" x14ac:dyDescent="0.35">
      <c r="A37">
        <v>36</v>
      </c>
      <c r="B37" s="8">
        <v>43591</v>
      </c>
      <c r="C37">
        <v>1800</v>
      </c>
      <c r="D37" s="22">
        <v>57.9</v>
      </c>
      <c r="E37" s="21">
        <v>1569</v>
      </c>
      <c r="G37" s="10">
        <f t="shared" si="0"/>
        <v>93332</v>
      </c>
      <c r="K37" s="21"/>
    </row>
    <row r="38" spans="1:11" x14ac:dyDescent="0.35">
      <c r="A38">
        <v>37</v>
      </c>
      <c r="B38" s="8">
        <v>43592</v>
      </c>
      <c r="C38">
        <v>2300</v>
      </c>
      <c r="D38" s="22">
        <v>82.07</v>
      </c>
      <c r="E38" s="21">
        <v>2005</v>
      </c>
      <c r="G38" s="10">
        <f t="shared" si="0"/>
        <v>95337</v>
      </c>
      <c r="K38" s="21"/>
    </row>
    <row r="39" spans="1:11" x14ac:dyDescent="0.35">
      <c r="A39">
        <v>38</v>
      </c>
      <c r="B39" s="8">
        <v>43593</v>
      </c>
      <c r="C39">
        <v>2300</v>
      </c>
      <c r="D39" s="22">
        <v>149.38</v>
      </c>
      <c r="E39" s="21">
        <v>3349</v>
      </c>
      <c r="G39" s="10">
        <f t="shared" si="0"/>
        <v>98686</v>
      </c>
      <c r="K39" s="21"/>
    </row>
    <row r="40" spans="1:11" x14ac:dyDescent="0.35">
      <c r="A40">
        <v>39</v>
      </c>
      <c r="B40" s="8">
        <v>43594</v>
      </c>
      <c r="C40">
        <v>7300</v>
      </c>
      <c r="D40" s="22">
        <v>668.7</v>
      </c>
      <c r="E40" s="21">
        <v>19585</v>
      </c>
      <c r="G40" s="10">
        <f t="shared" si="0"/>
        <v>118271</v>
      </c>
      <c r="K40" s="21"/>
    </row>
    <row r="41" spans="1:11" x14ac:dyDescent="0.35">
      <c r="A41">
        <v>40</v>
      </c>
      <c r="B41" s="8">
        <v>43595</v>
      </c>
      <c r="C41">
        <v>3100</v>
      </c>
      <c r="D41" s="22">
        <v>228.7</v>
      </c>
      <c r="E41" s="21">
        <v>1221</v>
      </c>
      <c r="G41" s="10">
        <f t="shared" si="0"/>
        <v>119492</v>
      </c>
      <c r="K41" s="21"/>
    </row>
    <row r="42" spans="1:11" x14ac:dyDescent="0.35">
      <c r="A42">
        <v>41</v>
      </c>
      <c r="B42" s="8">
        <v>43596</v>
      </c>
      <c r="C42">
        <v>1700</v>
      </c>
      <c r="D42" s="22">
        <v>86.61</v>
      </c>
      <c r="E42" s="21">
        <v>0</v>
      </c>
      <c r="G42" s="10">
        <f t="shared" si="0"/>
        <v>119492</v>
      </c>
      <c r="K42" s="21"/>
    </row>
    <row r="43" spans="1:11" x14ac:dyDescent="0.35">
      <c r="A43">
        <v>42</v>
      </c>
      <c r="B43" s="8">
        <v>43597</v>
      </c>
      <c r="C43">
        <v>1500</v>
      </c>
      <c r="D43" s="22">
        <v>152.6</v>
      </c>
      <c r="E43" s="21">
        <v>2864</v>
      </c>
      <c r="G43" s="10">
        <f t="shared" si="0"/>
        <v>122356</v>
      </c>
      <c r="K43" s="21"/>
    </row>
    <row r="44" spans="1:11" x14ac:dyDescent="0.35">
      <c r="A44">
        <v>43</v>
      </c>
      <c r="B44" s="8">
        <v>43598</v>
      </c>
      <c r="C44">
        <v>1900</v>
      </c>
      <c r="D44" s="22">
        <v>91.4</v>
      </c>
      <c r="E44" s="21">
        <v>2694</v>
      </c>
      <c r="G44" s="10">
        <f t="shared" si="0"/>
        <v>125050</v>
      </c>
      <c r="K44" s="21"/>
    </row>
    <row r="45" spans="1:11" x14ac:dyDescent="0.35">
      <c r="A45">
        <v>44</v>
      </c>
      <c r="B45" s="8">
        <v>43599</v>
      </c>
      <c r="C45">
        <v>4500</v>
      </c>
      <c r="D45" s="22">
        <v>433.69</v>
      </c>
      <c r="E45" s="21">
        <v>1530</v>
      </c>
      <c r="G45" s="10">
        <f t="shared" si="0"/>
        <v>126580</v>
      </c>
      <c r="K45" s="21"/>
    </row>
    <row r="46" spans="1:11" x14ac:dyDescent="0.35">
      <c r="A46">
        <v>45</v>
      </c>
      <c r="B46" s="8">
        <v>43600</v>
      </c>
      <c r="C46">
        <v>3300</v>
      </c>
      <c r="D46" s="22">
        <v>459</v>
      </c>
      <c r="E46" s="21">
        <v>1433</v>
      </c>
      <c r="G46" s="10">
        <f t="shared" si="0"/>
        <v>128013</v>
      </c>
      <c r="K46" s="21"/>
    </row>
    <row r="47" spans="1:11" x14ac:dyDescent="0.35">
      <c r="A47">
        <v>46</v>
      </c>
      <c r="B47" s="8">
        <v>43601</v>
      </c>
      <c r="C47">
        <v>1900</v>
      </c>
      <c r="D47" s="22">
        <v>247.71</v>
      </c>
      <c r="E47" s="21">
        <v>285</v>
      </c>
      <c r="G47" s="10">
        <f t="shared" si="0"/>
        <v>128298</v>
      </c>
      <c r="K47" s="21"/>
    </row>
    <row r="48" spans="1:11" x14ac:dyDescent="0.35">
      <c r="A48">
        <v>47</v>
      </c>
      <c r="B48" s="8">
        <v>43602</v>
      </c>
      <c r="C48">
        <v>3200</v>
      </c>
      <c r="D48" s="22">
        <v>195.55</v>
      </c>
      <c r="E48" s="21">
        <v>0</v>
      </c>
      <c r="G48" s="10">
        <f t="shared" si="0"/>
        <v>128298</v>
      </c>
      <c r="K48" s="21"/>
    </row>
    <row r="49" spans="1:11" x14ac:dyDescent="0.35">
      <c r="A49">
        <v>48</v>
      </c>
      <c r="B49" s="8">
        <v>43603</v>
      </c>
      <c r="C49">
        <v>1700</v>
      </c>
      <c r="D49" s="22">
        <v>112.63</v>
      </c>
      <c r="E49" s="21">
        <v>0</v>
      </c>
      <c r="G49" s="10">
        <f t="shared" si="0"/>
        <v>128298</v>
      </c>
      <c r="K49" s="21"/>
    </row>
    <row r="50" spans="1:11" x14ac:dyDescent="0.35">
      <c r="A50">
        <v>49</v>
      </c>
      <c r="B50" s="8">
        <v>43604</v>
      </c>
      <c r="C50">
        <v>1800</v>
      </c>
      <c r="D50" s="22">
        <v>77.02</v>
      </c>
      <c r="E50" s="21">
        <v>0</v>
      </c>
      <c r="G50" s="10">
        <f t="shared" si="0"/>
        <v>128298</v>
      </c>
      <c r="K50" s="21"/>
    </row>
    <row r="51" spans="1:11" x14ac:dyDescent="0.35">
      <c r="A51">
        <v>50</v>
      </c>
      <c r="B51" s="8">
        <v>43605</v>
      </c>
      <c r="C51">
        <v>1700</v>
      </c>
      <c r="D51" s="22">
        <v>65.8</v>
      </c>
      <c r="E51" s="21">
        <v>450</v>
      </c>
      <c r="G51" s="10">
        <f t="shared" si="0"/>
        <v>128748</v>
      </c>
      <c r="K51" s="21"/>
    </row>
    <row r="52" spans="1:11" x14ac:dyDescent="0.35">
      <c r="A52">
        <v>51</v>
      </c>
      <c r="B52" s="8">
        <v>43606</v>
      </c>
      <c r="C52">
        <v>2600</v>
      </c>
      <c r="D52" s="22">
        <v>258.37</v>
      </c>
      <c r="E52" s="21">
        <v>235</v>
      </c>
      <c r="G52" s="10">
        <f t="shared" si="0"/>
        <v>128983</v>
      </c>
      <c r="K52" s="21"/>
    </row>
    <row r="53" spans="1:11" x14ac:dyDescent="0.35">
      <c r="A53">
        <v>52</v>
      </c>
      <c r="B53" s="8">
        <v>43607</v>
      </c>
      <c r="C53">
        <v>2100</v>
      </c>
      <c r="D53" s="22">
        <v>218.66</v>
      </c>
      <c r="E53" s="21">
        <v>0</v>
      </c>
      <c r="G53" s="10">
        <f t="shared" si="0"/>
        <v>128983</v>
      </c>
      <c r="K53" s="21"/>
    </row>
    <row r="54" spans="1:11" x14ac:dyDescent="0.35">
      <c r="A54">
        <v>53</v>
      </c>
      <c r="B54" s="8">
        <v>43608</v>
      </c>
      <c r="C54">
        <v>1600</v>
      </c>
      <c r="D54" s="22">
        <v>152.82</v>
      </c>
      <c r="E54" s="21">
        <v>581</v>
      </c>
      <c r="G54" s="10">
        <f t="shared" si="0"/>
        <v>129564</v>
      </c>
      <c r="K54" s="21"/>
    </row>
    <row r="55" spans="1:11" x14ac:dyDescent="0.35">
      <c r="A55">
        <v>54</v>
      </c>
      <c r="B55" s="8">
        <v>43609</v>
      </c>
      <c r="C55">
        <v>3900</v>
      </c>
      <c r="D55" s="22">
        <v>444.67</v>
      </c>
      <c r="E55" s="21">
        <v>160</v>
      </c>
      <c r="G55" s="10">
        <f t="shared" si="0"/>
        <v>129724</v>
      </c>
      <c r="K55" s="21"/>
    </row>
    <row r="56" spans="1:11" x14ac:dyDescent="0.35">
      <c r="A56">
        <v>55</v>
      </c>
      <c r="B56" s="8">
        <v>43610</v>
      </c>
      <c r="C56">
        <v>2100</v>
      </c>
      <c r="D56" s="22">
        <v>105.95</v>
      </c>
      <c r="E56" s="21">
        <v>0</v>
      </c>
      <c r="G56" s="10">
        <f t="shared" si="0"/>
        <v>129724</v>
      </c>
      <c r="K56" s="21"/>
    </row>
    <row r="57" spans="1:11" x14ac:dyDescent="0.35">
      <c r="A57">
        <v>56</v>
      </c>
      <c r="B57" s="8">
        <v>43611</v>
      </c>
      <c r="C57">
        <v>2500</v>
      </c>
      <c r="D57" s="22">
        <v>142.75</v>
      </c>
      <c r="E57" s="21">
        <v>0</v>
      </c>
      <c r="G57" s="10">
        <f t="shared" si="0"/>
        <v>129724</v>
      </c>
      <c r="K57" s="21"/>
    </row>
    <row r="58" spans="1:11" x14ac:dyDescent="0.35">
      <c r="A58">
        <v>57</v>
      </c>
      <c r="B58" s="8">
        <v>43612</v>
      </c>
      <c r="C58">
        <v>2300</v>
      </c>
      <c r="D58" s="22">
        <v>102.6</v>
      </c>
      <c r="E58" s="21">
        <v>0</v>
      </c>
      <c r="G58" s="10">
        <f t="shared" si="0"/>
        <v>129724</v>
      </c>
      <c r="K58" s="21"/>
    </row>
    <row r="59" spans="1:11" x14ac:dyDescent="0.35">
      <c r="A59">
        <v>58</v>
      </c>
      <c r="B59" s="8">
        <v>43613</v>
      </c>
      <c r="C59">
        <v>2900</v>
      </c>
      <c r="D59" s="22">
        <v>277.5</v>
      </c>
      <c r="E59" s="21">
        <v>640</v>
      </c>
      <c r="G59" s="10">
        <f t="shared" si="0"/>
        <v>130364</v>
      </c>
      <c r="K59" s="21"/>
    </row>
    <row r="60" spans="1:11" x14ac:dyDescent="0.35">
      <c r="A60">
        <v>59</v>
      </c>
      <c r="B60" s="8">
        <v>43614</v>
      </c>
      <c r="C60">
        <v>3200</v>
      </c>
      <c r="D60" s="22">
        <v>356</v>
      </c>
      <c r="E60" s="21">
        <v>7798</v>
      </c>
      <c r="G60" s="10">
        <f t="shared" si="0"/>
        <v>138162</v>
      </c>
      <c r="K60" s="21"/>
    </row>
    <row r="61" spans="1:11" x14ac:dyDescent="0.35">
      <c r="A61">
        <v>60</v>
      </c>
      <c r="B61" s="8">
        <v>43615</v>
      </c>
      <c r="C61">
        <v>5600</v>
      </c>
      <c r="D61" s="22">
        <v>570.65</v>
      </c>
      <c r="E61" s="21">
        <v>4073</v>
      </c>
      <c r="G61" s="10">
        <f t="shared" si="0"/>
        <v>142235</v>
      </c>
      <c r="K61" s="21"/>
    </row>
    <row r="62" spans="1:11" x14ac:dyDescent="0.35">
      <c r="A62">
        <v>61</v>
      </c>
      <c r="B62" s="8">
        <v>43616</v>
      </c>
      <c r="C62">
        <v>2900</v>
      </c>
      <c r="D62" s="22">
        <v>281.85000000000002</v>
      </c>
      <c r="E62" s="21">
        <v>7219</v>
      </c>
      <c r="G62" s="10">
        <f t="shared" si="0"/>
        <v>149454</v>
      </c>
      <c r="K62" s="21"/>
    </row>
    <row r="63" spans="1:11" x14ac:dyDescent="0.35">
      <c r="A63">
        <v>62</v>
      </c>
      <c r="B63" s="8">
        <v>43617</v>
      </c>
      <c r="C63">
        <v>2800</v>
      </c>
      <c r="D63" s="22">
        <v>280.89999999999998</v>
      </c>
      <c r="E63" s="21">
        <v>8017</v>
      </c>
      <c r="G63" s="10">
        <f t="shared" si="0"/>
        <v>157471</v>
      </c>
      <c r="K63" s="21"/>
    </row>
    <row r="64" spans="1:11" x14ac:dyDescent="0.35">
      <c r="A64">
        <v>63</v>
      </c>
      <c r="B64" s="8">
        <v>43618</v>
      </c>
      <c r="C64">
        <v>3100</v>
      </c>
      <c r="D64" s="22">
        <v>426.95</v>
      </c>
      <c r="E64" s="21">
        <v>9817</v>
      </c>
      <c r="G64" s="10">
        <f t="shared" si="0"/>
        <v>167288</v>
      </c>
      <c r="K64" s="21"/>
    </row>
    <row r="65" spans="1:11" x14ac:dyDescent="0.35">
      <c r="A65">
        <v>64</v>
      </c>
      <c r="B65" s="8">
        <v>43619</v>
      </c>
      <c r="C65">
        <v>5600</v>
      </c>
      <c r="D65" s="22">
        <v>559.65</v>
      </c>
      <c r="E65" s="21">
        <v>10718</v>
      </c>
      <c r="G65" s="10">
        <f t="shared" si="0"/>
        <v>178006</v>
      </c>
      <c r="K65" s="21"/>
    </row>
    <row r="66" spans="1:11" x14ac:dyDescent="0.35">
      <c r="A66">
        <v>65</v>
      </c>
      <c r="B66" s="8">
        <v>43620</v>
      </c>
      <c r="C66">
        <v>3700</v>
      </c>
      <c r="D66" s="22">
        <v>618.84</v>
      </c>
      <c r="E66" s="21">
        <v>7308</v>
      </c>
      <c r="G66" s="10">
        <f t="shared" si="0"/>
        <v>185314</v>
      </c>
      <c r="K66" s="21"/>
    </row>
    <row r="67" spans="1:11" x14ac:dyDescent="0.35">
      <c r="A67">
        <v>66</v>
      </c>
      <c r="B67" s="8">
        <v>43621</v>
      </c>
      <c r="C67">
        <v>4600</v>
      </c>
      <c r="D67" s="22">
        <v>597.22</v>
      </c>
      <c r="E67" s="21">
        <v>11622</v>
      </c>
      <c r="G67" s="10">
        <f t="shared" si="0"/>
        <v>196936</v>
      </c>
      <c r="K67" s="21"/>
    </row>
    <row r="68" spans="1:11" x14ac:dyDescent="0.35">
      <c r="A68">
        <v>67</v>
      </c>
      <c r="B68" s="8">
        <v>43622</v>
      </c>
      <c r="C68">
        <v>5200</v>
      </c>
      <c r="D68" s="22">
        <v>644.1</v>
      </c>
      <c r="E68" s="21">
        <v>10269</v>
      </c>
      <c r="G68" s="10">
        <f t="shared" si="0"/>
        <v>207205</v>
      </c>
      <c r="K68" s="21"/>
    </row>
    <row r="69" spans="1:11" x14ac:dyDescent="0.35">
      <c r="A69">
        <v>68</v>
      </c>
      <c r="B69" s="8">
        <v>43623</v>
      </c>
      <c r="C69">
        <v>7000</v>
      </c>
      <c r="D69" s="22">
        <v>775.35</v>
      </c>
      <c r="E69" s="21">
        <v>9724</v>
      </c>
      <c r="G69" s="10">
        <f t="shared" ref="G69:G123" si="1">G68+E69</f>
        <v>216929</v>
      </c>
      <c r="K69" s="21"/>
    </row>
    <row r="70" spans="1:11" x14ac:dyDescent="0.35">
      <c r="A70">
        <v>69</v>
      </c>
      <c r="B70" s="8">
        <v>43624</v>
      </c>
      <c r="C70">
        <v>5500</v>
      </c>
      <c r="D70" s="22">
        <v>626.6</v>
      </c>
      <c r="E70" s="21">
        <v>10428</v>
      </c>
      <c r="G70" s="10">
        <f t="shared" si="1"/>
        <v>227357</v>
      </c>
      <c r="K70" s="21"/>
    </row>
    <row r="71" spans="1:11" x14ac:dyDescent="0.35">
      <c r="A71">
        <v>70</v>
      </c>
      <c r="B71" s="8">
        <v>43625</v>
      </c>
      <c r="C71">
        <v>5700</v>
      </c>
      <c r="D71" s="22">
        <v>764.28</v>
      </c>
      <c r="E71" s="21">
        <v>9619</v>
      </c>
      <c r="G71" s="10">
        <f t="shared" si="1"/>
        <v>236976</v>
      </c>
      <c r="K71" s="21"/>
    </row>
    <row r="72" spans="1:11" x14ac:dyDescent="0.35">
      <c r="A72">
        <v>71</v>
      </c>
      <c r="B72" s="8">
        <v>43626</v>
      </c>
      <c r="C72">
        <v>8600</v>
      </c>
      <c r="D72" s="22">
        <v>1070.6300000000001</v>
      </c>
      <c r="E72" s="21">
        <v>10832</v>
      </c>
      <c r="G72" s="10">
        <f t="shared" si="1"/>
        <v>247808</v>
      </c>
      <c r="K72" s="21"/>
    </row>
    <row r="73" spans="1:11" x14ac:dyDescent="0.35">
      <c r="A73">
        <v>72</v>
      </c>
      <c r="B73" s="8">
        <v>43627</v>
      </c>
      <c r="C73">
        <v>7700</v>
      </c>
      <c r="D73" s="22">
        <v>1053.2</v>
      </c>
      <c r="E73" s="21">
        <v>14234</v>
      </c>
      <c r="G73" s="10">
        <f t="shared" si="1"/>
        <v>262042</v>
      </c>
      <c r="K73" s="21"/>
    </row>
    <row r="74" spans="1:11" x14ac:dyDescent="0.35">
      <c r="A74">
        <v>73</v>
      </c>
      <c r="B74" s="8">
        <v>43628</v>
      </c>
      <c r="C74">
        <v>6300</v>
      </c>
      <c r="D74" s="22">
        <v>914.7</v>
      </c>
      <c r="E74" s="21">
        <v>11299</v>
      </c>
      <c r="G74" s="10">
        <f t="shared" si="1"/>
        <v>273341</v>
      </c>
      <c r="K74" s="21"/>
    </row>
    <row r="75" spans="1:11" x14ac:dyDescent="0.35">
      <c r="A75">
        <v>74</v>
      </c>
      <c r="B75" s="8">
        <v>43629</v>
      </c>
      <c r="C75">
        <v>3000</v>
      </c>
      <c r="D75" s="22">
        <v>280.52</v>
      </c>
      <c r="E75" s="21">
        <v>8334</v>
      </c>
      <c r="G75" s="10">
        <f t="shared" si="1"/>
        <v>281675</v>
      </c>
      <c r="K75" s="21"/>
    </row>
    <row r="76" spans="1:11" x14ac:dyDescent="0.35">
      <c r="A76">
        <v>75</v>
      </c>
      <c r="B76" s="8">
        <v>43630</v>
      </c>
      <c r="C76">
        <v>1600</v>
      </c>
      <c r="D76" s="22">
        <v>116.66</v>
      </c>
      <c r="E76" s="21">
        <v>1239</v>
      </c>
      <c r="G76" s="10">
        <f t="shared" si="1"/>
        <v>282914</v>
      </c>
      <c r="K76" s="21"/>
    </row>
    <row r="77" spans="1:11" x14ac:dyDescent="0.35">
      <c r="A77">
        <v>76</v>
      </c>
      <c r="B77" s="8">
        <v>43631</v>
      </c>
      <c r="C77">
        <v>1700</v>
      </c>
      <c r="D77" s="22">
        <v>187.82</v>
      </c>
      <c r="E77" s="21">
        <v>5312</v>
      </c>
      <c r="G77" s="10">
        <f t="shared" si="1"/>
        <v>288226</v>
      </c>
      <c r="K77" s="21"/>
    </row>
    <row r="78" spans="1:11" x14ac:dyDescent="0.35">
      <c r="A78">
        <v>77</v>
      </c>
      <c r="B78" s="8">
        <v>43632</v>
      </c>
      <c r="C78">
        <v>1600</v>
      </c>
      <c r="D78" s="22">
        <v>161.51</v>
      </c>
      <c r="E78" s="21">
        <v>5896</v>
      </c>
      <c r="G78" s="10">
        <f t="shared" si="1"/>
        <v>294122</v>
      </c>
      <c r="K78" s="21"/>
    </row>
    <row r="79" spans="1:11" x14ac:dyDescent="0.35">
      <c r="A79">
        <v>78</v>
      </c>
      <c r="B79" s="8">
        <v>43633</v>
      </c>
      <c r="C79">
        <v>1600</v>
      </c>
      <c r="D79" s="22">
        <v>161.83000000000001</v>
      </c>
      <c r="E79" s="21">
        <v>0</v>
      </c>
      <c r="G79" s="10">
        <f t="shared" si="1"/>
        <v>294122</v>
      </c>
      <c r="K79" s="21"/>
    </row>
    <row r="80" spans="1:11" x14ac:dyDescent="0.35">
      <c r="A80">
        <v>79</v>
      </c>
      <c r="B80" s="8">
        <v>43634</v>
      </c>
      <c r="C80">
        <v>2800</v>
      </c>
      <c r="D80" s="22">
        <v>356.73</v>
      </c>
      <c r="E80" s="21">
        <v>0</v>
      </c>
      <c r="G80" s="10">
        <f t="shared" si="1"/>
        <v>294122</v>
      </c>
      <c r="K80" s="21"/>
    </row>
    <row r="81" spans="1:11" x14ac:dyDescent="0.35">
      <c r="A81">
        <v>80</v>
      </c>
      <c r="B81" s="8">
        <v>43635</v>
      </c>
      <c r="C81">
        <v>2400</v>
      </c>
      <c r="D81" s="22">
        <v>232.65</v>
      </c>
      <c r="E81" s="21">
        <v>0</v>
      </c>
      <c r="G81" s="10">
        <f t="shared" si="1"/>
        <v>294122</v>
      </c>
      <c r="K81" s="21"/>
    </row>
    <row r="82" spans="1:11" x14ac:dyDescent="0.35">
      <c r="A82">
        <v>81</v>
      </c>
      <c r="B82" s="8">
        <v>43636</v>
      </c>
      <c r="C82">
        <v>3200</v>
      </c>
      <c r="D82" s="22">
        <v>281.14999999999998</v>
      </c>
      <c r="E82" s="21">
        <v>12022</v>
      </c>
      <c r="G82" s="10">
        <f t="shared" si="1"/>
        <v>306144</v>
      </c>
      <c r="K82" s="21"/>
    </row>
    <row r="83" spans="1:11" x14ac:dyDescent="0.35">
      <c r="A83">
        <v>82</v>
      </c>
      <c r="B83" s="8">
        <v>43637</v>
      </c>
      <c r="C83">
        <v>3000</v>
      </c>
      <c r="D83" s="22">
        <v>279.75</v>
      </c>
      <c r="E83" s="21">
        <v>0</v>
      </c>
      <c r="G83" s="10">
        <f t="shared" si="1"/>
        <v>306144</v>
      </c>
      <c r="K83" s="21"/>
    </row>
    <row r="84" spans="1:11" x14ac:dyDescent="0.35">
      <c r="A84">
        <v>83</v>
      </c>
      <c r="B84" s="8">
        <v>43638</v>
      </c>
      <c r="C84">
        <v>2700</v>
      </c>
      <c r="D84" s="22">
        <v>297.55</v>
      </c>
      <c r="E84" s="21">
        <v>0</v>
      </c>
      <c r="G84" s="10">
        <f t="shared" si="1"/>
        <v>306144</v>
      </c>
      <c r="K84" s="21"/>
    </row>
    <row r="85" spans="1:11" x14ac:dyDescent="0.35">
      <c r="A85">
        <v>84</v>
      </c>
      <c r="B85" s="8">
        <v>43639</v>
      </c>
      <c r="C85">
        <v>2700</v>
      </c>
      <c r="D85" s="22">
        <v>233.05</v>
      </c>
      <c r="E85" s="21">
        <v>0</v>
      </c>
      <c r="G85" s="10">
        <f t="shared" si="1"/>
        <v>306144</v>
      </c>
      <c r="K85" s="21"/>
    </row>
    <row r="86" spans="1:11" x14ac:dyDescent="0.35">
      <c r="A86">
        <v>85</v>
      </c>
      <c r="B86" s="8">
        <v>43640</v>
      </c>
      <c r="C86">
        <v>3700</v>
      </c>
      <c r="D86" s="22">
        <v>292.58</v>
      </c>
      <c r="E86" s="21">
        <v>18551</v>
      </c>
      <c r="G86" s="10">
        <f t="shared" si="1"/>
        <v>324695</v>
      </c>
      <c r="K86" s="21"/>
    </row>
    <row r="87" spans="1:11" x14ac:dyDescent="0.35">
      <c r="A87">
        <v>86</v>
      </c>
      <c r="B87" s="8">
        <v>43641</v>
      </c>
      <c r="C87">
        <v>3700</v>
      </c>
      <c r="D87" s="22">
        <v>256.16000000000003</v>
      </c>
      <c r="E87" s="21">
        <v>3257</v>
      </c>
      <c r="G87" s="10">
        <f t="shared" si="1"/>
        <v>327952</v>
      </c>
      <c r="K87" s="21"/>
    </row>
    <row r="88" spans="1:11" x14ac:dyDescent="0.35">
      <c r="A88">
        <v>87</v>
      </c>
      <c r="B88" s="8">
        <v>43642</v>
      </c>
      <c r="C88">
        <v>3100</v>
      </c>
      <c r="D88" s="22">
        <v>257.89999999999998</v>
      </c>
      <c r="E88" s="21">
        <v>6197</v>
      </c>
      <c r="G88" s="10">
        <f t="shared" si="1"/>
        <v>334149</v>
      </c>
      <c r="K88" s="21"/>
    </row>
    <row r="89" spans="1:11" x14ac:dyDescent="0.35">
      <c r="A89">
        <v>88</v>
      </c>
      <c r="B89" s="8">
        <v>43643</v>
      </c>
      <c r="C89">
        <v>3000</v>
      </c>
      <c r="D89" s="22">
        <v>192.45</v>
      </c>
      <c r="E89" s="21">
        <v>601</v>
      </c>
      <c r="G89" s="10">
        <f t="shared" si="1"/>
        <v>334750</v>
      </c>
      <c r="K89" s="21"/>
    </row>
    <row r="90" spans="1:11" x14ac:dyDescent="0.35">
      <c r="A90">
        <v>89</v>
      </c>
      <c r="B90" s="8">
        <v>43644</v>
      </c>
      <c r="C90">
        <v>3200</v>
      </c>
      <c r="D90" s="22">
        <v>311.45</v>
      </c>
      <c r="E90" s="21">
        <v>5231</v>
      </c>
      <c r="G90" s="10">
        <f t="shared" si="1"/>
        <v>339981</v>
      </c>
      <c r="K90" s="21"/>
    </row>
    <row r="91" spans="1:11" x14ac:dyDescent="0.35">
      <c r="A91">
        <v>90</v>
      </c>
      <c r="B91" s="8">
        <v>43645</v>
      </c>
      <c r="C91">
        <v>1500</v>
      </c>
      <c r="D91" s="22">
        <v>119.18</v>
      </c>
      <c r="E91" s="21">
        <v>0</v>
      </c>
      <c r="G91" s="10">
        <f t="shared" si="1"/>
        <v>339981</v>
      </c>
      <c r="K91" s="21"/>
    </row>
    <row r="92" spans="1:11" x14ac:dyDescent="0.35">
      <c r="A92">
        <v>91</v>
      </c>
      <c r="B92" s="8">
        <v>43646</v>
      </c>
      <c r="C92">
        <v>1600</v>
      </c>
      <c r="D92" s="22">
        <v>145.6</v>
      </c>
      <c r="E92" s="21">
        <v>0</v>
      </c>
      <c r="G92" s="10">
        <f t="shared" si="1"/>
        <v>339981</v>
      </c>
      <c r="K92" s="21"/>
    </row>
    <row r="93" spans="1:11" x14ac:dyDescent="0.35">
      <c r="A93">
        <v>92</v>
      </c>
      <c r="B93" s="8">
        <v>43647</v>
      </c>
      <c r="C93">
        <v>2400</v>
      </c>
      <c r="D93" s="22">
        <v>204.9</v>
      </c>
      <c r="E93" s="21">
        <v>2032</v>
      </c>
      <c r="G93" s="10">
        <f t="shared" si="1"/>
        <v>342013</v>
      </c>
      <c r="K93" s="21"/>
    </row>
    <row r="94" spans="1:11" x14ac:dyDescent="0.35">
      <c r="A94">
        <v>93</v>
      </c>
      <c r="B94" s="8">
        <v>43648</v>
      </c>
      <c r="C94">
        <v>2000</v>
      </c>
      <c r="D94" s="22">
        <v>271.14999999999998</v>
      </c>
      <c r="E94" s="21">
        <v>1871</v>
      </c>
      <c r="G94" s="10">
        <f t="shared" si="1"/>
        <v>343884</v>
      </c>
      <c r="K94" s="21"/>
    </row>
    <row r="95" spans="1:11" x14ac:dyDescent="0.35">
      <c r="A95">
        <v>94</v>
      </c>
      <c r="B95" s="8">
        <v>43649</v>
      </c>
      <c r="C95">
        <v>3200</v>
      </c>
      <c r="D95" s="22">
        <v>252.9</v>
      </c>
      <c r="E95" s="21">
        <v>6092</v>
      </c>
      <c r="G95" s="10">
        <f t="shared" si="1"/>
        <v>349976</v>
      </c>
      <c r="K95" s="21"/>
    </row>
    <row r="96" spans="1:11" x14ac:dyDescent="0.35">
      <c r="A96">
        <v>95</v>
      </c>
      <c r="B96" s="8">
        <v>43650</v>
      </c>
      <c r="C96">
        <v>2400</v>
      </c>
      <c r="D96" s="22">
        <v>222.4</v>
      </c>
      <c r="E96" s="21">
        <v>3631</v>
      </c>
      <c r="G96" s="10">
        <f t="shared" si="1"/>
        <v>353607</v>
      </c>
      <c r="K96" s="21"/>
    </row>
    <row r="97" spans="1:11" x14ac:dyDescent="0.35">
      <c r="A97">
        <v>96</v>
      </c>
      <c r="B97" s="8">
        <v>43651</v>
      </c>
      <c r="C97">
        <v>3100</v>
      </c>
      <c r="D97" s="22">
        <v>294.8</v>
      </c>
      <c r="E97" s="21">
        <v>4884</v>
      </c>
      <c r="G97" s="10">
        <f t="shared" si="1"/>
        <v>358491</v>
      </c>
      <c r="K97" s="21"/>
    </row>
    <row r="98" spans="1:11" x14ac:dyDescent="0.35">
      <c r="A98">
        <v>97</v>
      </c>
      <c r="B98" s="8">
        <v>43652</v>
      </c>
      <c r="C98">
        <v>2900</v>
      </c>
      <c r="D98" s="22">
        <v>303.64999999999998</v>
      </c>
      <c r="E98" s="21">
        <v>5418</v>
      </c>
      <c r="G98" s="10">
        <f t="shared" si="1"/>
        <v>363909</v>
      </c>
      <c r="K98" s="21"/>
    </row>
    <row r="99" spans="1:11" x14ac:dyDescent="0.35">
      <c r="A99">
        <v>98</v>
      </c>
      <c r="B99" s="8">
        <v>43653</v>
      </c>
      <c r="C99">
        <v>3600</v>
      </c>
      <c r="D99" s="22">
        <v>359.65</v>
      </c>
      <c r="E99" s="21">
        <v>6761</v>
      </c>
      <c r="G99" s="10">
        <f t="shared" si="1"/>
        <v>370670</v>
      </c>
      <c r="K99" s="21"/>
    </row>
    <row r="100" spans="1:11" x14ac:dyDescent="0.35">
      <c r="A100">
        <v>99</v>
      </c>
      <c r="B100" s="8">
        <v>43654</v>
      </c>
      <c r="C100">
        <v>4000</v>
      </c>
      <c r="D100" s="22">
        <v>405.85</v>
      </c>
      <c r="E100" s="21">
        <v>6585</v>
      </c>
      <c r="G100" s="10">
        <f t="shared" si="1"/>
        <v>377255</v>
      </c>
      <c r="K100" s="21"/>
    </row>
    <row r="101" spans="1:11" x14ac:dyDescent="0.35">
      <c r="A101">
        <v>100</v>
      </c>
      <c r="B101" s="8">
        <v>43655</v>
      </c>
      <c r="C101">
        <v>4600</v>
      </c>
      <c r="D101" s="22">
        <v>523.09</v>
      </c>
      <c r="E101" s="21">
        <v>4578</v>
      </c>
      <c r="G101" s="10">
        <f t="shared" si="1"/>
        <v>381833</v>
      </c>
      <c r="K101" s="21"/>
    </row>
    <row r="102" spans="1:11" x14ac:dyDescent="0.35">
      <c r="A102">
        <v>101</v>
      </c>
      <c r="B102" s="8">
        <v>43656</v>
      </c>
      <c r="C102">
        <v>4200</v>
      </c>
      <c r="D102" s="22">
        <v>463.04</v>
      </c>
      <c r="E102" s="21">
        <v>5757</v>
      </c>
      <c r="G102" s="10">
        <f t="shared" si="1"/>
        <v>387590</v>
      </c>
      <c r="K102" s="21"/>
    </row>
    <row r="103" spans="1:11" x14ac:dyDescent="0.35">
      <c r="A103">
        <v>102</v>
      </c>
      <c r="B103" s="8">
        <v>43657</v>
      </c>
      <c r="C103">
        <v>2900</v>
      </c>
      <c r="D103" s="22">
        <v>304.95</v>
      </c>
      <c r="E103" s="21">
        <v>1580</v>
      </c>
      <c r="G103" s="10">
        <f t="shared" si="1"/>
        <v>389170</v>
      </c>
      <c r="K103" s="21"/>
    </row>
    <row r="104" spans="1:11" x14ac:dyDescent="0.35">
      <c r="A104">
        <v>103</v>
      </c>
      <c r="B104" s="8">
        <v>43658</v>
      </c>
      <c r="C104">
        <v>3900</v>
      </c>
      <c r="D104" s="22">
        <v>476.77</v>
      </c>
      <c r="E104" s="21">
        <v>4010</v>
      </c>
      <c r="G104" s="10">
        <f t="shared" si="1"/>
        <v>393180</v>
      </c>
      <c r="K104" s="21"/>
    </row>
    <row r="105" spans="1:11" x14ac:dyDescent="0.35">
      <c r="A105">
        <v>104</v>
      </c>
      <c r="B105" s="8">
        <v>43659</v>
      </c>
      <c r="C105">
        <v>2300</v>
      </c>
      <c r="D105" s="22">
        <v>243.46</v>
      </c>
      <c r="E105" s="21">
        <v>2141</v>
      </c>
      <c r="G105" s="10">
        <f t="shared" si="1"/>
        <v>395321</v>
      </c>
      <c r="K105" s="21"/>
    </row>
    <row r="106" spans="1:11" x14ac:dyDescent="0.35">
      <c r="A106">
        <v>105</v>
      </c>
      <c r="B106" s="8">
        <v>43660</v>
      </c>
      <c r="C106">
        <v>2400</v>
      </c>
      <c r="D106" s="22">
        <v>260.06</v>
      </c>
      <c r="E106" s="21">
        <v>5825</v>
      </c>
      <c r="G106" s="10">
        <f t="shared" si="1"/>
        <v>401146</v>
      </c>
      <c r="K106" s="21"/>
    </row>
    <row r="107" spans="1:11" x14ac:dyDescent="0.35">
      <c r="A107">
        <v>106</v>
      </c>
      <c r="B107" s="8">
        <v>43661</v>
      </c>
      <c r="C107">
        <v>3100</v>
      </c>
      <c r="D107" s="22">
        <v>228.82</v>
      </c>
      <c r="E107" s="21">
        <v>1917</v>
      </c>
      <c r="G107" s="10">
        <f t="shared" si="1"/>
        <v>403063</v>
      </c>
      <c r="K107" s="21"/>
    </row>
    <row r="108" spans="1:11" x14ac:dyDescent="0.35">
      <c r="A108">
        <v>107</v>
      </c>
      <c r="B108" s="8">
        <v>43662</v>
      </c>
      <c r="C108">
        <v>2100</v>
      </c>
      <c r="D108" s="22">
        <v>194.83</v>
      </c>
      <c r="E108" s="21">
        <v>1253</v>
      </c>
      <c r="G108" s="10">
        <f t="shared" si="1"/>
        <v>404316</v>
      </c>
      <c r="K108" s="21"/>
    </row>
    <row r="109" spans="1:11" x14ac:dyDescent="0.35">
      <c r="A109">
        <v>108</v>
      </c>
      <c r="B109" s="8">
        <v>43663</v>
      </c>
      <c r="C109">
        <v>2400</v>
      </c>
      <c r="D109" s="22">
        <v>221.59</v>
      </c>
      <c r="E109" s="21">
        <v>1007</v>
      </c>
      <c r="G109" s="10">
        <f t="shared" si="1"/>
        <v>405323</v>
      </c>
      <c r="K109" s="21"/>
    </row>
    <row r="110" spans="1:11" x14ac:dyDescent="0.35">
      <c r="A110">
        <v>109</v>
      </c>
      <c r="B110" s="8">
        <v>43664</v>
      </c>
      <c r="C110">
        <v>2000</v>
      </c>
      <c r="D110" s="22">
        <v>207.51</v>
      </c>
      <c r="E110" s="21">
        <v>0</v>
      </c>
      <c r="G110" s="10">
        <f t="shared" si="1"/>
        <v>405323</v>
      </c>
      <c r="K110" s="21"/>
    </row>
    <row r="111" spans="1:11" x14ac:dyDescent="0.35">
      <c r="A111">
        <v>110</v>
      </c>
      <c r="B111" s="8">
        <v>43665</v>
      </c>
      <c r="C111">
        <v>1400</v>
      </c>
      <c r="D111" s="22">
        <v>138.12</v>
      </c>
      <c r="E111" s="21">
        <v>1298</v>
      </c>
      <c r="G111" s="10">
        <f t="shared" si="1"/>
        <v>406621</v>
      </c>
      <c r="K111" s="21"/>
    </row>
    <row r="112" spans="1:11" x14ac:dyDescent="0.35">
      <c r="A112">
        <v>111</v>
      </c>
      <c r="B112" s="8">
        <v>43666</v>
      </c>
      <c r="C112">
        <v>970</v>
      </c>
      <c r="D112" s="22">
        <v>47.78</v>
      </c>
      <c r="E112" s="21">
        <v>3021</v>
      </c>
      <c r="G112" s="10">
        <f t="shared" si="1"/>
        <v>409642</v>
      </c>
      <c r="K112" s="21"/>
    </row>
    <row r="113" spans="1:11" x14ac:dyDescent="0.35">
      <c r="A113">
        <v>112</v>
      </c>
      <c r="B113" s="8">
        <v>43667</v>
      </c>
      <c r="C113">
        <v>1300</v>
      </c>
      <c r="D113" s="22">
        <v>114.05</v>
      </c>
      <c r="E113" s="21">
        <v>800</v>
      </c>
      <c r="G113" s="10">
        <f t="shared" si="1"/>
        <v>410442</v>
      </c>
      <c r="K113" s="21"/>
    </row>
    <row r="114" spans="1:11" x14ac:dyDescent="0.35">
      <c r="A114">
        <v>113</v>
      </c>
      <c r="B114" s="8">
        <v>43668</v>
      </c>
      <c r="C114">
        <v>2500</v>
      </c>
      <c r="D114" s="22">
        <v>150.93</v>
      </c>
      <c r="E114" s="21">
        <v>435</v>
      </c>
      <c r="G114" s="10">
        <f t="shared" si="1"/>
        <v>410877</v>
      </c>
      <c r="K114" s="21"/>
    </row>
    <row r="115" spans="1:11" x14ac:dyDescent="0.35">
      <c r="A115">
        <v>114</v>
      </c>
      <c r="B115" s="8">
        <v>43669</v>
      </c>
      <c r="C115">
        <v>3100</v>
      </c>
      <c r="D115" s="22">
        <v>230.7</v>
      </c>
      <c r="E115" s="21">
        <v>3298</v>
      </c>
      <c r="G115" s="10">
        <f t="shared" si="1"/>
        <v>414175</v>
      </c>
      <c r="K115" s="21"/>
    </row>
    <row r="116" spans="1:11" x14ac:dyDescent="0.35">
      <c r="A116">
        <v>115</v>
      </c>
      <c r="B116" s="8">
        <v>43670</v>
      </c>
      <c r="C116">
        <v>2500</v>
      </c>
      <c r="D116" s="22">
        <v>247.7</v>
      </c>
      <c r="E116" s="21">
        <v>124</v>
      </c>
      <c r="G116" s="10">
        <f t="shared" si="1"/>
        <v>414299</v>
      </c>
      <c r="K116" s="21"/>
    </row>
    <row r="117" spans="1:11" x14ac:dyDescent="0.35">
      <c r="A117">
        <v>116</v>
      </c>
      <c r="B117" s="8">
        <v>43671</v>
      </c>
      <c r="C117">
        <v>2400</v>
      </c>
      <c r="D117" s="22">
        <v>167</v>
      </c>
      <c r="E117" s="21">
        <v>764</v>
      </c>
      <c r="G117" s="10">
        <f t="shared" si="1"/>
        <v>415063</v>
      </c>
      <c r="K117" s="21"/>
    </row>
    <row r="118" spans="1:11" x14ac:dyDescent="0.35">
      <c r="A118">
        <v>117</v>
      </c>
      <c r="B118" s="8">
        <v>43672</v>
      </c>
      <c r="C118">
        <v>2400</v>
      </c>
      <c r="D118" s="22">
        <v>215.4</v>
      </c>
      <c r="E118" s="21">
        <v>27</v>
      </c>
      <c r="G118" s="10">
        <f t="shared" si="1"/>
        <v>415090</v>
      </c>
      <c r="K118" s="21"/>
    </row>
    <row r="119" spans="1:11" x14ac:dyDescent="0.35">
      <c r="A119">
        <v>118</v>
      </c>
      <c r="B119" s="8">
        <v>43673</v>
      </c>
      <c r="C119">
        <v>1800</v>
      </c>
      <c r="D119" s="22">
        <v>193.08</v>
      </c>
      <c r="E119" s="21">
        <v>305</v>
      </c>
      <c r="G119" s="10">
        <f t="shared" si="1"/>
        <v>415395</v>
      </c>
      <c r="K119" s="21"/>
    </row>
    <row r="120" spans="1:11" x14ac:dyDescent="0.35">
      <c r="A120">
        <v>119</v>
      </c>
      <c r="B120" s="8">
        <v>43674</v>
      </c>
      <c r="C120">
        <v>1300</v>
      </c>
      <c r="D120" s="22">
        <v>84.8</v>
      </c>
      <c r="E120" s="21">
        <v>1002</v>
      </c>
      <c r="G120" s="10">
        <f t="shared" si="1"/>
        <v>416397</v>
      </c>
      <c r="K120" s="21"/>
    </row>
    <row r="121" spans="1:11" x14ac:dyDescent="0.35">
      <c r="A121">
        <v>120</v>
      </c>
      <c r="B121" s="8">
        <v>43675</v>
      </c>
      <c r="C121">
        <v>1800</v>
      </c>
      <c r="D121" s="22">
        <v>108.4</v>
      </c>
      <c r="E121" s="21">
        <v>4012</v>
      </c>
      <c r="G121" s="10">
        <f t="shared" si="1"/>
        <v>420409</v>
      </c>
      <c r="K121" s="21"/>
    </row>
    <row r="122" spans="1:11" x14ac:dyDescent="0.35">
      <c r="A122">
        <v>121</v>
      </c>
      <c r="B122" s="8">
        <v>43676</v>
      </c>
      <c r="C122">
        <v>2400</v>
      </c>
      <c r="D122" s="22">
        <v>221.53</v>
      </c>
      <c r="E122" s="21">
        <v>2087</v>
      </c>
      <c r="G122" s="10">
        <f t="shared" si="1"/>
        <v>422496</v>
      </c>
      <c r="K122" s="21"/>
    </row>
    <row r="123" spans="1:11" x14ac:dyDescent="0.35">
      <c r="A123">
        <v>122</v>
      </c>
      <c r="B123" s="8">
        <v>43677</v>
      </c>
      <c r="C123">
        <v>2000</v>
      </c>
      <c r="D123" s="22">
        <v>200.05</v>
      </c>
      <c r="E123" s="21">
        <v>1567</v>
      </c>
      <c r="G123" s="10">
        <f t="shared" si="1"/>
        <v>424063</v>
      </c>
      <c r="K123" s="21"/>
    </row>
    <row r="124" spans="1:11" x14ac:dyDescent="0.35">
      <c r="B124" s="25"/>
      <c r="D124" s="22"/>
    </row>
    <row r="125" spans="1:11" ht="15.5" x14ac:dyDescent="0.35">
      <c r="A125" s="1" t="s">
        <v>16</v>
      </c>
      <c r="B125" s="26"/>
      <c r="C125" s="1">
        <f>SUM(C2:C123)</f>
        <v>314049</v>
      </c>
      <c r="D125" s="27">
        <f>SUM(D2:D123)</f>
        <v>30756.660000000018</v>
      </c>
      <c r="E125" s="28">
        <f>SUM(E2:E123)</f>
        <v>424063</v>
      </c>
    </row>
    <row r="126" spans="1:11" x14ac:dyDescent="0.35">
      <c r="B126" s="25"/>
      <c r="D126" s="22"/>
    </row>
    <row r="127" spans="1:11" x14ac:dyDescent="0.35">
      <c r="A127" t="s">
        <v>17</v>
      </c>
      <c r="C127">
        <f>C125/A123</f>
        <v>2574.1721311475408</v>
      </c>
      <c r="D127" s="22"/>
      <c r="E127" s="21">
        <f>E125/A123</f>
        <v>3475.9262295081967</v>
      </c>
    </row>
    <row r="1048576" spans="7:7" x14ac:dyDescent="0.35">
      <c r="G1048576" s="10">
        <f>SUM(G5:G1048575)</f>
        <v>25438159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48576"/>
  <sheetViews>
    <sheetView topLeftCell="D2" zoomScaleNormal="100" workbookViewId="0">
      <selection activeCell="D2" sqref="D2"/>
    </sheetView>
  </sheetViews>
  <sheetFormatPr defaultRowHeight="14.5" x14ac:dyDescent="0.35"/>
  <cols>
    <col min="4" max="4" width="11" bestFit="1" customWidth="1"/>
    <col min="6" max="6" width="10.453125" bestFit="1" customWidth="1"/>
    <col min="7" max="16" width="11.81640625" bestFit="1" customWidth="1"/>
    <col min="17" max="17" width="11.1796875" customWidth="1"/>
    <col min="18" max="18" width="11" customWidth="1"/>
    <col min="24" max="24" width="11.26953125" customWidth="1"/>
    <col min="25" max="25" width="11.453125" customWidth="1"/>
    <col min="35" max="35" width="10.54296875" customWidth="1"/>
    <col min="114" max="114" width="8.7265625" customWidth="1"/>
    <col min="126" max="126" width="10.81640625" customWidth="1"/>
    <col min="127" max="127" width="14.7265625" customWidth="1"/>
    <col min="128" max="128" width="16.453125" customWidth="1"/>
    <col min="129" max="129" width="16.81640625" customWidth="1"/>
    <col min="130" max="137" width="15.26953125" customWidth="1"/>
    <col min="138" max="140" width="21.08984375" customWidth="1"/>
    <col min="141" max="141" width="14.6328125" customWidth="1"/>
    <col min="142" max="142" width="15.26953125" customWidth="1"/>
    <col min="143" max="143" width="13" customWidth="1"/>
    <col min="144" max="145" width="14.26953125" customWidth="1"/>
    <col min="204" max="204" width="12.54296875" customWidth="1"/>
  </cols>
  <sheetData>
    <row r="1" spans="1:204" ht="15.5" x14ac:dyDescent="0.35">
      <c r="A1" s="5" t="s">
        <v>1</v>
      </c>
      <c r="B1" s="5" t="s">
        <v>2</v>
      </c>
      <c r="C1" s="20" t="s">
        <v>3</v>
      </c>
      <c r="D1" s="24" t="s">
        <v>20</v>
      </c>
      <c r="F1" s="31">
        <v>43556</v>
      </c>
      <c r="G1" s="31">
        <f>F1+1</f>
        <v>43557</v>
      </c>
      <c r="H1" s="31">
        <f t="shared" ref="H1:P1" si="0">G1+1</f>
        <v>43558</v>
      </c>
      <c r="I1" s="31">
        <f t="shared" si="0"/>
        <v>43559</v>
      </c>
      <c r="J1" s="31">
        <f t="shared" si="0"/>
        <v>43560</v>
      </c>
      <c r="K1" s="31">
        <f t="shared" si="0"/>
        <v>43561</v>
      </c>
      <c r="L1" s="31">
        <f t="shared" si="0"/>
        <v>43562</v>
      </c>
      <c r="M1" s="31">
        <f t="shared" si="0"/>
        <v>43563</v>
      </c>
      <c r="N1" s="31">
        <f t="shared" si="0"/>
        <v>43564</v>
      </c>
      <c r="O1" s="31">
        <f t="shared" si="0"/>
        <v>43565</v>
      </c>
      <c r="P1" s="31">
        <f t="shared" si="0"/>
        <v>43566</v>
      </c>
      <c r="Q1" s="31">
        <f t="shared" ref="Q1" si="1">P1+1</f>
        <v>43567</v>
      </c>
      <c r="R1" s="31">
        <f t="shared" ref="R1" si="2">Q1+1</f>
        <v>43568</v>
      </c>
      <c r="S1" s="31">
        <f t="shared" ref="S1" si="3">R1+1</f>
        <v>43569</v>
      </c>
      <c r="T1" s="31">
        <f t="shared" ref="T1" si="4">S1+1</f>
        <v>43570</v>
      </c>
      <c r="U1" s="31">
        <f t="shared" ref="U1" si="5">T1+1</f>
        <v>43571</v>
      </c>
      <c r="V1" s="31">
        <f t="shared" ref="V1" si="6">U1+1</f>
        <v>43572</v>
      </c>
      <c r="W1" s="31">
        <f t="shared" ref="W1" si="7">V1+1</f>
        <v>43573</v>
      </c>
      <c r="X1" s="31">
        <f t="shared" ref="X1" si="8">W1+1</f>
        <v>43574</v>
      </c>
      <c r="Y1" s="31">
        <f t="shared" ref="Y1" si="9">X1+1</f>
        <v>43575</v>
      </c>
      <c r="Z1" s="31">
        <f t="shared" ref="Z1" si="10">Y1+1</f>
        <v>43576</v>
      </c>
      <c r="AA1" s="31">
        <f t="shared" ref="AA1" si="11">Z1+1</f>
        <v>43577</v>
      </c>
      <c r="AB1" s="31">
        <f t="shared" ref="AB1" si="12">AA1+1</f>
        <v>43578</v>
      </c>
      <c r="AC1" s="31">
        <f t="shared" ref="AC1" si="13">AB1+1</f>
        <v>43579</v>
      </c>
      <c r="AD1" s="31">
        <f t="shared" ref="AD1" si="14">AC1+1</f>
        <v>43580</v>
      </c>
      <c r="AE1" s="31">
        <f t="shared" ref="AE1" si="15">AD1+1</f>
        <v>43581</v>
      </c>
      <c r="AF1" s="31">
        <f t="shared" ref="AF1" si="16">AE1+1</f>
        <v>43582</v>
      </c>
      <c r="AG1" s="31">
        <f t="shared" ref="AG1" si="17">AF1+1</f>
        <v>43583</v>
      </c>
      <c r="AH1" s="31">
        <f t="shared" ref="AH1" si="18">AG1+1</f>
        <v>43584</v>
      </c>
      <c r="AI1" s="31">
        <f t="shared" ref="AI1" si="19">AH1+1</f>
        <v>43585</v>
      </c>
      <c r="AJ1" s="31">
        <f t="shared" ref="AJ1" si="20">AI1+1</f>
        <v>43586</v>
      </c>
      <c r="AK1" s="31">
        <f t="shared" ref="AK1" si="21">AJ1+1</f>
        <v>43587</v>
      </c>
      <c r="AL1" s="31">
        <f t="shared" ref="AL1" si="22">AK1+1</f>
        <v>43588</v>
      </c>
      <c r="AM1" s="31">
        <f t="shared" ref="AM1" si="23">AL1+1</f>
        <v>43589</v>
      </c>
      <c r="AN1" s="31">
        <f t="shared" ref="AN1" si="24">AM1+1</f>
        <v>43590</v>
      </c>
      <c r="AO1" s="31">
        <f t="shared" ref="AO1" si="25">AN1+1</f>
        <v>43591</v>
      </c>
      <c r="AP1" s="31">
        <f t="shared" ref="AP1" si="26">AO1+1</f>
        <v>43592</v>
      </c>
      <c r="AQ1" s="31">
        <f t="shared" ref="AQ1" si="27">AP1+1</f>
        <v>43593</v>
      </c>
      <c r="AR1" s="31">
        <f t="shared" ref="AR1" si="28">AQ1+1</f>
        <v>43594</v>
      </c>
      <c r="AS1" s="31">
        <f t="shared" ref="AS1" si="29">AR1+1</f>
        <v>43595</v>
      </c>
      <c r="AT1" s="31">
        <f t="shared" ref="AT1" si="30">AS1+1</f>
        <v>43596</v>
      </c>
      <c r="AU1" s="31">
        <f t="shared" ref="AU1" si="31">AT1+1</f>
        <v>43597</v>
      </c>
      <c r="AV1" s="31">
        <f t="shared" ref="AV1" si="32">AU1+1</f>
        <v>43598</v>
      </c>
      <c r="AW1" s="31">
        <f t="shared" ref="AW1" si="33">AV1+1</f>
        <v>43599</v>
      </c>
      <c r="AX1" s="31">
        <f t="shared" ref="AX1" si="34">AW1+1</f>
        <v>43600</v>
      </c>
      <c r="AY1" s="31">
        <f t="shared" ref="AY1" si="35">AX1+1</f>
        <v>43601</v>
      </c>
      <c r="AZ1" s="31">
        <f t="shared" ref="AZ1" si="36">AY1+1</f>
        <v>43602</v>
      </c>
      <c r="BA1" s="31">
        <f t="shared" ref="BA1" si="37">AZ1+1</f>
        <v>43603</v>
      </c>
      <c r="BB1" s="31">
        <f t="shared" ref="BB1" si="38">BA1+1</f>
        <v>43604</v>
      </c>
      <c r="BC1" s="31">
        <f t="shared" ref="BC1" si="39">BB1+1</f>
        <v>43605</v>
      </c>
      <c r="BD1" s="31">
        <f t="shared" ref="BD1" si="40">BC1+1</f>
        <v>43606</v>
      </c>
      <c r="BE1" s="31">
        <f t="shared" ref="BE1" si="41">BD1+1</f>
        <v>43607</v>
      </c>
      <c r="BF1" s="31">
        <f t="shared" ref="BF1" si="42">BE1+1</f>
        <v>43608</v>
      </c>
      <c r="BG1" s="31">
        <f t="shared" ref="BG1" si="43">BF1+1</f>
        <v>43609</v>
      </c>
      <c r="BH1" s="31">
        <f t="shared" ref="BH1" si="44">BG1+1</f>
        <v>43610</v>
      </c>
      <c r="BI1" s="31">
        <f t="shared" ref="BI1" si="45">BH1+1</f>
        <v>43611</v>
      </c>
      <c r="BJ1" s="31">
        <f t="shared" ref="BJ1" si="46">BI1+1</f>
        <v>43612</v>
      </c>
      <c r="BK1" s="31">
        <f t="shared" ref="BK1" si="47">BJ1+1</f>
        <v>43613</v>
      </c>
      <c r="BL1" s="31">
        <f t="shared" ref="BL1" si="48">BK1+1</f>
        <v>43614</v>
      </c>
      <c r="BM1" s="31">
        <f t="shared" ref="BM1" si="49">BL1+1</f>
        <v>43615</v>
      </c>
      <c r="BN1" s="31">
        <f t="shared" ref="BN1" si="50">BM1+1</f>
        <v>43616</v>
      </c>
      <c r="BO1" s="31">
        <f t="shared" ref="BO1" si="51">BN1+1</f>
        <v>43617</v>
      </c>
      <c r="BP1" s="31">
        <f t="shared" ref="BP1" si="52">BO1+1</f>
        <v>43618</v>
      </c>
      <c r="BQ1" s="31">
        <f t="shared" ref="BQ1" si="53">BP1+1</f>
        <v>43619</v>
      </c>
      <c r="BR1" s="31">
        <f t="shared" ref="BR1" si="54">BQ1+1</f>
        <v>43620</v>
      </c>
      <c r="BS1" s="31">
        <f t="shared" ref="BS1" si="55">BR1+1</f>
        <v>43621</v>
      </c>
      <c r="BT1" s="31">
        <f t="shared" ref="BT1" si="56">BS1+1</f>
        <v>43622</v>
      </c>
      <c r="BU1" s="31">
        <f t="shared" ref="BU1" si="57">BT1+1</f>
        <v>43623</v>
      </c>
      <c r="BV1" s="31">
        <f t="shared" ref="BV1" si="58">BU1+1</f>
        <v>43624</v>
      </c>
      <c r="BW1" s="31">
        <f t="shared" ref="BW1" si="59">BV1+1</f>
        <v>43625</v>
      </c>
      <c r="BX1" s="31">
        <f t="shared" ref="BX1" si="60">BW1+1</f>
        <v>43626</v>
      </c>
      <c r="BY1" s="31">
        <f t="shared" ref="BY1" si="61">BX1+1</f>
        <v>43627</v>
      </c>
      <c r="BZ1" s="31">
        <f t="shared" ref="BZ1" si="62">BY1+1</f>
        <v>43628</v>
      </c>
      <c r="CA1" s="31">
        <f t="shared" ref="CA1" si="63">BZ1+1</f>
        <v>43629</v>
      </c>
      <c r="CB1" s="31">
        <f t="shared" ref="CB1" si="64">CA1+1</f>
        <v>43630</v>
      </c>
      <c r="CC1" s="31">
        <f t="shared" ref="CC1" si="65">CB1+1</f>
        <v>43631</v>
      </c>
      <c r="CD1" s="31">
        <f t="shared" ref="CD1" si="66">CC1+1</f>
        <v>43632</v>
      </c>
      <c r="CE1" s="31">
        <f t="shared" ref="CE1" si="67">CD1+1</f>
        <v>43633</v>
      </c>
      <c r="CF1" s="31">
        <f t="shared" ref="CF1" si="68">CE1+1</f>
        <v>43634</v>
      </c>
      <c r="CG1" s="31">
        <f t="shared" ref="CG1" si="69">CF1+1</f>
        <v>43635</v>
      </c>
      <c r="CH1" s="31">
        <f t="shared" ref="CH1" si="70">CG1+1</f>
        <v>43636</v>
      </c>
      <c r="CI1" s="31">
        <f t="shared" ref="CI1" si="71">CH1+1</f>
        <v>43637</v>
      </c>
      <c r="CJ1" s="31">
        <f t="shared" ref="CJ1" si="72">CI1+1</f>
        <v>43638</v>
      </c>
      <c r="CK1" s="31">
        <f t="shared" ref="CK1" si="73">CJ1+1</f>
        <v>43639</v>
      </c>
      <c r="CL1" s="31">
        <f t="shared" ref="CL1" si="74">CK1+1</f>
        <v>43640</v>
      </c>
      <c r="CM1" s="31">
        <f t="shared" ref="CM1" si="75">CL1+1</f>
        <v>43641</v>
      </c>
      <c r="CN1" s="31">
        <f t="shared" ref="CN1" si="76">CM1+1</f>
        <v>43642</v>
      </c>
      <c r="CO1" s="31">
        <f t="shared" ref="CO1" si="77">CN1+1</f>
        <v>43643</v>
      </c>
      <c r="CP1" s="31">
        <f t="shared" ref="CP1" si="78">CO1+1</f>
        <v>43644</v>
      </c>
      <c r="CQ1" s="31">
        <f t="shared" ref="CQ1" si="79">CP1+1</f>
        <v>43645</v>
      </c>
      <c r="CR1" s="31">
        <f t="shared" ref="CR1" si="80">CQ1+1</f>
        <v>43646</v>
      </c>
      <c r="CS1" s="31">
        <f t="shared" ref="CS1" si="81">CR1+1</f>
        <v>43647</v>
      </c>
      <c r="CT1" s="31">
        <f t="shared" ref="CT1" si="82">CS1+1</f>
        <v>43648</v>
      </c>
      <c r="CU1" s="31">
        <f t="shared" ref="CU1" si="83">CT1+1</f>
        <v>43649</v>
      </c>
      <c r="CV1" s="31">
        <f t="shared" ref="CV1" si="84">CU1+1</f>
        <v>43650</v>
      </c>
      <c r="CW1" s="31">
        <f t="shared" ref="CW1" si="85">CV1+1</f>
        <v>43651</v>
      </c>
      <c r="CX1" s="31">
        <f t="shared" ref="CX1" si="86">CW1+1</f>
        <v>43652</v>
      </c>
      <c r="CY1" s="31">
        <f t="shared" ref="CY1" si="87">CX1+1</f>
        <v>43653</v>
      </c>
      <c r="CZ1" s="31">
        <f t="shared" ref="CZ1" si="88">CY1+1</f>
        <v>43654</v>
      </c>
      <c r="DA1" s="31">
        <f t="shared" ref="DA1" si="89">CZ1+1</f>
        <v>43655</v>
      </c>
      <c r="DB1" s="31">
        <f t="shared" ref="DB1" si="90">DA1+1</f>
        <v>43656</v>
      </c>
      <c r="DC1" s="31">
        <f t="shared" ref="DC1" si="91">DB1+1</f>
        <v>43657</v>
      </c>
      <c r="DD1" s="31">
        <f t="shared" ref="DD1" si="92">DC1+1</f>
        <v>43658</v>
      </c>
      <c r="DE1" s="31">
        <f t="shared" ref="DE1" si="93">DD1+1</f>
        <v>43659</v>
      </c>
      <c r="DF1" s="31">
        <f t="shared" ref="DF1" si="94">DE1+1</f>
        <v>43660</v>
      </c>
      <c r="DG1" s="31">
        <f t="shared" ref="DG1" si="95">DF1+1</f>
        <v>43661</v>
      </c>
      <c r="DH1" s="31">
        <f t="shared" ref="DH1" si="96">DG1+1</f>
        <v>43662</v>
      </c>
      <c r="DI1" s="31">
        <f t="shared" ref="DI1" si="97">DH1+1</f>
        <v>43663</v>
      </c>
      <c r="DJ1" s="31">
        <f t="shared" ref="DJ1" si="98">DI1+1</f>
        <v>43664</v>
      </c>
      <c r="DK1" s="31">
        <f t="shared" ref="DK1" si="99">DJ1+1</f>
        <v>43665</v>
      </c>
      <c r="DL1" s="31">
        <f t="shared" ref="DL1" si="100">DK1+1</f>
        <v>43666</v>
      </c>
      <c r="DM1" s="31">
        <f t="shared" ref="DM1" si="101">DL1+1</f>
        <v>43667</v>
      </c>
      <c r="DN1" s="31">
        <f t="shared" ref="DN1" si="102">DM1+1</f>
        <v>43668</v>
      </c>
      <c r="DO1" s="31">
        <f t="shared" ref="DO1" si="103">DN1+1</f>
        <v>43669</v>
      </c>
      <c r="DP1" s="31">
        <f t="shared" ref="DP1" si="104">DO1+1</f>
        <v>43670</v>
      </c>
      <c r="DQ1" s="31">
        <f t="shared" ref="DQ1" si="105">DP1+1</f>
        <v>43671</v>
      </c>
      <c r="DR1" s="31">
        <f t="shared" ref="DR1" si="106">DQ1+1</f>
        <v>43672</v>
      </c>
      <c r="DS1" s="31">
        <f t="shared" ref="DS1" si="107">DR1+1</f>
        <v>43673</v>
      </c>
      <c r="DT1" s="31">
        <f t="shared" ref="DT1" si="108">DS1+1</f>
        <v>43674</v>
      </c>
      <c r="DU1" s="31">
        <f t="shared" ref="DU1" si="109">DT1+1</f>
        <v>43675</v>
      </c>
      <c r="DV1" s="31">
        <f t="shared" ref="DV1" si="110">DU1+1</f>
        <v>43676</v>
      </c>
      <c r="DW1" s="31">
        <f t="shared" ref="DW1" si="111">DV1+1</f>
        <v>43677</v>
      </c>
      <c r="DX1" s="31">
        <f t="shared" ref="DX1" si="112">DW1+1</f>
        <v>43678</v>
      </c>
      <c r="DY1" s="43"/>
      <c r="DZ1" s="44" t="s">
        <v>26</v>
      </c>
      <c r="EA1" s="43" t="s">
        <v>24</v>
      </c>
      <c r="EB1" s="43" t="s">
        <v>25</v>
      </c>
      <c r="EC1" s="43"/>
      <c r="ED1" s="43" t="s">
        <v>32</v>
      </c>
      <c r="EE1" s="43" t="s">
        <v>33</v>
      </c>
      <c r="EF1" s="43"/>
      <c r="EG1" s="43" t="s">
        <v>27</v>
      </c>
      <c r="EH1" s="43" t="s">
        <v>29</v>
      </c>
      <c r="EI1" s="43" t="s">
        <v>30</v>
      </c>
      <c r="EJ1" s="43" t="s">
        <v>31</v>
      </c>
      <c r="EK1" s="31" t="s">
        <v>21</v>
      </c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</row>
    <row r="2" spans="1:204" x14ac:dyDescent="0.35">
      <c r="A2" s="8">
        <v>43556</v>
      </c>
      <c r="B2">
        <v>582</v>
      </c>
      <c r="C2" s="22">
        <v>2.5</v>
      </c>
      <c r="D2" s="21">
        <f>0.3*Total!E2</f>
        <v>273.3</v>
      </c>
      <c r="F2">
        <f>IF($A2&lt;F$1,0,IF($A2-F$1&gt;61,0,VLOOKUP(F$1,$A$2:$D$192,4,FALSE)*VLOOKUP($A2-F$1,distribution!$A$3:$B$64,2,FALSE)))</f>
        <v>91.100000001101193</v>
      </c>
      <c r="G2">
        <f>IF($A2&lt;G$1,0,IF($A2-G$1&gt;61,0,VLOOKUP(G$1,$A$2:$D$192,4,FALSE)*VLOOKUP($A2-G$1,distribution!$A$3:$B$64,2,FALSE)))</f>
        <v>0</v>
      </c>
      <c r="H2">
        <f>IF($A2&lt;H$1,0,IF($A2-H$1&gt;61,0,VLOOKUP(H$1,$A$2:$D$192,4,FALSE)*VLOOKUP($A2-H$1,distribution!$A$3:$B$64,2,FALSE)))</f>
        <v>0</v>
      </c>
      <c r="I2">
        <f>IF($A2&lt;I$1,0,IF($A2-I$1&gt;61,0,VLOOKUP(I$1,$A$2:$D$192,4,FALSE)*VLOOKUP($A2-I$1,distribution!$A$3:$B$64,2,FALSE)))</f>
        <v>0</v>
      </c>
      <c r="J2">
        <f>IF($A2&lt;J$1,0,IF($A2-J$1&gt;61,0,VLOOKUP(J$1,$A$2:$D$192,4,FALSE)*VLOOKUP($A2-J$1,distribution!$A$3:$B$64,2,FALSE)))</f>
        <v>0</v>
      </c>
      <c r="K2">
        <f>IF($A2&lt;K$1,0,IF($A2-K$1&gt;61,0,VLOOKUP(K$1,$A$2:$D$192,4,FALSE)*VLOOKUP($A2-K$1,distribution!$A$3:$B$64,2,FALSE)))</f>
        <v>0</v>
      </c>
      <c r="L2">
        <f>IF($A2&lt;L$1,0,IF($A2-L$1&gt;61,0,VLOOKUP(L$1,$A$2:$D$192,4,FALSE)*VLOOKUP($A2-L$1,distribution!$A$3:$B$64,2,FALSE)))</f>
        <v>0</v>
      </c>
      <c r="M2">
        <f>IF($A2&lt;M$1,0,IF($A2-M$1&gt;61,0,VLOOKUP(M$1,$A$2:$D$192,4,FALSE)*VLOOKUP($A2-M$1,distribution!$A$3:$B$64,2,FALSE)))</f>
        <v>0</v>
      </c>
      <c r="N2">
        <f>IF($A2&lt;N$1,0,IF($A2-N$1&gt;61,0,VLOOKUP(N$1,$A$2:$D$192,4,FALSE)*VLOOKUP($A2-N$1,distribution!$A$3:$B$64,2,FALSE)))</f>
        <v>0</v>
      </c>
      <c r="O2">
        <f>IF($A2&lt;O$1,0,IF($A2-O$1&gt;61,0,VLOOKUP(O$1,$A$2:$D$192,4,FALSE)*VLOOKUP($A2-O$1,distribution!$A$3:$B$64,2,FALSE)))</f>
        <v>0</v>
      </c>
      <c r="P2">
        <f>IF($A2&lt;P$1,0,IF($A2-P$1&gt;61,0,VLOOKUP(P$1,$A$2:$D$192,4,FALSE)*VLOOKUP($A2-P$1,distribution!$A$3:$B$64,2,FALSE)))</f>
        <v>0</v>
      </c>
      <c r="Q2">
        <f>IF($A2&lt;Q$1,0,IF($A2-Q$1&gt;61,0,VLOOKUP(Q$1,$A$2:$D$192,4,FALSE)*VLOOKUP($A2-Q$1,distribution!$A$3:$B$64,2,FALSE)))</f>
        <v>0</v>
      </c>
      <c r="R2">
        <f>IF($A2&lt;R$1,0,IF($A2-R$1&gt;61,0,VLOOKUP(R$1,$A$2:$D$192,4,FALSE)*VLOOKUP($A2-R$1,distribution!$A$3:$B$64,2,FALSE)))</f>
        <v>0</v>
      </c>
      <c r="S2">
        <f>IF($A2&lt;S$1,0,IF($A2-S$1&gt;61,0,VLOOKUP(S$1,$A$2:$D$192,4,FALSE)*VLOOKUP($A2-S$1,distribution!$A$3:$B$64,2,FALSE)))</f>
        <v>0</v>
      </c>
      <c r="T2">
        <f>IF($A2&lt;T$1,0,IF($A2-T$1&gt;61,0,VLOOKUP(T$1,$A$2:$D$192,4,FALSE)*VLOOKUP($A2-T$1,distribution!$A$3:$B$64,2,FALSE)))</f>
        <v>0</v>
      </c>
      <c r="U2">
        <f>IF($A2&lt;U$1,0,IF($A2-U$1&gt;61,0,VLOOKUP(U$1,$A$2:$D$192,4,FALSE)*VLOOKUP($A2-U$1,distribution!$A$3:$B$64,2,FALSE)))</f>
        <v>0</v>
      </c>
      <c r="V2">
        <f>IF($A2&lt;V$1,0,IF($A2-V$1&gt;61,0,VLOOKUP(V$1,$A$2:$D$192,4,FALSE)*VLOOKUP($A2-V$1,distribution!$A$3:$B$64,2,FALSE)))</f>
        <v>0</v>
      </c>
      <c r="W2">
        <f>IF($A2&lt;W$1,0,IF($A2-W$1&gt;61,0,VLOOKUP(W$1,$A$2:$D$192,4,FALSE)*VLOOKUP($A2-W$1,distribution!$A$3:$B$64,2,FALSE)))</f>
        <v>0</v>
      </c>
      <c r="X2">
        <f>IF($A2&lt;X$1,0,IF($A2-X$1&gt;61,0,VLOOKUP(X$1,$A$2:$D$192,4,FALSE)*VLOOKUP($A2-X$1,distribution!$A$3:$B$64,2,FALSE)))</f>
        <v>0</v>
      </c>
      <c r="Y2">
        <f>IF($A2&lt;Y$1,0,IF($A2-Y$1&gt;61,0,VLOOKUP(Y$1,$A$2:$D$192,4,FALSE)*VLOOKUP($A2-Y$1,distribution!$A$3:$B$64,2,FALSE)))</f>
        <v>0</v>
      </c>
      <c r="Z2">
        <f>IF($A2&lt;Z$1,0,IF($A2-Z$1&gt;61,0,VLOOKUP(Z$1,$A$2:$D$192,4,FALSE)*VLOOKUP($A2-Z$1,distribution!$A$3:$B$64,2,FALSE)))</f>
        <v>0</v>
      </c>
      <c r="AA2">
        <f>IF($A2&lt;AA$1,0,IF($A2-AA$1&gt;61,0,VLOOKUP(AA$1,$A$2:$D$192,4,FALSE)*VLOOKUP($A2-AA$1,distribution!$A$3:$B$64,2,FALSE)))</f>
        <v>0</v>
      </c>
      <c r="AB2">
        <f>IF($A2&lt;AB$1,0,IF($A2-AB$1&gt;61,0,VLOOKUP(AB$1,$A$2:$D$192,4,FALSE)*VLOOKUP($A2-AB$1,distribution!$A$3:$B$64,2,FALSE)))</f>
        <v>0</v>
      </c>
      <c r="AC2">
        <f>IF($A2&lt;AC$1,0,IF($A2-AC$1&gt;61,0,VLOOKUP(AC$1,$A$2:$D$192,4,FALSE)*VLOOKUP($A2-AC$1,distribution!$A$3:$B$64,2,FALSE)))</f>
        <v>0</v>
      </c>
      <c r="AD2">
        <f>IF($A2&lt;AD$1,0,IF($A2-AD$1&gt;61,0,VLOOKUP(AD$1,$A$2:$D$192,4,FALSE)*VLOOKUP($A2-AD$1,distribution!$A$3:$B$64,2,FALSE)))</f>
        <v>0</v>
      </c>
      <c r="AE2">
        <f>IF($A2&lt;AE$1,0,IF($A2-AE$1&gt;61,0,VLOOKUP(AE$1,$A$2:$D$192,4,FALSE)*VLOOKUP($A2-AE$1,distribution!$A$3:$B$64,2,FALSE)))</f>
        <v>0</v>
      </c>
      <c r="AF2">
        <f>IF($A2&lt;AF$1,0,IF($A2-AF$1&gt;61,0,VLOOKUP(AF$1,$A$2:$D$192,4,FALSE)*VLOOKUP($A2-AF$1,distribution!$A$3:$B$64,2,FALSE)))</f>
        <v>0</v>
      </c>
      <c r="AG2">
        <f>IF($A2&lt;AG$1,0,IF($A2-AG$1&gt;61,0,VLOOKUP(AG$1,$A$2:$D$192,4,FALSE)*VLOOKUP($A2-AG$1,distribution!$A$3:$B$64,2,FALSE)))</f>
        <v>0</v>
      </c>
      <c r="AH2">
        <f>IF($A2&lt;AH$1,0,IF($A2-AH$1&gt;61,0,VLOOKUP(AH$1,$A$2:$D$192,4,FALSE)*VLOOKUP($A2-AH$1,distribution!$A$3:$B$64,2,FALSE)))</f>
        <v>0</v>
      </c>
      <c r="AI2">
        <f>IF($A2&lt;AI$1,0,IF($A2-AI$1&gt;61,0,VLOOKUP(AI$1,$A$2:$D$192,4,FALSE)*VLOOKUP($A2-AI$1,distribution!$A$3:$B$64,2,FALSE)))</f>
        <v>0</v>
      </c>
      <c r="AJ2">
        <f>IF($A2&lt;AJ$1,0,IF($A2-AJ$1&gt;61,0,VLOOKUP(AJ$1,$A$2:$D$192,4,FALSE)*VLOOKUP($A2-AJ$1,distribution!$A$3:$B$64,2,FALSE)))</f>
        <v>0</v>
      </c>
      <c r="AK2">
        <f>IF($A2&lt;AK$1,0,IF($A2-AK$1&gt;61,0,VLOOKUP(AK$1,$A$2:$D$192,4,FALSE)*VLOOKUP($A2-AK$1,distribution!$A$3:$B$64,2,FALSE)))</f>
        <v>0</v>
      </c>
      <c r="AL2">
        <f>IF($A2&lt;AL$1,0,IF($A2-AL$1&gt;61,0,VLOOKUP(AL$1,$A$2:$D$192,4,FALSE)*VLOOKUP($A2-AL$1,distribution!$A$3:$B$64,2,FALSE)))</f>
        <v>0</v>
      </c>
      <c r="AM2">
        <f>IF($A2&lt;AM$1,0,IF($A2-AM$1&gt;61,0,VLOOKUP(AM$1,$A$2:$D$192,4,FALSE)*VLOOKUP($A2-AM$1,distribution!$A$3:$B$64,2,FALSE)))</f>
        <v>0</v>
      </c>
      <c r="AN2">
        <f>IF($A2&lt;AN$1,0,IF($A2-AN$1&gt;61,0,VLOOKUP(AN$1,$A$2:$D$192,4,FALSE)*VLOOKUP($A2-AN$1,distribution!$A$3:$B$64,2,FALSE)))</f>
        <v>0</v>
      </c>
      <c r="AO2">
        <f>IF($A2&lt;AO$1,0,IF($A2-AO$1&gt;61,0,VLOOKUP(AO$1,$A$2:$D$192,4,FALSE)*VLOOKUP($A2-AO$1,distribution!$A$3:$B$64,2,FALSE)))</f>
        <v>0</v>
      </c>
      <c r="AP2">
        <f>IF($A2&lt;AP$1,0,IF($A2-AP$1&gt;61,0,VLOOKUP(AP$1,$A$2:$D$192,4,FALSE)*VLOOKUP($A2-AP$1,distribution!$A$3:$B$64,2,FALSE)))</f>
        <v>0</v>
      </c>
      <c r="AQ2">
        <f>IF($A2&lt;AQ$1,0,IF($A2-AQ$1&gt;61,0,VLOOKUP(AQ$1,$A$2:$D$192,4,FALSE)*VLOOKUP($A2-AQ$1,distribution!$A$3:$B$64,2,FALSE)))</f>
        <v>0</v>
      </c>
      <c r="AR2">
        <f>IF($A2&lt;AR$1,0,IF($A2-AR$1&gt;61,0,VLOOKUP(AR$1,$A$2:$D$192,4,FALSE)*VLOOKUP($A2-AR$1,distribution!$A$3:$B$64,2,FALSE)))</f>
        <v>0</v>
      </c>
      <c r="AS2">
        <f>IF($A2&lt;AS$1,0,IF($A2-AS$1&gt;61,0,VLOOKUP(AS$1,$A$2:$D$192,4,FALSE)*VLOOKUP($A2-AS$1,distribution!$A$3:$B$64,2,FALSE)))</f>
        <v>0</v>
      </c>
      <c r="AT2">
        <f>IF($A2&lt;AT$1,0,IF($A2-AT$1&gt;61,0,VLOOKUP(AT$1,$A$2:$D$192,4,FALSE)*VLOOKUP($A2-AT$1,distribution!$A$3:$B$64,2,FALSE)))</f>
        <v>0</v>
      </c>
      <c r="AU2">
        <f>IF($A2&lt;AU$1,0,IF($A2-AU$1&gt;61,0,VLOOKUP(AU$1,$A$2:$D$192,4,FALSE)*VLOOKUP($A2-AU$1,distribution!$A$3:$B$64,2,FALSE)))</f>
        <v>0</v>
      </c>
      <c r="AV2">
        <f>IF($A2&lt;AV$1,0,IF($A2-AV$1&gt;61,0,VLOOKUP(AV$1,$A$2:$D$192,4,FALSE)*VLOOKUP($A2-AV$1,distribution!$A$3:$B$64,2,FALSE)))</f>
        <v>0</v>
      </c>
      <c r="AW2">
        <f>IF($A2&lt;AW$1,0,IF($A2-AW$1&gt;61,0,VLOOKUP(AW$1,$A$2:$D$192,4,FALSE)*VLOOKUP($A2-AW$1,distribution!$A$3:$B$64,2,FALSE)))</f>
        <v>0</v>
      </c>
      <c r="AX2">
        <f>IF($A2&lt;AX$1,0,IF($A2-AX$1&gt;61,0,VLOOKUP(AX$1,$A$2:$D$192,4,FALSE)*VLOOKUP($A2-AX$1,distribution!$A$3:$B$64,2,FALSE)))</f>
        <v>0</v>
      </c>
      <c r="AY2">
        <f>IF($A2&lt;AY$1,0,IF($A2-AY$1&gt;61,0,VLOOKUP(AY$1,$A$2:$D$192,4,FALSE)*VLOOKUP($A2-AY$1,distribution!$A$3:$B$64,2,FALSE)))</f>
        <v>0</v>
      </c>
      <c r="AZ2">
        <f>IF($A2&lt;AZ$1,0,IF($A2-AZ$1&gt;61,0,VLOOKUP(AZ$1,$A$2:$D$192,4,FALSE)*VLOOKUP($A2-AZ$1,distribution!$A$3:$B$64,2,FALSE)))</f>
        <v>0</v>
      </c>
      <c r="BA2">
        <f>IF($A2&lt;BA$1,0,IF($A2-BA$1&gt;61,0,VLOOKUP(BA$1,$A$2:$D$192,4,FALSE)*VLOOKUP($A2-BA$1,distribution!$A$3:$B$64,2,FALSE)))</f>
        <v>0</v>
      </c>
      <c r="BB2">
        <f>IF($A2&lt;BB$1,0,IF($A2-BB$1&gt;61,0,VLOOKUP(BB$1,$A$2:$D$192,4,FALSE)*VLOOKUP($A2-BB$1,distribution!$A$3:$B$64,2,FALSE)))</f>
        <v>0</v>
      </c>
      <c r="BC2">
        <f>IF($A2&lt;BC$1,0,IF($A2-BC$1&gt;61,0,VLOOKUP(BC$1,$A$2:$D$192,4,FALSE)*VLOOKUP($A2-BC$1,distribution!$A$3:$B$64,2,FALSE)))</f>
        <v>0</v>
      </c>
      <c r="BD2">
        <f>IF($A2&lt;BD$1,0,IF($A2-BD$1&gt;61,0,VLOOKUP(BD$1,$A$2:$D$192,4,FALSE)*VLOOKUP($A2-BD$1,distribution!$A$3:$B$64,2,FALSE)))</f>
        <v>0</v>
      </c>
      <c r="BE2">
        <f>IF($A2&lt;BE$1,0,IF($A2-BE$1&gt;61,0,VLOOKUP(BE$1,$A$2:$D$192,4,FALSE)*VLOOKUP($A2-BE$1,distribution!$A$3:$B$64,2,FALSE)))</f>
        <v>0</v>
      </c>
      <c r="BF2">
        <f>IF($A2&lt;BF$1,0,IF($A2-BF$1&gt;61,0,VLOOKUP(BF$1,$A$2:$D$192,4,FALSE)*VLOOKUP($A2-BF$1,distribution!$A$3:$B$64,2,FALSE)))</f>
        <v>0</v>
      </c>
      <c r="BG2">
        <f>IF($A2&lt;BG$1,0,IF($A2-BG$1&gt;61,0,VLOOKUP(BG$1,$A$2:$D$192,4,FALSE)*VLOOKUP($A2-BG$1,distribution!$A$3:$B$64,2,FALSE)))</f>
        <v>0</v>
      </c>
      <c r="BH2">
        <f>IF($A2&lt;BH$1,0,IF($A2-BH$1&gt;61,0,VLOOKUP(BH$1,$A$2:$D$192,4,FALSE)*VLOOKUP($A2-BH$1,distribution!$A$3:$B$64,2,FALSE)))</f>
        <v>0</v>
      </c>
      <c r="BI2">
        <f>IF($A2&lt;BI$1,0,IF($A2-BI$1&gt;61,0,VLOOKUP(BI$1,$A$2:$D$192,4,FALSE)*VLOOKUP($A2-BI$1,distribution!$A$3:$B$64,2,FALSE)))</f>
        <v>0</v>
      </c>
      <c r="BJ2">
        <f>IF($A2&lt;BJ$1,0,IF($A2-BJ$1&gt;61,0,VLOOKUP(BJ$1,$A$2:$D$192,4,FALSE)*VLOOKUP($A2-BJ$1,distribution!$A$3:$B$64,2,FALSE)))</f>
        <v>0</v>
      </c>
      <c r="BK2">
        <f>IF($A2&lt;BK$1,0,IF($A2-BK$1&gt;61,0,VLOOKUP(BK$1,$A$2:$D$192,4,FALSE)*VLOOKUP($A2-BK$1,distribution!$A$3:$B$64,2,FALSE)))</f>
        <v>0</v>
      </c>
      <c r="BL2">
        <f>IF($A2&lt;BL$1,0,IF($A2-BL$1&gt;61,0,VLOOKUP(BL$1,$A$2:$D$192,4,FALSE)*VLOOKUP($A2-BL$1,distribution!$A$3:$B$64,2,FALSE)))</f>
        <v>0</v>
      </c>
      <c r="BM2">
        <f>IF($A2&lt;BM$1,0,IF($A2-BM$1&gt;61,0,VLOOKUP(BM$1,$A$2:$D$192,4,FALSE)*VLOOKUP($A2-BM$1,distribution!$A$3:$B$64,2,FALSE)))</f>
        <v>0</v>
      </c>
      <c r="BN2">
        <f>IF($A2&lt;BN$1,0,IF($A2-BN$1&gt;61,0,VLOOKUP(BN$1,$A$2:$D$192,4,FALSE)*VLOOKUP($A2-BN$1,distribution!$A$3:$B$64,2,FALSE)))</f>
        <v>0</v>
      </c>
      <c r="BO2">
        <f>IF($A2&lt;BO$1,0,IF($A2-BO$1&gt;61,0,VLOOKUP(BO$1,$A$2:$D$192,4,FALSE)*VLOOKUP($A2-BO$1,distribution!$A$3:$B$64,2,FALSE)))</f>
        <v>0</v>
      </c>
      <c r="BP2">
        <f>IF($A2&lt;BP$1,0,IF($A2-BP$1&gt;61,0,VLOOKUP(BP$1,$A$2:$D$192,4,FALSE)*VLOOKUP($A2-BP$1,distribution!$A$3:$B$64,2,FALSE)))</f>
        <v>0</v>
      </c>
      <c r="BQ2">
        <f>IF($A2&lt;BQ$1,0,IF($A2-BQ$1&gt;61,0,VLOOKUP(BQ$1,$A$2:$D$192,4,FALSE)*VLOOKUP($A2-BQ$1,distribution!$A$3:$B$64,2,FALSE)))</f>
        <v>0</v>
      </c>
      <c r="BR2">
        <f>IF($A2&lt;BR$1,0,IF($A2-BR$1&gt;61,0,VLOOKUP(BR$1,$A$2:$D$192,4,FALSE)*VLOOKUP($A2-BR$1,distribution!$A$3:$B$64,2,FALSE)))</f>
        <v>0</v>
      </c>
      <c r="BS2">
        <f>IF($A2&lt;BS$1,0,IF($A2-BS$1&gt;61,0,VLOOKUP(BS$1,$A$2:$D$192,4,FALSE)*VLOOKUP($A2-BS$1,distribution!$A$3:$B$64,2,FALSE)))</f>
        <v>0</v>
      </c>
      <c r="BT2">
        <f>IF($A2&lt;BT$1,0,IF($A2-BT$1&gt;61,0,VLOOKUP(BT$1,$A$2:$D$192,4,FALSE)*VLOOKUP($A2-BT$1,distribution!$A$3:$B$64,2,FALSE)))</f>
        <v>0</v>
      </c>
      <c r="BU2">
        <f>IF($A2&lt;BU$1,0,IF($A2-BU$1&gt;61,0,VLOOKUP(BU$1,$A$2:$D$192,4,FALSE)*VLOOKUP($A2-BU$1,distribution!$A$3:$B$64,2,FALSE)))</f>
        <v>0</v>
      </c>
      <c r="BV2">
        <f>IF($A2&lt;BV$1,0,IF($A2-BV$1&gt;61,0,VLOOKUP(BV$1,$A$2:$D$192,4,FALSE)*VLOOKUP($A2-BV$1,distribution!$A$3:$B$64,2,FALSE)))</f>
        <v>0</v>
      </c>
      <c r="BW2">
        <f>IF($A2&lt;BW$1,0,IF($A2-BW$1&gt;61,0,VLOOKUP(BW$1,$A$2:$D$192,4,FALSE)*VLOOKUP($A2-BW$1,distribution!$A$3:$B$64,2,FALSE)))</f>
        <v>0</v>
      </c>
      <c r="BX2">
        <f>IF($A2&lt;BX$1,0,IF($A2-BX$1&gt;61,0,VLOOKUP(BX$1,$A$2:$D$192,4,FALSE)*VLOOKUP($A2-BX$1,distribution!$A$3:$B$64,2,FALSE)))</f>
        <v>0</v>
      </c>
      <c r="BY2">
        <f>IF($A2&lt;BY$1,0,IF($A2-BY$1&gt;61,0,VLOOKUP(BY$1,$A$2:$D$192,4,FALSE)*VLOOKUP($A2-BY$1,distribution!$A$3:$B$64,2,FALSE)))</f>
        <v>0</v>
      </c>
      <c r="BZ2">
        <f>IF($A2&lt;BZ$1,0,IF($A2-BZ$1&gt;61,0,VLOOKUP(BZ$1,$A$2:$D$192,4,FALSE)*VLOOKUP($A2-BZ$1,distribution!$A$3:$B$64,2,FALSE)))</f>
        <v>0</v>
      </c>
      <c r="CA2">
        <f>IF($A2&lt;CA$1,0,IF($A2-CA$1&gt;61,0,VLOOKUP(CA$1,$A$2:$D$192,4,FALSE)*VLOOKUP($A2-CA$1,distribution!$A$3:$B$64,2,FALSE)))</f>
        <v>0</v>
      </c>
      <c r="CB2">
        <f>IF($A2&lt;CB$1,0,IF($A2-CB$1&gt;61,0,VLOOKUP(CB$1,$A$2:$D$192,4,FALSE)*VLOOKUP($A2-CB$1,distribution!$A$3:$B$64,2,FALSE)))</f>
        <v>0</v>
      </c>
      <c r="CC2">
        <f>IF($A2&lt;CC$1,0,IF($A2-CC$1&gt;61,0,VLOOKUP(CC$1,$A$2:$D$192,4,FALSE)*VLOOKUP($A2-CC$1,distribution!$A$3:$B$64,2,FALSE)))</f>
        <v>0</v>
      </c>
      <c r="CD2">
        <f>IF($A2&lt;CD$1,0,IF($A2-CD$1&gt;61,0,VLOOKUP(CD$1,$A$2:$D$192,4,FALSE)*VLOOKUP($A2-CD$1,distribution!$A$3:$B$64,2,FALSE)))</f>
        <v>0</v>
      </c>
      <c r="CE2">
        <f>IF($A2&lt;CE$1,0,IF($A2-CE$1&gt;61,0,VLOOKUP(CE$1,$A$2:$D$192,4,FALSE)*VLOOKUP($A2-CE$1,distribution!$A$3:$B$64,2,FALSE)))</f>
        <v>0</v>
      </c>
      <c r="CF2">
        <f>IF($A2&lt;CF$1,0,IF($A2-CF$1&gt;61,0,VLOOKUP(CF$1,$A$2:$D$192,4,FALSE)*VLOOKUP($A2-CF$1,distribution!$A$3:$B$64,2,FALSE)))</f>
        <v>0</v>
      </c>
      <c r="CG2">
        <f>IF($A2&lt;CG$1,0,IF($A2-CG$1&gt;61,0,VLOOKUP(CG$1,$A$2:$D$192,4,FALSE)*VLOOKUP($A2-CG$1,distribution!$A$3:$B$64,2,FALSE)))</f>
        <v>0</v>
      </c>
      <c r="CH2">
        <f>IF($A2&lt;CH$1,0,IF($A2-CH$1&gt;61,0,VLOOKUP(CH$1,$A$2:$D$192,4,FALSE)*VLOOKUP($A2-CH$1,distribution!$A$3:$B$64,2,FALSE)))</f>
        <v>0</v>
      </c>
      <c r="CI2">
        <f>IF($A2&lt;CI$1,0,IF($A2-CI$1&gt;61,0,VLOOKUP(CI$1,$A$2:$D$192,4,FALSE)*VLOOKUP($A2-CI$1,distribution!$A$3:$B$64,2,FALSE)))</f>
        <v>0</v>
      </c>
      <c r="CJ2">
        <f>IF($A2&lt;CJ$1,0,IF($A2-CJ$1&gt;61,0,VLOOKUP(CJ$1,$A$2:$D$192,4,FALSE)*VLOOKUP($A2-CJ$1,distribution!$A$3:$B$64,2,FALSE)))</f>
        <v>0</v>
      </c>
      <c r="CK2">
        <f>IF($A2&lt;CK$1,0,IF($A2-CK$1&gt;61,0,VLOOKUP(CK$1,$A$2:$D$192,4,FALSE)*VLOOKUP($A2-CK$1,distribution!$A$3:$B$64,2,FALSE)))</f>
        <v>0</v>
      </c>
      <c r="CL2">
        <f>IF($A2&lt;CL$1,0,IF($A2-CL$1&gt;61,0,VLOOKUP(CL$1,$A$2:$D$192,4,FALSE)*VLOOKUP($A2-CL$1,distribution!$A$3:$B$64,2,FALSE)))</f>
        <v>0</v>
      </c>
      <c r="CM2">
        <f>IF($A2&lt;CM$1,0,IF($A2-CM$1&gt;61,0,VLOOKUP(CM$1,$A$2:$D$192,4,FALSE)*VLOOKUP($A2-CM$1,distribution!$A$3:$B$64,2,FALSE)))</f>
        <v>0</v>
      </c>
      <c r="CN2">
        <f>IF($A2&lt;CN$1,0,IF($A2-CN$1&gt;61,0,VLOOKUP(CN$1,$A$2:$D$192,4,FALSE)*VLOOKUP($A2-CN$1,distribution!$A$3:$B$64,2,FALSE)))</f>
        <v>0</v>
      </c>
      <c r="CO2">
        <f>IF($A2&lt;CO$1,0,IF($A2-CO$1&gt;61,0,VLOOKUP(CO$1,$A$2:$D$192,4,FALSE)*VLOOKUP($A2-CO$1,distribution!$A$3:$B$64,2,FALSE)))</f>
        <v>0</v>
      </c>
      <c r="CP2">
        <f>IF($A2&lt;CP$1,0,IF($A2-CP$1&gt;61,0,VLOOKUP(CP$1,$A$2:$D$192,4,FALSE)*VLOOKUP($A2-CP$1,distribution!$A$3:$B$64,2,FALSE)))</f>
        <v>0</v>
      </c>
      <c r="CQ2">
        <f>IF($A2&lt;CQ$1,0,IF($A2-CQ$1&gt;61,0,VLOOKUP(CQ$1,$A$2:$D$192,4,FALSE)*VLOOKUP($A2-CQ$1,distribution!$A$3:$B$64,2,FALSE)))</f>
        <v>0</v>
      </c>
      <c r="CR2">
        <f>IF($A2&lt;CR$1,0,IF($A2-CR$1&gt;61,0,VLOOKUP(CR$1,$A$2:$D$192,4,FALSE)*VLOOKUP($A2-CR$1,distribution!$A$3:$B$64,2,FALSE)))</f>
        <v>0</v>
      </c>
      <c r="CS2">
        <f>IF($A2&lt;CS$1,0,IF($A2-CS$1&gt;61,0,VLOOKUP(CS$1,$A$2:$D$192,4,FALSE)*VLOOKUP($A2-CS$1,distribution!$A$3:$B$64,2,FALSE)))</f>
        <v>0</v>
      </c>
      <c r="CT2">
        <f>IF($A2&lt;CT$1,0,IF($A2-CT$1&gt;61,0,VLOOKUP(CT$1,$A$2:$D$192,4,FALSE)*VLOOKUP($A2-CT$1,distribution!$A$3:$B$64,2,FALSE)))</f>
        <v>0</v>
      </c>
      <c r="CU2">
        <f>IF($A2&lt;CU$1,0,IF($A2-CU$1&gt;61,0,VLOOKUP(CU$1,$A$2:$D$192,4,FALSE)*VLOOKUP($A2-CU$1,distribution!$A$3:$B$64,2,FALSE)))</f>
        <v>0</v>
      </c>
      <c r="CV2">
        <f>IF($A2&lt;CV$1,0,IF($A2-CV$1&gt;61,0,VLOOKUP(CV$1,$A$2:$D$192,4,FALSE)*VLOOKUP($A2-CV$1,distribution!$A$3:$B$64,2,FALSE)))</f>
        <v>0</v>
      </c>
      <c r="CW2">
        <f>IF($A2&lt;CW$1,0,IF($A2-CW$1&gt;61,0,VLOOKUP(CW$1,$A$2:$D$192,4,FALSE)*VLOOKUP($A2-CW$1,distribution!$A$3:$B$64,2,FALSE)))</f>
        <v>0</v>
      </c>
      <c r="CX2">
        <f>IF($A2&lt;CX$1,0,IF($A2-CX$1&gt;61,0,VLOOKUP(CX$1,$A$2:$D$192,4,FALSE)*VLOOKUP($A2-CX$1,distribution!$A$3:$B$64,2,FALSE)))</f>
        <v>0</v>
      </c>
      <c r="CY2">
        <f>IF($A2&lt;CY$1,0,IF($A2-CY$1&gt;61,0,VLOOKUP(CY$1,$A$2:$D$192,4,FALSE)*VLOOKUP($A2-CY$1,distribution!$A$3:$B$64,2,FALSE)))</f>
        <v>0</v>
      </c>
      <c r="CZ2">
        <f>IF($A2&lt;CZ$1,0,IF($A2-CZ$1&gt;61,0,VLOOKUP(CZ$1,$A$2:$D$192,4,FALSE)*VLOOKUP($A2-CZ$1,distribution!$A$3:$B$64,2,FALSE)))</f>
        <v>0</v>
      </c>
      <c r="DA2">
        <f>IF($A2&lt;DA$1,0,IF($A2-DA$1&gt;61,0,VLOOKUP(DA$1,$A$2:$D$192,4,FALSE)*VLOOKUP($A2-DA$1,distribution!$A$3:$B$64,2,FALSE)))</f>
        <v>0</v>
      </c>
      <c r="DB2">
        <f>IF($A2&lt;DB$1,0,IF($A2-DB$1&gt;61,0,VLOOKUP(DB$1,$A$2:$D$192,4,FALSE)*VLOOKUP($A2-DB$1,distribution!$A$3:$B$64,2,FALSE)))</f>
        <v>0</v>
      </c>
      <c r="DC2">
        <f>IF($A2&lt;DC$1,0,IF($A2-DC$1&gt;61,0,VLOOKUP(DC$1,$A$2:$D$192,4,FALSE)*VLOOKUP($A2-DC$1,distribution!$A$3:$B$64,2,FALSE)))</f>
        <v>0</v>
      </c>
      <c r="DD2">
        <f>IF($A2&lt;DD$1,0,IF($A2-DD$1&gt;61,0,VLOOKUP(DD$1,$A$2:$D$192,4,FALSE)*VLOOKUP($A2-DD$1,distribution!$A$3:$B$64,2,FALSE)))</f>
        <v>0</v>
      </c>
      <c r="DE2">
        <f>IF($A2&lt;DE$1,0,IF($A2-DE$1&gt;61,0,VLOOKUP(DE$1,$A$2:$D$192,4,FALSE)*VLOOKUP($A2-DE$1,distribution!$A$3:$B$64,2,FALSE)))</f>
        <v>0</v>
      </c>
      <c r="DF2">
        <f>IF($A2&lt;DF$1,0,IF($A2-DF$1&gt;61,0,VLOOKUP(DF$1,$A$2:$D$192,4,FALSE)*VLOOKUP($A2-DF$1,distribution!$A$3:$B$64,2,FALSE)))</f>
        <v>0</v>
      </c>
      <c r="DG2">
        <f>IF($A2&lt;DG$1,0,IF($A2-DG$1&gt;61,0,VLOOKUP(DG$1,$A$2:$D$192,4,FALSE)*VLOOKUP($A2-DG$1,distribution!$A$3:$B$64,2,FALSE)))</f>
        <v>0</v>
      </c>
      <c r="DH2">
        <f>IF($A2&lt;DH$1,0,IF($A2-DH$1&gt;61,0,VLOOKUP(DH$1,$A$2:$D$192,4,FALSE)*VLOOKUP($A2-DH$1,distribution!$A$3:$B$64,2,FALSE)))</f>
        <v>0</v>
      </c>
      <c r="DI2">
        <f>IF($A2&lt;DI$1,0,IF($A2-DI$1&gt;61,0,VLOOKUP(DI$1,$A$2:$D$192,4,FALSE)*VLOOKUP($A2-DI$1,distribution!$A$3:$B$64,2,FALSE)))</f>
        <v>0</v>
      </c>
      <c r="DJ2">
        <f>IF($A2&lt;DJ$1,0,IF($A2-DJ$1&gt;61,0,VLOOKUP(DJ$1,$A$2:$D$192,4,FALSE)*VLOOKUP($A2-DJ$1,distribution!$A$3:$B$64,2,FALSE)))</f>
        <v>0</v>
      </c>
      <c r="DK2">
        <f>IF($A2&lt;DK$1,0,IF($A2-DK$1&gt;61,0,VLOOKUP(DK$1,$A$2:$D$192,4,FALSE)*VLOOKUP($A2-DK$1,distribution!$A$3:$B$64,2,FALSE)))</f>
        <v>0</v>
      </c>
      <c r="DL2">
        <f>IF($A2&lt;DL$1,0,IF($A2-DL$1&gt;61,0,VLOOKUP(DL$1,$A$2:$D$192,4,FALSE)*VLOOKUP($A2-DL$1,distribution!$A$3:$B$64,2,FALSE)))</f>
        <v>0</v>
      </c>
      <c r="DM2">
        <f>IF($A2&lt;DM$1,0,IF($A2-DM$1&gt;61,0,VLOOKUP(DM$1,$A$2:$D$192,4,FALSE)*VLOOKUP($A2-DM$1,distribution!$A$3:$B$64,2,FALSE)))</f>
        <v>0</v>
      </c>
      <c r="DN2">
        <f>IF($A2&lt;DN$1,0,IF($A2-DN$1&gt;61,0,VLOOKUP(DN$1,$A$2:$D$192,4,FALSE)*VLOOKUP($A2-DN$1,distribution!$A$3:$B$64,2,FALSE)))</f>
        <v>0</v>
      </c>
      <c r="DO2">
        <f>IF($A2&lt;DO$1,0,IF($A2-DO$1&gt;61,0,VLOOKUP(DO$1,$A$2:$D$192,4,FALSE)*VLOOKUP($A2-DO$1,distribution!$A$3:$B$64,2,FALSE)))</f>
        <v>0</v>
      </c>
      <c r="DP2">
        <f>IF($A2&lt;DP$1,0,IF($A2-DP$1&gt;61,0,VLOOKUP(DP$1,$A$2:$D$192,4,FALSE)*VLOOKUP($A2-DP$1,distribution!$A$3:$B$64,2,FALSE)))</f>
        <v>0</v>
      </c>
      <c r="DQ2">
        <f>IF($A2&lt;DQ$1,0,IF($A2-DQ$1&gt;61,0,VLOOKUP(DQ$1,$A$2:$D$192,4,FALSE)*VLOOKUP($A2-DQ$1,distribution!$A$3:$B$64,2,FALSE)))</f>
        <v>0</v>
      </c>
      <c r="DR2">
        <f>IF($A2&lt;DR$1,0,IF($A2-DR$1&gt;61,0,VLOOKUP(DR$1,$A$2:$D$192,4,FALSE)*VLOOKUP($A2-DR$1,distribution!$A$3:$B$64,2,FALSE)))</f>
        <v>0</v>
      </c>
      <c r="DS2">
        <f>IF($A2&lt;DS$1,0,IF($A2-DS$1&gt;61,0,VLOOKUP(DS$1,$A$2:$D$192,4,FALSE)*VLOOKUP($A2-DS$1,distribution!$A$3:$B$64,2,FALSE)))</f>
        <v>0</v>
      </c>
      <c r="DT2">
        <f>IF($A2&lt;DT$1,0,IF($A2-DT$1&gt;61,0,VLOOKUP(DT$1,$A$2:$D$192,4,FALSE)*VLOOKUP($A2-DT$1,distribution!$A$3:$B$64,2,FALSE)))</f>
        <v>0</v>
      </c>
      <c r="DU2">
        <f>IF($A2&lt;DU$1,0,IF($A2-DU$1&gt;61,0,VLOOKUP(DU$1,$A$2:$D$192,4,FALSE)*VLOOKUP($A2-DU$1,distribution!$A$3:$B$64,2,FALSE)))</f>
        <v>0</v>
      </c>
      <c r="DV2">
        <f>IF($A2&lt;DV$1,0,IF($A2-DV$1&gt;61,0,VLOOKUP(DV$1,$A$2:$D$192,4,FALSE)*VLOOKUP($A2-DV$1,distribution!$A$3:$B$64,2,FALSE)))</f>
        <v>0</v>
      </c>
      <c r="DW2">
        <f>IF($A2&lt;DW$1,0,IF($A2-DW$1&gt;61,0,VLOOKUP(DW$1,$A$2:$D$192,4,FALSE)*VLOOKUP($A2-DW$1,distribution!$A$3:$B$64,2,FALSE)))</f>
        <v>0</v>
      </c>
      <c r="DX2">
        <f>IF($A2&lt;DX$1,0,IF($A2-DX$1&gt;61,0,VLOOKUP(DX$1,$A$2:$D$192,4,FALSE)*VLOOKUP($A2-DX$1,distribution!$A$3:$B$64,2,FALSE)))</f>
        <v>0</v>
      </c>
      <c r="DZ2" s="38">
        <f>SUM(F2:DY2)</f>
        <v>91.100000001101193</v>
      </c>
      <c r="EA2">
        <f>0.37*Total!E2</f>
        <v>337.07</v>
      </c>
      <c r="EB2">
        <v>40</v>
      </c>
      <c r="ED2" s="39">
        <v>0.76</v>
      </c>
      <c r="EE2" s="39">
        <f>Total!E2</f>
        <v>911</v>
      </c>
      <c r="EF2" s="39">
        <f>ED2*EE2</f>
        <v>692.36</v>
      </c>
      <c r="EG2" s="39">
        <f>EF2</f>
        <v>692.36</v>
      </c>
      <c r="EH2">
        <f>700+(EG2/600)</f>
        <v>701.15393333333338</v>
      </c>
      <c r="EI2" s="38">
        <f t="shared" ref="EI2:EI33" si="113">DZ2+EH2</f>
        <v>792.25393333443458</v>
      </c>
      <c r="EJ2" s="38">
        <f>EI2*1.15</f>
        <v>911.09202333459973</v>
      </c>
      <c r="EK2">
        <f>Total!C2</f>
        <v>582</v>
      </c>
      <c r="EM2" s="31"/>
      <c r="EN2" s="38"/>
      <c r="EO2" s="38"/>
    </row>
    <row r="3" spans="1:204" x14ac:dyDescent="0.35">
      <c r="A3" s="8">
        <v>43557</v>
      </c>
      <c r="B3">
        <v>740</v>
      </c>
      <c r="C3" s="22">
        <v>5.8</v>
      </c>
      <c r="D3" s="21">
        <f>0.35*Total!E3</f>
        <v>216.29999999999998</v>
      </c>
      <c r="F3">
        <f>IF($A3&lt;F$1,0,IF($A3-F$1&gt;61,0,VLOOKUP(F$1,$A$2:$D$192,4,FALSE)*VLOOKUP($A3-F$1,distribution!$A$3:$B$64,2,FALSE)))</f>
        <v>60.733333334067467</v>
      </c>
      <c r="G3">
        <f>IF($A3&lt;G$1,0,IF($A3-G$1&gt;61,0,VLOOKUP(G$1,$A$2:$D$192,4,FALSE)*VLOOKUP($A3-G$1,distribution!$A$3:$B$64,2,FALSE)))</f>
        <v>72.100000000871518</v>
      </c>
      <c r="H3">
        <f>IF($A3&lt;H$1,0,IF($A3-H$1&gt;61,0,VLOOKUP(H$1,$A$2:$D$192,4,FALSE)*VLOOKUP($A3-H$1,distribution!$A$3:$B$64,2,FALSE)))</f>
        <v>0</v>
      </c>
      <c r="I3">
        <f>IF($A3&lt;I$1,0,IF($A3-I$1&gt;61,0,VLOOKUP(I$1,$A$2:$D$192,4,FALSE)*VLOOKUP($A3-I$1,distribution!$A$3:$B$64,2,FALSE)))</f>
        <v>0</v>
      </c>
      <c r="J3">
        <f>IF($A3&lt;J$1,0,IF($A3-J$1&gt;61,0,VLOOKUP(J$1,$A$2:$D$192,4,FALSE)*VLOOKUP($A3-J$1,distribution!$A$3:$B$64,2,FALSE)))</f>
        <v>0</v>
      </c>
      <c r="K3">
        <f>IF($A3&lt;K$1,0,IF($A3-K$1&gt;61,0,VLOOKUP(K$1,$A$2:$D$192,4,FALSE)*VLOOKUP($A3-K$1,distribution!$A$3:$B$64,2,FALSE)))</f>
        <v>0</v>
      </c>
      <c r="L3">
        <f>IF($A3&lt;L$1,0,IF($A3-L$1&gt;61,0,VLOOKUP(L$1,$A$2:$D$192,4,FALSE)*VLOOKUP($A3-L$1,distribution!$A$3:$B$64,2,FALSE)))</f>
        <v>0</v>
      </c>
      <c r="M3">
        <f>IF($A3&lt;M$1,0,IF($A3-M$1&gt;61,0,VLOOKUP(M$1,$A$2:$D$192,4,FALSE)*VLOOKUP($A3-M$1,distribution!$A$3:$B$64,2,FALSE)))</f>
        <v>0</v>
      </c>
      <c r="N3">
        <f>IF($A3&lt;N$1,0,IF($A3-N$1&gt;61,0,VLOOKUP(N$1,$A$2:$D$192,4,FALSE)*VLOOKUP($A3-N$1,distribution!$A$3:$B$64,2,FALSE)))</f>
        <v>0</v>
      </c>
      <c r="O3">
        <f>IF($A3&lt;O$1,0,IF($A3-O$1&gt;61,0,VLOOKUP(O$1,$A$2:$D$192,4,FALSE)*VLOOKUP($A3-O$1,distribution!$A$3:$B$64,2,FALSE)))</f>
        <v>0</v>
      </c>
      <c r="P3">
        <f>IF($A3&lt;P$1,0,IF($A3-P$1&gt;61,0,VLOOKUP(P$1,$A$2:$D$192,4,FALSE)*VLOOKUP($A3-P$1,distribution!$A$3:$B$64,2,FALSE)))</f>
        <v>0</v>
      </c>
      <c r="Q3">
        <f>IF($A3&lt;Q$1,0,IF($A3-Q$1&gt;61,0,VLOOKUP(Q$1,$A$2:$D$192,4,FALSE)*VLOOKUP($A3-Q$1,distribution!$A$3:$B$64,2,FALSE)))</f>
        <v>0</v>
      </c>
      <c r="R3">
        <f>IF($A3&lt;R$1,0,IF($A3-R$1&gt;61,0,VLOOKUP(R$1,$A$2:$D$192,4,FALSE)*VLOOKUP($A3-R$1,distribution!$A$3:$B$64,2,FALSE)))</f>
        <v>0</v>
      </c>
      <c r="S3">
        <f>IF($A3&lt;S$1,0,IF($A3-S$1&gt;61,0,VLOOKUP(S$1,$A$2:$D$192,4,FALSE)*VLOOKUP($A3-S$1,distribution!$A$3:$B$64,2,FALSE)))</f>
        <v>0</v>
      </c>
      <c r="T3">
        <f>IF($A3&lt;T$1,0,IF($A3-T$1&gt;61,0,VLOOKUP(T$1,$A$2:$D$192,4,FALSE)*VLOOKUP($A3-T$1,distribution!$A$3:$B$64,2,FALSE)))</f>
        <v>0</v>
      </c>
      <c r="U3">
        <f>IF($A3&lt;U$1,0,IF($A3-U$1&gt;61,0,VLOOKUP(U$1,$A$2:$D$192,4,FALSE)*VLOOKUP($A3-U$1,distribution!$A$3:$B$64,2,FALSE)))</f>
        <v>0</v>
      </c>
      <c r="V3">
        <f>IF($A3&lt;V$1,0,IF($A3-V$1&gt;61,0,VLOOKUP(V$1,$A$2:$D$192,4,FALSE)*VLOOKUP($A3-V$1,distribution!$A$3:$B$64,2,FALSE)))</f>
        <v>0</v>
      </c>
      <c r="W3">
        <f>IF($A3&lt;W$1,0,IF($A3-W$1&gt;61,0,VLOOKUP(W$1,$A$2:$D$192,4,FALSE)*VLOOKUP($A3-W$1,distribution!$A$3:$B$64,2,FALSE)))</f>
        <v>0</v>
      </c>
      <c r="X3">
        <f>IF($A3&lt;X$1,0,IF($A3-X$1&gt;61,0,VLOOKUP(X$1,$A$2:$D$192,4,FALSE)*VLOOKUP($A3-X$1,distribution!$A$3:$B$64,2,FALSE)))</f>
        <v>0</v>
      </c>
      <c r="Y3">
        <f>IF($A3&lt;Y$1,0,IF($A3-Y$1&gt;61,0,VLOOKUP(Y$1,$A$2:$D$192,4,FALSE)*VLOOKUP($A3-Y$1,distribution!$A$3:$B$64,2,FALSE)))</f>
        <v>0</v>
      </c>
      <c r="Z3">
        <f>IF($A3&lt;Z$1,0,IF($A3-Z$1&gt;61,0,VLOOKUP(Z$1,$A$2:$D$192,4,FALSE)*VLOOKUP($A3-Z$1,distribution!$A$3:$B$64,2,FALSE)))</f>
        <v>0</v>
      </c>
      <c r="AA3">
        <f>IF($A3&lt;AA$1,0,IF($A3-AA$1&gt;61,0,VLOOKUP(AA$1,$A$2:$D$192,4,FALSE)*VLOOKUP($A3-AA$1,distribution!$A$3:$B$64,2,FALSE)))</f>
        <v>0</v>
      </c>
      <c r="AB3">
        <f>IF($A3&lt;AB$1,0,IF($A3-AB$1&gt;61,0,VLOOKUP(AB$1,$A$2:$D$192,4,FALSE)*VLOOKUP($A3-AB$1,distribution!$A$3:$B$64,2,FALSE)))</f>
        <v>0</v>
      </c>
      <c r="AC3">
        <f>IF($A3&lt;AC$1,0,IF($A3-AC$1&gt;61,0,VLOOKUP(AC$1,$A$2:$D$192,4,FALSE)*VLOOKUP($A3-AC$1,distribution!$A$3:$B$64,2,FALSE)))</f>
        <v>0</v>
      </c>
      <c r="AD3">
        <f>IF($A3&lt;AD$1,0,IF($A3-AD$1&gt;61,0,VLOOKUP(AD$1,$A$2:$D$192,4,FALSE)*VLOOKUP($A3-AD$1,distribution!$A$3:$B$64,2,FALSE)))</f>
        <v>0</v>
      </c>
      <c r="AE3">
        <f>IF($A3&lt;AE$1,0,IF($A3-AE$1&gt;61,0,VLOOKUP(AE$1,$A$2:$D$192,4,FALSE)*VLOOKUP($A3-AE$1,distribution!$A$3:$B$64,2,FALSE)))</f>
        <v>0</v>
      </c>
      <c r="AF3">
        <f>IF($A3&lt;AF$1,0,IF($A3-AF$1&gt;61,0,VLOOKUP(AF$1,$A$2:$D$192,4,FALSE)*VLOOKUP($A3-AF$1,distribution!$A$3:$B$64,2,FALSE)))</f>
        <v>0</v>
      </c>
      <c r="AG3">
        <f>IF($A3&lt;AG$1,0,IF($A3-AG$1&gt;61,0,VLOOKUP(AG$1,$A$2:$D$192,4,FALSE)*VLOOKUP($A3-AG$1,distribution!$A$3:$B$64,2,FALSE)))</f>
        <v>0</v>
      </c>
      <c r="AH3">
        <f>IF($A3&lt;AH$1,0,IF($A3-AH$1&gt;61,0,VLOOKUP(AH$1,$A$2:$D$192,4,FALSE)*VLOOKUP($A3-AH$1,distribution!$A$3:$B$64,2,FALSE)))</f>
        <v>0</v>
      </c>
      <c r="AI3">
        <f>IF($A3&lt;AI$1,0,IF($A3-AI$1&gt;61,0,VLOOKUP(AI$1,$A$2:$D$192,4,FALSE)*VLOOKUP($A3-AI$1,distribution!$A$3:$B$64,2,FALSE)))</f>
        <v>0</v>
      </c>
      <c r="AJ3">
        <f>IF($A3&lt;AJ$1,0,IF($A3-AJ$1&gt;61,0,VLOOKUP(AJ$1,$A$2:$D$192,4,FALSE)*VLOOKUP($A3-AJ$1,distribution!$A$3:$B$64,2,FALSE)))</f>
        <v>0</v>
      </c>
      <c r="AK3">
        <f>IF($A3&lt;AK$1,0,IF($A3-AK$1&gt;61,0,VLOOKUP(AK$1,$A$2:$D$192,4,FALSE)*VLOOKUP($A3-AK$1,distribution!$A$3:$B$64,2,FALSE)))</f>
        <v>0</v>
      </c>
      <c r="AL3">
        <f>IF($A3&lt;AL$1,0,IF($A3-AL$1&gt;61,0,VLOOKUP(AL$1,$A$2:$D$192,4,FALSE)*VLOOKUP($A3-AL$1,distribution!$A$3:$B$64,2,FALSE)))</f>
        <v>0</v>
      </c>
      <c r="AM3">
        <f>IF($A3&lt;AM$1,0,IF($A3-AM$1&gt;61,0,VLOOKUP(AM$1,$A$2:$D$192,4,FALSE)*VLOOKUP($A3-AM$1,distribution!$A$3:$B$64,2,FALSE)))</f>
        <v>0</v>
      </c>
      <c r="AN3">
        <f>IF($A3&lt;AN$1,0,IF($A3-AN$1&gt;61,0,VLOOKUP(AN$1,$A$2:$D$192,4,FALSE)*VLOOKUP($A3-AN$1,distribution!$A$3:$B$64,2,FALSE)))</f>
        <v>0</v>
      </c>
      <c r="AO3">
        <f>IF($A3&lt;AO$1,0,IF($A3-AO$1&gt;61,0,VLOOKUP(AO$1,$A$2:$D$192,4,FALSE)*VLOOKUP($A3-AO$1,distribution!$A$3:$B$64,2,FALSE)))</f>
        <v>0</v>
      </c>
      <c r="AP3">
        <f>IF($A3&lt;AP$1,0,IF($A3-AP$1&gt;61,0,VLOOKUP(AP$1,$A$2:$D$192,4,FALSE)*VLOOKUP($A3-AP$1,distribution!$A$3:$B$64,2,FALSE)))</f>
        <v>0</v>
      </c>
      <c r="AQ3">
        <f>IF($A3&lt;AQ$1,0,IF($A3-AQ$1&gt;61,0,VLOOKUP(AQ$1,$A$2:$D$192,4,FALSE)*VLOOKUP($A3-AQ$1,distribution!$A$3:$B$64,2,FALSE)))</f>
        <v>0</v>
      </c>
      <c r="AR3">
        <f>IF($A3&lt;AR$1,0,IF($A3-AR$1&gt;61,0,VLOOKUP(AR$1,$A$2:$D$192,4,FALSE)*VLOOKUP($A3-AR$1,distribution!$A$3:$B$64,2,FALSE)))</f>
        <v>0</v>
      </c>
      <c r="AS3">
        <f>IF($A3&lt;AS$1,0,IF($A3-AS$1&gt;61,0,VLOOKUP(AS$1,$A$2:$D$192,4,FALSE)*VLOOKUP($A3-AS$1,distribution!$A$3:$B$64,2,FALSE)))</f>
        <v>0</v>
      </c>
      <c r="AT3">
        <f>IF($A3&lt;AT$1,0,IF($A3-AT$1&gt;61,0,VLOOKUP(AT$1,$A$2:$D$192,4,FALSE)*VLOOKUP($A3-AT$1,distribution!$A$3:$B$64,2,FALSE)))</f>
        <v>0</v>
      </c>
      <c r="AU3">
        <f>IF($A3&lt;AU$1,0,IF($A3-AU$1&gt;61,0,VLOOKUP(AU$1,$A$2:$D$192,4,FALSE)*VLOOKUP($A3-AU$1,distribution!$A$3:$B$64,2,FALSE)))</f>
        <v>0</v>
      </c>
      <c r="AV3">
        <f>IF($A3&lt;AV$1,0,IF($A3-AV$1&gt;61,0,VLOOKUP(AV$1,$A$2:$D$192,4,FALSE)*VLOOKUP($A3-AV$1,distribution!$A$3:$B$64,2,FALSE)))</f>
        <v>0</v>
      </c>
      <c r="AW3">
        <f>IF($A3&lt;AW$1,0,IF($A3-AW$1&gt;61,0,VLOOKUP(AW$1,$A$2:$D$192,4,FALSE)*VLOOKUP($A3-AW$1,distribution!$A$3:$B$64,2,FALSE)))</f>
        <v>0</v>
      </c>
      <c r="AX3">
        <f>IF($A3&lt;AX$1,0,IF($A3-AX$1&gt;61,0,VLOOKUP(AX$1,$A$2:$D$192,4,FALSE)*VLOOKUP($A3-AX$1,distribution!$A$3:$B$64,2,FALSE)))</f>
        <v>0</v>
      </c>
      <c r="AY3">
        <f>IF($A3&lt;AY$1,0,IF($A3-AY$1&gt;61,0,VLOOKUP(AY$1,$A$2:$D$192,4,FALSE)*VLOOKUP($A3-AY$1,distribution!$A$3:$B$64,2,FALSE)))</f>
        <v>0</v>
      </c>
      <c r="AZ3">
        <f>IF($A3&lt;AZ$1,0,IF($A3-AZ$1&gt;61,0,VLOOKUP(AZ$1,$A$2:$D$192,4,FALSE)*VLOOKUP($A3-AZ$1,distribution!$A$3:$B$64,2,FALSE)))</f>
        <v>0</v>
      </c>
      <c r="BA3">
        <f>IF($A3&lt;BA$1,0,IF($A3-BA$1&gt;61,0,VLOOKUP(BA$1,$A$2:$D$192,4,FALSE)*VLOOKUP($A3-BA$1,distribution!$A$3:$B$64,2,FALSE)))</f>
        <v>0</v>
      </c>
      <c r="BB3">
        <f>IF($A3&lt;BB$1,0,IF($A3-BB$1&gt;61,0,VLOOKUP(BB$1,$A$2:$D$192,4,FALSE)*VLOOKUP($A3-BB$1,distribution!$A$3:$B$64,2,FALSE)))</f>
        <v>0</v>
      </c>
      <c r="BC3">
        <f>IF($A3&lt;BC$1,0,IF($A3-BC$1&gt;61,0,VLOOKUP(BC$1,$A$2:$D$192,4,FALSE)*VLOOKUP($A3-BC$1,distribution!$A$3:$B$64,2,FALSE)))</f>
        <v>0</v>
      </c>
      <c r="BD3">
        <f>IF($A3&lt;BD$1,0,IF($A3-BD$1&gt;61,0,VLOOKUP(BD$1,$A$2:$D$192,4,FALSE)*VLOOKUP($A3-BD$1,distribution!$A$3:$B$64,2,FALSE)))</f>
        <v>0</v>
      </c>
      <c r="BE3">
        <f>IF($A3&lt;BE$1,0,IF($A3-BE$1&gt;61,0,VLOOKUP(BE$1,$A$2:$D$192,4,FALSE)*VLOOKUP($A3-BE$1,distribution!$A$3:$B$64,2,FALSE)))</f>
        <v>0</v>
      </c>
      <c r="BF3">
        <f>IF($A3&lt;BF$1,0,IF($A3-BF$1&gt;61,0,VLOOKUP(BF$1,$A$2:$D$192,4,FALSE)*VLOOKUP($A3-BF$1,distribution!$A$3:$B$64,2,FALSE)))</f>
        <v>0</v>
      </c>
      <c r="BG3">
        <f>IF($A3&lt;BG$1,0,IF($A3-BG$1&gt;61,0,VLOOKUP(BG$1,$A$2:$D$192,4,FALSE)*VLOOKUP($A3-BG$1,distribution!$A$3:$B$64,2,FALSE)))</f>
        <v>0</v>
      </c>
      <c r="BH3">
        <f>IF($A3&lt;BH$1,0,IF($A3-BH$1&gt;61,0,VLOOKUP(BH$1,$A$2:$D$192,4,FALSE)*VLOOKUP($A3-BH$1,distribution!$A$3:$B$64,2,FALSE)))</f>
        <v>0</v>
      </c>
      <c r="BI3">
        <f>IF($A3&lt;BI$1,0,IF($A3-BI$1&gt;61,0,VLOOKUP(BI$1,$A$2:$D$192,4,FALSE)*VLOOKUP($A3-BI$1,distribution!$A$3:$B$64,2,FALSE)))</f>
        <v>0</v>
      </c>
      <c r="BJ3">
        <f>IF($A3&lt;BJ$1,0,IF($A3-BJ$1&gt;61,0,VLOOKUP(BJ$1,$A$2:$D$192,4,FALSE)*VLOOKUP($A3-BJ$1,distribution!$A$3:$B$64,2,FALSE)))</f>
        <v>0</v>
      </c>
      <c r="BK3">
        <f>IF($A3&lt;BK$1,0,IF($A3-BK$1&gt;61,0,VLOOKUP(BK$1,$A$2:$D$192,4,FALSE)*VLOOKUP($A3-BK$1,distribution!$A$3:$B$64,2,FALSE)))</f>
        <v>0</v>
      </c>
      <c r="BL3">
        <f>IF($A3&lt;BL$1,0,IF($A3-BL$1&gt;61,0,VLOOKUP(BL$1,$A$2:$D$192,4,FALSE)*VLOOKUP($A3-BL$1,distribution!$A$3:$B$64,2,FALSE)))</f>
        <v>0</v>
      </c>
      <c r="BM3">
        <f>IF($A3&lt;BM$1,0,IF($A3-BM$1&gt;61,0,VLOOKUP(BM$1,$A$2:$D$192,4,FALSE)*VLOOKUP($A3-BM$1,distribution!$A$3:$B$64,2,FALSE)))</f>
        <v>0</v>
      </c>
      <c r="BN3">
        <f>IF($A3&lt;BN$1,0,IF($A3-BN$1&gt;61,0,VLOOKUP(BN$1,$A$2:$D$192,4,FALSE)*VLOOKUP($A3-BN$1,distribution!$A$3:$B$64,2,FALSE)))</f>
        <v>0</v>
      </c>
      <c r="BO3">
        <f>IF($A3&lt;BO$1,0,IF($A3-BO$1&gt;61,0,VLOOKUP(BO$1,$A$2:$D$192,4,FALSE)*VLOOKUP($A3-BO$1,distribution!$A$3:$B$64,2,FALSE)))</f>
        <v>0</v>
      </c>
      <c r="BP3">
        <f>IF($A3&lt;BP$1,0,IF($A3-BP$1&gt;61,0,VLOOKUP(BP$1,$A$2:$D$192,4,FALSE)*VLOOKUP($A3-BP$1,distribution!$A$3:$B$64,2,FALSE)))</f>
        <v>0</v>
      </c>
      <c r="BQ3">
        <f>IF($A3&lt;BQ$1,0,IF($A3-BQ$1&gt;61,0,VLOOKUP(BQ$1,$A$2:$D$192,4,FALSE)*VLOOKUP($A3-BQ$1,distribution!$A$3:$B$64,2,FALSE)))</f>
        <v>0</v>
      </c>
      <c r="BR3">
        <f>IF($A3&lt;BR$1,0,IF($A3-BR$1&gt;61,0,VLOOKUP(BR$1,$A$2:$D$192,4,FALSE)*VLOOKUP($A3-BR$1,distribution!$A$3:$B$64,2,FALSE)))</f>
        <v>0</v>
      </c>
      <c r="BS3">
        <f>IF($A3&lt;BS$1,0,IF($A3-BS$1&gt;61,0,VLOOKUP(BS$1,$A$2:$D$192,4,FALSE)*VLOOKUP($A3-BS$1,distribution!$A$3:$B$64,2,FALSE)))</f>
        <v>0</v>
      </c>
      <c r="BT3">
        <f>IF($A3&lt;BT$1,0,IF($A3-BT$1&gt;61,0,VLOOKUP(BT$1,$A$2:$D$192,4,FALSE)*VLOOKUP($A3-BT$1,distribution!$A$3:$B$64,2,FALSE)))</f>
        <v>0</v>
      </c>
      <c r="BU3">
        <f>IF($A3&lt;BU$1,0,IF($A3-BU$1&gt;61,0,VLOOKUP(BU$1,$A$2:$D$192,4,FALSE)*VLOOKUP($A3-BU$1,distribution!$A$3:$B$64,2,FALSE)))</f>
        <v>0</v>
      </c>
      <c r="BV3">
        <f>IF($A3&lt;BV$1,0,IF($A3-BV$1&gt;61,0,VLOOKUP(BV$1,$A$2:$D$192,4,FALSE)*VLOOKUP($A3-BV$1,distribution!$A$3:$B$64,2,FALSE)))</f>
        <v>0</v>
      </c>
      <c r="BW3">
        <f>IF($A3&lt;BW$1,0,IF($A3-BW$1&gt;61,0,VLOOKUP(BW$1,$A$2:$D$192,4,FALSE)*VLOOKUP($A3-BW$1,distribution!$A$3:$B$64,2,FALSE)))</f>
        <v>0</v>
      </c>
      <c r="BX3">
        <f>IF($A3&lt;BX$1,0,IF($A3-BX$1&gt;61,0,VLOOKUP(BX$1,$A$2:$D$192,4,FALSE)*VLOOKUP($A3-BX$1,distribution!$A$3:$B$64,2,FALSE)))</f>
        <v>0</v>
      </c>
      <c r="BY3">
        <f>IF($A3&lt;BY$1,0,IF($A3-BY$1&gt;61,0,VLOOKUP(BY$1,$A$2:$D$192,4,FALSE)*VLOOKUP($A3-BY$1,distribution!$A$3:$B$64,2,FALSE)))</f>
        <v>0</v>
      </c>
      <c r="BZ3">
        <f>IF($A3&lt;BZ$1,0,IF($A3-BZ$1&gt;61,0,VLOOKUP(BZ$1,$A$2:$D$192,4,FALSE)*VLOOKUP($A3-BZ$1,distribution!$A$3:$B$64,2,FALSE)))</f>
        <v>0</v>
      </c>
      <c r="CA3">
        <f>IF($A3&lt;CA$1,0,IF($A3-CA$1&gt;61,0,VLOOKUP(CA$1,$A$2:$D$192,4,FALSE)*VLOOKUP($A3-CA$1,distribution!$A$3:$B$64,2,FALSE)))</f>
        <v>0</v>
      </c>
      <c r="CB3">
        <f>IF($A3&lt;CB$1,0,IF($A3-CB$1&gt;61,0,VLOOKUP(CB$1,$A$2:$D$192,4,FALSE)*VLOOKUP($A3-CB$1,distribution!$A$3:$B$64,2,FALSE)))</f>
        <v>0</v>
      </c>
      <c r="CC3">
        <f>IF($A3&lt;CC$1,0,IF($A3-CC$1&gt;61,0,VLOOKUP(CC$1,$A$2:$D$192,4,FALSE)*VLOOKUP($A3-CC$1,distribution!$A$3:$B$64,2,FALSE)))</f>
        <v>0</v>
      </c>
      <c r="CD3">
        <f>IF($A3&lt;CD$1,0,IF($A3-CD$1&gt;61,0,VLOOKUP(CD$1,$A$2:$D$192,4,FALSE)*VLOOKUP($A3-CD$1,distribution!$A$3:$B$64,2,FALSE)))</f>
        <v>0</v>
      </c>
      <c r="CE3">
        <f>IF($A3&lt;CE$1,0,IF($A3-CE$1&gt;61,0,VLOOKUP(CE$1,$A$2:$D$192,4,FALSE)*VLOOKUP($A3-CE$1,distribution!$A$3:$B$64,2,FALSE)))</f>
        <v>0</v>
      </c>
      <c r="CF3">
        <f>IF($A3&lt;CF$1,0,IF($A3-CF$1&gt;61,0,VLOOKUP(CF$1,$A$2:$D$192,4,FALSE)*VLOOKUP($A3-CF$1,distribution!$A$3:$B$64,2,FALSE)))</f>
        <v>0</v>
      </c>
      <c r="CG3">
        <f>IF($A3&lt;CG$1,0,IF($A3-CG$1&gt;61,0,VLOOKUP(CG$1,$A$2:$D$192,4,FALSE)*VLOOKUP($A3-CG$1,distribution!$A$3:$B$64,2,FALSE)))</f>
        <v>0</v>
      </c>
      <c r="CH3">
        <f>IF($A3&lt;CH$1,0,IF($A3-CH$1&gt;61,0,VLOOKUP(CH$1,$A$2:$D$192,4,FALSE)*VLOOKUP($A3-CH$1,distribution!$A$3:$B$64,2,FALSE)))</f>
        <v>0</v>
      </c>
      <c r="CI3">
        <f>IF($A3&lt;CI$1,0,IF($A3-CI$1&gt;61,0,VLOOKUP(CI$1,$A$2:$D$192,4,FALSE)*VLOOKUP($A3-CI$1,distribution!$A$3:$B$64,2,FALSE)))</f>
        <v>0</v>
      </c>
      <c r="CJ3">
        <f>IF($A3&lt;CJ$1,0,IF($A3-CJ$1&gt;61,0,VLOOKUP(CJ$1,$A$2:$D$192,4,FALSE)*VLOOKUP($A3-CJ$1,distribution!$A$3:$B$64,2,FALSE)))</f>
        <v>0</v>
      </c>
      <c r="CK3">
        <f>IF($A3&lt;CK$1,0,IF($A3-CK$1&gt;61,0,VLOOKUP(CK$1,$A$2:$D$192,4,FALSE)*VLOOKUP($A3-CK$1,distribution!$A$3:$B$64,2,FALSE)))</f>
        <v>0</v>
      </c>
      <c r="CL3">
        <f>IF($A3&lt;CL$1,0,IF($A3-CL$1&gt;61,0,VLOOKUP(CL$1,$A$2:$D$192,4,FALSE)*VLOOKUP($A3-CL$1,distribution!$A$3:$B$64,2,FALSE)))</f>
        <v>0</v>
      </c>
      <c r="CM3">
        <f>IF($A3&lt;CM$1,0,IF($A3-CM$1&gt;61,0,VLOOKUP(CM$1,$A$2:$D$192,4,FALSE)*VLOOKUP($A3-CM$1,distribution!$A$3:$B$64,2,FALSE)))</f>
        <v>0</v>
      </c>
      <c r="CN3">
        <f>IF($A3&lt;CN$1,0,IF($A3-CN$1&gt;61,0,VLOOKUP(CN$1,$A$2:$D$192,4,FALSE)*VLOOKUP($A3-CN$1,distribution!$A$3:$B$64,2,FALSE)))</f>
        <v>0</v>
      </c>
      <c r="CO3">
        <f>IF($A3&lt;CO$1,0,IF($A3-CO$1&gt;61,0,VLOOKUP(CO$1,$A$2:$D$192,4,FALSE)*VLOOKUP($A3-CO$1,distribution!$A$3:$B$64,2,FALSE)))</f>
        <v>0</v>
      </c>
      <c r="CP3">
        <f>IF($A3&lt;CP$1,0,IF($A3-CP$1&gt;61,0,VLOOKUP(CP$1,$A$2:$D$192,4,FALSE)*VLOOKUP($A3-CP$1,distribution!$A$3:$B$64,2,FALSE)))</f>
        <v>0</v>
      </c>
      <c r="CQ3">
        <f>IF($A3&lt;CQ$1,0,IF($A3-CQ$1&gt;61,0,VLOOKUP(CQ$1,$A$2:$D$192,4,FALSE)*VLOOKUP($A3-CQ$1,distribution!$A$3:$B$64,2,FALSE)))</f>
        <v>0</v>
      </c>
      <c r="CR3">
        <f>IF($A3&lt;CR$1,0,IF($A3-CR$1&gt;61,0,VLOOKUP(CR$1,$A$2:$D$192,4,FALSE)*VLOOKUP($A3-CR$1,distribution!$A$3:$B$64,2,FALSE)))</f>
        <v>0</v>
      </c>
      <c r="CS3">
        <f>IF($A3&lt;CS$1,0,IF($A3-CS$1&gt;61,0,VLOOKUP(CS$1,$A$2:$D$192,4,FALSE)*VLOOKUP($A3-CS$1,distribution!$A$3:$B$64,2,FALSE)))</f>
        <v>0</v>
      </c>
      <c r="CT3">
        <f>IF($A3&lt;CT$1,0,IF($A3-CT$1&gt;61,0,VLOOKUP(CT$1,$A$2:$D$192,4,FALSE)*VLOOKUP($A3-CT$1,distribution!$A$3:$B$64,2,FALSE)))</f>
        <v>0</v>
      </c>
      <c r="CU3">
        <f>IF($A3&lt;CU$1,0,IF($A3-CU$1&gt;61,0,VLOOKUP(CU$1,$A$2:$D$192,4,FALSE)*VLOOKUP($A3-CU$1,distribution!$A$3:$B$64,2,FALSE)))</f>
        <v>0</v>
      </c>
      <c r="CV3">
        <f>IF($A3&lt;CV$1,0,IF($A3-CV$1&gt;61,0,VLOOKUP(CV$1,$A$2:$D$192,4,FALSE)*VLOOKUP($A3-CV$1,distribution!$A$3:$B$64,2,FALSE)))</f>
        <v>0</v>
      </c>
      <c r="CW3">
        <f>IF($A3&lt;CW$1,0,IF($A3-CW$1&gt;61,0,VLOOKUP(CW$1,$A$2:$D$192,4,FALSE)*VLOOKUP($A3-CW$1,distribution!$A$3:$B$64,2,FALSE)))</f>
        <v>0</v>
      </c>
      <c r="CX3">
        <f>IF($A3&lt;CX$1,0,IF($A3-CX$1&gt;61,0,VLOOKUP(CX$1,$A$2:$D$192,4,FALSE)*VLOOKUP($A3-CX$1,distribution!$A$3:$B$64,2,FALSE)))</f>
        <v>0</v>
      </c>
      <c r="CY3">
        <f>IF($A3&lt;CY$1,0,IF($A3-CY$1&gt;61,0,VLOOKUP(CY$1,$A$2:$D$192,4,FALSE)*VLOOKUP($A3-CY$1,distribution!$A$3:$B$64,2,FALSE)))</f>
        <v>0</v>
      </c>
      <c r="CZ3">
        <f>IF($A3&lt;CZ$1,0,IF($A3-CZ$1&gt;61,0,VLOOKUP(CZ$1,$A$2:$D$192,4,FALSE)*VLOOKUP($A3-CZ$1,distribution!$A$3:$B$64,2,FALSE)))</f>
        <v>0</v>
      </c>
      <c r="DA3">
        <f>IF($A3&lt;DA$1,0,IF($A3-DA$1&gt;61,0,VLOOKUP(DA$1,$A$2:$D$192,4,FALSE)*VLOOKUP($A3-DA$1,distribution!$A$3:$B$64,2,FALSE)))</f>
        <v>0</v>
      </c>
      <c r="DB3">
        <f>IF($A3&lt;DB$1,0,IF($A3-DB$1&gt;61,0,VLOOKUP(DB$1,$A$2:$D$192,4,FALSE)*VLOOKUP($A3-DB$1,distribution!$A$3:$B$64,2,FALSE)))</f>
        <v>0</v>
      </c>
      <c r="DC3">
        <f>IF($A3&lt;DC$1,0,IF($A3-DC$1&gt;61,0,VLOOKUP(DC$1,$A$2:$D$192,4,FALSE)*VLOOKUP($A3-DC$1,distribution!$A$3:$B$64,2,FALSE)))</f>
        <v>0</v>
      </c>
      <c r="DD3">
        <f>IF($A3&lt;DD$1,0,IF($A3-DD$1&gt;61,0,VLOOKUP(DD$1,$A$2:$D$192,4,FALSE)*VLOOKUP($A3-DD$1,distribution!$A$3:$B$64,2,FALSE)))</f>
        <v>0</v>
      </c>
      <c r="DE3">
        <f>IF($A3&lt;DE$1,0,IF($A3-DE$1&gt;61,0,VLOOKUP(DE$1,$A$2:$D$192,4,FALSE)*VLOOKUP($A3-DE$1,distribution!$A$3:$B$64,2,FALSE)))</f>
        <v>0</v>
      </c>
      <c r="DF3">
        <f>IF($A3&lt;DF$1,0,IF($A3-DF$1&gt;61,0,VLOOKUP(DF$1,$A$2:$D$192,4,FALSE)*VLOOKUP($A3-DF$1,distribution!$A$3:$B$64,2,FALSE)))</f>
        <v>0</v>
      </c>
      <c r="DG3">
        <f>IF($A3&lt;DG$1,0,IF($A3-DG$1&gt;61,0,VLOOKUP(DG$1,$A$2:$D$192,4,FALSE)*VLOOKUP($A3-DG$1,distribution!$A$3:$B$64,2,FALSE)))</f>
        <v>0</v>
      </c>
      <c r="DH3">
        <f>IF($A3&lt;DH$1,0,IF($A3-DH$1&gt;61,0,VLOOKUP(DH$1,$A$2:$D$192,4,FALSE)*VLOOKUP($A3-DH$1,distribution!$A$3:$B$64,2,FALSE)))</f>
        <v>0</v>
      </c>
      <c r="DI3">
        <f>IF($A3&lt;DI$1,0,IF($A3-DI$1&gt;61,0,VLOOKUP(DI$1,$A$2:$D$192,4,FALSE)*VLOOKUP($A3-DI$1,distribution!$A$3:$B$64,2,FALSE)))</f>
        <v>0</v>
      </c>
      <c r="DJ3">
        <f>IF($A3&lt;DJ$1,0,IF($A3-DJ$1&gt;61,0,VLOOKUP(DJ$1,$A$2:$D$192,4,FALSE)*VLOOKUP($A3-DJ$1,distribution!$A$3:$B$64,2,FALSE)))</f>
        <v>0</v>
      </c>
      <c r="DK3">
        <f>IF($A3&lt;DK$1,0,IF($A3-DK$1&gt;61,0,VLOOKUP(DK$1,$A$2:$D$192,4,FALSE)*VLOOKUP($A3-DK$1,distribution!$A$3:$B$64,2,FALSE)))</f>
        <v>0</v>
      </c>
      <c r="DL3">
        <f>IF($A3&lt;DL$1,0,IF($A3-DL$1&gt;61,0,VLOOKUP(DL$1,$A$2:$D$192,4,FALSE)*VLOOKUP($A3-DL$1,distribution!$A$3:$B$64,2,FALSE)))</f>
        <v>0</v>
      </c>
      <c r="DM3">
        <f>IF($A3&lt;DM$1,0,IF($A3-DM$1&gt;61,0,VLOOKUP(DM$1,$A$2:$D$192,4,FALSE)*VLOOKUP($A3-DM$1,distribution!$A$3:$B$64,2,FALSE)))</f>
        <v>0</v>
      </c>
      <c r="DN3">
        <f>IF($A3&lt;DN$1,0,IF($A3-DN$1&gt;61,0,VLOOKUP(DN$1,$A$2:$D$192,4,FALSE)*VLOOKUP($A3-DN$1,distribution!$A$3:$B$64,2,FALSE)))</f>
        <v>0</v>
      </c>
      <c r="DO3">
        <f>IF($A3&lt;DO$1,0,IF($A3-DO$1&gt;61,0,VLOOKUP(DO$1,$A$2:$D$192,4,FALSE)*VLOOKUP($A3-DO$1,distribution!$A$3:$B$64,2,FALSE)))</f>
        <v>0</v>
      </c>
      <c r="DP3">
        <f>IF($A3&lt;DP$1,0,IF($A3-DP$1&gt;61,0,VLOOKUP(DP$1,$A$2:$D$192,4,FALSE)*VLOOKUP($A3-DP$1,distribution!$A$3:$B$64,2,FALSE)))</f>
        <v>0</v>
      </c>
      <c r="DQ3">
        <f>IF($A3&lt;DQ$1,0,IF($A3-DQ$1&gt;61,0,VLOOKUP(DQ$1,$A$2:$D$192,4,FALSE)*VLOOKUP($A3-DQ$1,distribution!$A$3:$B$64,2,FALSE)))</f>
        <v>0</v>
      </c>
      <c r="DR3">
        <f>IF($A3&lt;DR$1,0,IF($A3-DR$1&gt;61,0,VLOOKUP(DR$1,$A$2:$D$192,4,FALSE)*VLOOKUP($A3-DR$1,distribution!$A$3:$B$64,2,FALSE)))</f>
        <v>0</v>
      </c>
      <c r="DS3">
        <f>IF($A3&lt;DS$1,0,IF($A3-DS$1&gt;61,0,VLOOKUP(DS$1,$A$2:$D$192,4,FALSE)*VLOOKUP($A3-DS$1,distribution!$A$3:$B$64,2,FALSE)))</f>
        <v>0</v>
      </c>
      <c r="DT3">
        <f>IF($A3&lt;DT$1,0,IF($A3-DT$1&gt;61,0,VLOOKUP(DT$1,$A$2:$D$192,4,FALSE)*VLOOKUP($A3-DT$1,distribution!$A$3:$B$64,2,FALSE)))</f>
        <v>0</v>
      </c>
      <c r="DU3">
        <f>IF($A3&lt;DU$1,0,IF($A3-DU$1&gt;61,0,VLOOKUP(DU$1,$A$2:$D$192,4,FALSE)*VLOOKUP($A3-DU$1,distribution!$A$3:$B$64,2,FALSE)))</f>
        <v>0</v>
      </c>
      <c r="DV3">
        <f>IF($A3&lt;DV$1,0,IF($A3-DV$1&gt;61,0,VLOOKUP(DV$1,$A$2:$D$192,4,FALSE)*VLOOKUP($A3-DV$1,distribution!$A$3:$B$64,2,FALSE)))</f>
        <v>0</v>
      </c>
      <c r="DW3">
        <f>IF($A3&lt;DW$1,0,IF($A3-DW$1&gt;61,0,VLOOKUP(DW$1,$A$2:$D$192,4,FALSE)*VLOOKUP($A3-DW$1,distribution!$A$3:$B$64,2,FALSE)))</f>
        <v>0</v>
      </c>
      <c r="DX3">
        <f>IF($A3&lt;DX$1,0,IF($A3-DX$1&gt;61,0,VLOOKUP(DX$1,$A$2:$D$192,4,FALSE)*VLOOKUP($A3-DX$1,distribution!$A$3:$B$64,2,FALSE)))</f>
        <v>0</v>
      </c>
      <c r="DZ3" s="38">
        <f t="shared" ref="DZ3:DZ66" si="114">SUM(F3:DY3)</f>
        <v>132.83333333493897</v>
      </c>
      <c r="EA3">
        <f>0.37*Total!E3</f>
        <v>228.66</v>
      </c>
      <c r="EB3">
        <v>26</v>
      </c>
      <c r="ED3" s="39">
        <f>ED2+0.004</f>
        <v>0.76400000000000001</v>
      </c>
      <c r="EE3" s="39">
        <f>Total!E3</f>
        <v>618</v>
      </c>
      <c r="EF3" s="39">
        <f t="shared" ref="EF3:EF66" si="115">ED3*EE3</f>
        <v>472.15199999999999</v>
      </c>
      <c r="EG3" s="39">
        <f>EG2+EF3</f>
        <v>1164.5119999999999</v>
      </c>
      <c r="EH3">
        <f t="shared" ref="EH3:EH66" si="116">700+(EG3/600)</f>
        <v>701.94085333333328</v>
      </c>
      <c r="EI3" s="38">
        <f t="shared" si="113"/>
        <v>834.77418666827225</v>
      </c>
      <c r="EJ3" s="38">
        <f t="shared" ref="EJ3:EJ66" si="117">EI3*1.15</f>
        <v>959.99031466851307</v>
      </c>
      <c r="EK3">
        <f>Total!C3</f>
        <v>740</v>
      </c>
      <c r="EN3" s="38"/>
      <c r="EO3" s="38"/>
    </row>
    <row r="4" spans="1:204" x14ac:dyDescent="0.35">
      <c r="A4" s="8">
        <v>43558</v>
      </c>
      <c r="B4">
        <v>979</v>
      </c>
      <c r="C4" s="22">
        <v>35.15</v>
      </c>
      <c r="D4" s="21">
        <f>0.35*Total!E4</f>
        <v>675.84999999999991</v>
      </c>
      <c r="F4">
        <f>IF($A4&lt;F$1,0,IF($A4-F$1&gt;61,0,VLOOKUP(F$1,$A$2:$D$192,4,FALSE)*VLOOKUP($A4-F$1,distribution!$A$3:$B$64,2,FALSE)))</f>
        <v>40.488888889378309</v>
      </c>
      <c r="G4">
        <f>IF($A4&lt;G$1,0,IF($A4-G$1&gt;61,0,VLOOKUP(G$1,$A$2:$D$192,4,FALSE)*VLOOKUP($A4-G$1,distribution!$A$3:$B$64,2,FALSE)))</f>
        <v>48.066666667247681</v>
      </c>
      <c r="H4">
        <f>IF($A4&lt;H$1,0,IF($A4-H$1&gt;61,0,VLOOKUP(H$1,$A$2:$D$192,4,FALSE)*VLOOKUP($A4-H$1,distribution!$A$3:$B$64,2,FALSE)))</f>
        <v>225.28333333605647</v>
      </c>
      <c r="I4">
        <f>IF($A4&lt;I$1,0,IF($A4-I$1&gt;61,0,VLOOKUP(I$1,$A$2:$D$192,4,FALSE)*VLOOKUP($A4-I$1,distribution!$A$3:$B$64,2,FALSE)))</f>
        <v>0</v>
      </c>
      <c r="J4">
        <f>IF($A4&lt;J$1,0,IF($A4-J$1&gt;61,0,VLOOKUP(J$1,$A$2:$D$192,4,FALSE)*VLOOKUP($A4-J$1,distribution!$A$3:$B$64,2,FALSE)))</f>
        <v>0</v>
      </c>
      <c r="K4">
        <f>IF($A4&lt;K$1,0,IF($A4-K$1&gt;61,0,VLOOKUP(K$1,$A$2:$D$192,4,FALSE)*VLOOKUP($A4-K$1,distribution!$A$3:$B$64,2,FALSE)))</f>
        <v>0</v>
      </c>
      <c r="L4">
        <f>IF($A4&lt;L$1,0,IF($A4-L$1&gt;61,0,VLOOKUP(L$1,$A$2:$D$192,4,FALSE)*VLOOKUP($A4-L$1,distribution!$A$3:$B$64,2,FALSE)))</f>
        <v>0</v>
      </c>
      <c r="M4">
        <f>IF($A4&lt;M$1,0,IF($A4-M$1&gt;61,0,VLOOKUP(M$1,$A$2:$D$192,4,FALSE)*VLOOKUP($A4-M$1,distribution!$A$3:$B$64,2,FALSE)))</f>
        <v>0</v>
      </c>
      <c r="N4">
        <f>IF($A4&lt;N$1,0,IF($A4-N$1&gt;61,0,VLOOKUP(N$1,$A$2:$D$192,4,FALSE)*VLOOKUP($A4-N$1,distribution!$A$3:$B$64,2,FALSE)))</f>
        <v>0</v>
      </c>
      <c r="O4">
        <f>IF($A4&lt;O$1,0,IF($A4-O$1&gt;61,0,VLOOKUP(O$1,$A$2:$D$192,4,FALSE)*VLOOKUP($A4-O$1,distribution!$A$3:$B$64,2,FALSE)))</f>
        <v>0</v>
      </c>
      <c r="P4">
        <f>IF($A4&lt;P$1,0,IF($A4-P$1&gt;61,0,VLOOKUP(P$1,$A$2:$D$192,4,FALSE)*VLOOKUP($A4-P$1,distribution!$A$3:$B$64,2,FALSE)))</f>
        <v>0</v>
      </c>
      <c r="Q4">
        <f>IF($A4&lt;Q$1,0,IF($A4-Q$1&gt;61,0,VLOOKUP(Q$1,$A$2:$D$192,4,FALSE)*VLOOKUP($A4-Q$1,distribution!$A$3:$B$64,2,FALSE)))</f>
        <v>0</v>
      </c>
      <c r="R4">
        <f>IF($A4&lt;R$1,0,IF($A4-R$1&gt;61,0,VLOOKUP(R$1,$A$2:$D$192,4,FALSE)*VLOOKUP($A4-R$1,distribution!$A$3:$B$64,2,FALSE)))</f>
        <v>0</v>
      </c>
      <c r="S4">
        <f>IF($A4&lt;S$1,0,IF($A4-S$1&gt;61,0,VLOOKUP(S$1,$A$2:$D$192,4,FALSE)*VLOOKUP($A4-S$1,distribution!$A$3:$B$64,2,FALSE)))</f>
        <v>0</v>
      </c>
      <c r="T4">
        <f>IF($A4&lt;T$1,0,IF($A4-T$1&gt;61,0,VLOOKUP(T$1,$A$2:$D$192,4,FALSE)*VLOOKUP($A4-T$1,distribution!$A$3:$B$64,2,FALSE)))</f>
        <v>0</v>
      </c>
      <c r="U4">
        <f>IF($A4&lt;U$1,0,IF($A4-U$1&gt;61,0,VLOOKUP(U$1,$A$2:$D$192,4,FALSE)*VLOOKUP($A4-U$1,distribution!$A$3:$B$64,2,FALSE)))</f>
        <v>0</v>
      </c>
      <c r="V4">
        <f>IF($A4&lt;V$1,0,IF($A4-V$1&gt;61,0,VLOOKUP(V$1,$A$2:$D$192,4,FALSE)*VLOOKUP($A4-V$1,distribution!$A$3:$B$64,2,FALSE)))</f>
        <v>0</v>
      </c>
      <c r="W4">
        <f>IF($A4&lt;W$1,0,IF($A4-W$1&gt;61,0,VLOOKUP(W$1,$A$2:$D$192,4,FALSE)*VLOOKUP($A4-W$1,distribution!$A$3:$B$64,2,FALSE)))</f>
        <v>0</v>
      </c>
      <c r="X4">
        <f>IF($A4&lt;X$1,0,IF($A4-X$1&gt;61,0,VLOOKUP(X$1,$A$2:$D$192,4,FALSE)*VLOOKUP($A4-X$1,distribution!$A$3:$B$64,2,FALSE)))</f>
        <v>0</v>
      </c>
      <c r="Y4">
        <f>IF($A4&lt;Y$1,0,IF($A4-Y$1&gt;61,0,VLOOKUP(Y$1,$A$2:$D$192,4,FALSE)*VLOOKUP($A4-Y$1,distribution!$A$3:$B$64,2,FALSE)))</f>
        <v>0</v>
      </c>
      <c r="Z4">
        <f>IF($A4&lt;Z$1,0,IF($A4-Z$1&gt;61,0,VLOOKUP(Z$1,$A$2:$D$192,4,FALSE)*VLOOKUP($A4-Z$1,distribution!$A$3:$B$64,2,FALSE)))</f>
        <v>0</v>
      </c>
      <c r="AA4">
        <f>IF($A4&lt;AA$1,0,IF($A4-AA$1&gt;61,0,VLOOKUP(AA$1,$A$2:$D$192,4,FALSE)*VLOOKUP($A4-AA$1,distribution!$A$3:$B$64,2,FALSE)))</f>
        <v>0</v>
      </c>
      <c r="AB4">
        <f>IF($A4&lt;AB$1,0,IF($A4-AB$1&gt;61,0,VLOOKUP(AB$1,$A$2:$D$192,4,FALSE)*VLOOKUP($A4-AB$1,distribution!$A$3:$B$64,2,FALSE)))</f>
        <v>0</v>
      </c>
      <c r="AC4">
        <f>IF($A4&lt;AC$1,0,IF($A4-AC$1&gt;61,0,VLOOKUP(AC$1,$A$2:$D$192,4,FALSE)*VLOOKUP($A4-AC$1,distribution!$A$3:$B$64,2,FALSE)))</f>
        <v>0</v>
      </c>
      <c r="AD4">
        <f>IF($A4&lt;AD$1,0,IF($A4-AD$1&gt;61,0,VLOOKUP(AD$1,$A$2:$D$192,4,FALSE)*VLOOKUP($A4-AD$1,distribution!$A$3:$B$64,2,FALSE)))</f>
        <v>0</v>
      </c>
      <c r="AE4">
        <f>IF($A4&lt;AE$1,0,IF($A4-AE$1&gt;61,0,VLOOKUP(AE$1,$A$2:$D$192,4,FALSE)*VLOOKUP($A4-AE$1,distribution!$A$3:$B$64,2,FALSE)))</f>
        <v>0</v>
      </c>
      <c r="AF4">
        <f>IF($A4&lt;AF$1,0,IF($A4-AF$1&gt;61,0,VLOOKUP(AF$1,$A$2:$D$192,4,FALSE)*VLOOKUP($A4-AF$1,distribution!$A$3:$B$64,2,FALSE)))</f>
        <v>0</v>
      </c>
      <c r="AG4">
        <f>IF($A4&lt;AG$1,0,IF($A4-AG$1&gt;61,0,VLOOKUP(AG$1,$A$2:$D$192,4,FALSE)*VLOOKUP($A4-AG$1,distribution!$A$3:$B$64,2,FALSE)))</f>
        <v>0</v>
      </c>
      <c r="AH4">
        <f>IF($A4&lt;AH$1,0,IF($A4-AH$1&gt;61,0,VLOOKUP(AH$1,$A$2:$D$192,4,FALSE)*VLOOKUP($A4-AH$1,distribution!$A$3:$B$64,2,FALSE)))</f>
        <v>0</v>
      </c>
      <c r="AI4">
        <f>IF($A4&lt;AI$1,0,IF($A4-AI$1&gt;61,0,VLOOKUP(AI$1,$A$2:$D$192,4,FALSE)*VLOOKUP($A4-AI$1,distribution!$A$3:$B$64,2,FALSE)))</f>
        <v>0</v>
      </c>
      <c r="AJ4">
        <f>IF($A4&lt;AJ$1,0,IF($A4-AJ$1&gt;61,0,VLOOKUP(AJ$1,$A$2:$D$192,4,FALSE)*VLOOKUP($A4-AJ$1,distribution!$A$3:$B$64,2,FALSE)))</f>
        <v>0</v>
      </c>
      <c r="AK4">
        <f>IF($A4&lt;AK$1,0,IF($A4-AK$1&gt;61,0,VLOOKUP(AK$1,$A$2:$D$192,4,FALSE)*VLOOKUP($A4-AK$1,distribution!$A$3:$B$64,2,FALSE)))</f>
        <v>0</v>
      </c>
      <c r="AL4">
        <f>IF($A4&lt;AL$1,0,IF($A4-AL$1&gt;61,0,VLOOKUP(AL$1,$A$2:$D$192,4,FALSE)*VLOOKUP($A4-AL$1,distribution!$A$3:$B$64,2,FALSE)))</f>
        <v>0</v>
      </c>
      <c r="AM4">
        <f>IF($A4&lt;AM$1,0,IF($A4-AM$1&gt;61,0,VLOOKUP(AM$1,$A$2:$D$192,4,FALSE)*VLOOKUP($A4-AM$1,distribution!$A$3:$B$64,2,FALSE)))</f>
        <v>0</v>
      </c>
      <c r="AN4">
        <f>IF($A4&lt;AN$1,0,IF($A4-AN$1&gt;61,0,VLOOKUP(AN$1,$A$2:$D$192,4,FALSE)*VLOOKUP($A4-AN$1,distribution!$A$3:$B$64,2,FALSE)))</f>
        <v>0</v>
      </c>
      <c r="AO4">
        <f>IF($A4&lt;AO$1,0,IF($A4-AO$1&gt;61,0,VLOOKUP(AO$1,$A$2:$D$192,4,FALSE)*VLOOKUP($A4-AO$1,distribution!$A$3:$B$64,2,FALSE)))</f>
        <v>0</v>
      </c>
      <c r="AP4">
        <f>IF($A4&lt;AP$1,0,IF($A4-AP$1&gt;61,0,VLOOKUP(AP$1,$A$2:$D$192,4,FALSE)*VLOOKUP($A4-AP$1,distribution!$A$3:$B$64,2,FALSE)))</f>
        <v>0</v>
      </c>
      <c r="AQ4">
        <f>IF($A4&lt;AQ$1,0,IF($A4-AQ$1&gt;61,0,VLOOKUP(AQ$1,$A$2:$D$192,4,FALSE)*VLOOKUP($A4-AQ$1,distribution!$A$3:$B$64,2,FALSE)))</f>
        <v>0</v>
      </c>
      <c r="AR4">
        <f>IF($A4&lt;AR$1,0,IF($A4-AR$1&gt;61,0,VLOOKUP(AR$1,$A$2:$D$192,4,FALSE)*VLOOKUP($A4-AR$1,distribution!$A$3:$B$64,2,FALSE)))</f>
        <v>0</v>
      </c>
      <c r="AS4">
        <f>IF($A4&lt;AS$1,0,IF($A4-AS$1&gt;61,0,VLOOKUP(AS$1,$A$2:$D$192,4,FALSE)*VLOOKUP($A4-AS$1,distribution!$A$3:$B$64,2,FALSE)))</f>
        <v>0</v>
      </c>
      <c r="AT4">
        <f>IF($A4&lt;AT$1,0,IF($A4-AT$1&gt;61,0,VLOOKUP(AT$1,$A$2:$D$192,4,FALSE)*VLOOKUP($A4-AT$1,distribution!$A$3:$B$64,2,FALSE)))</f>
        <v>0</v>
      </c>
      <c r="AU4">
        <f>IF($A4&lt;AU$1,0,IF($A4-AU$1&gt;61,0,VLOOKUP(AU$1,$A$2:$D$192,4,FALSE)*VLOOKUP($A4-AU$1,distribution!$A$3:$B$64,2,FALSE)))</f>
        <v>0</v>
      </c>
      <c r="AV4">
        <f>IF($A4&lt;AV$1,0,IF($A4-AV$1&gt;61,0,VLOOKUP(AV$1,$A$2:$D$192,4,FALSE)*VLOOKUP($A4-AV$1,distribution!$A$3:$B$64,2,FALSE)))</f>
        <v>0</v>
      </c>
      <c r="AW4">
        <f>IF($A4&lt;AW$1,0,IF($A4-AW$1&gt;61,0,VLOOKUP(AW$1,$A$2:$D$192,4,FALSE)*VLOOKUP($A4-AW$1,distribution!$A$3:$B$64,2,FALSE)))</f>
        <v>0</v>
      </c>
      <c r="AX4">
        <f>IF($A4&lt;AX$1,0,IF($A4-AX$1&gt;61,0,VLOOKUP(AX$1,$A$2:$D$192,4,FALSE)*VLOOKUP($A4-AX$1,distribution!$A$3:$B$64,2,FALSE)))</f>
        <v>0</v>
      </c>
      <c r="AY4">
        <f>IF($A4&lt;AY$1,0,IF($A4-AY$1&gt;61,0,VLOOKUP(AY$1,$A$2:$D$192,4,FALSE)*VLOOKUP($A4-AY$1,distribution!$A$3:$B$64,2,FALSE)))</f>
        <v>0</v>
      </c>
      <c r="AZ4">
        <f>IF($A4&lt;AZ$1,0,IF($A4-AZ$1&gt;61,0,VLOOKUP(AZ$1,$A$2:$D$192,4,FALSE)*VLOOKUP($A4-AZ$1,distribution!$A$3:$B$64,2,FALSE)))</f>
        <v>0</v>
      </c>
      <c r="BA4">
        <f>IF($A4&lt;BA$1,0,IF($A4-BA$1&gt;61,0,VLOOKUP(BA$1,$A$2:$D$192,4,FALSE)*VLOOKUP($A4-BA$1,distribution!$A$3:$B$64,2,FALSE)))</f>
        <v>0</v>
      </c>
      <c r="BB4">
        <f>IF($A4&lt;BB$1,0,IF($A4-BB$1&gt;61,0,VLOOKUP(BB$1,$A$2:$D$192,4,FALSE)*VLOOKUP($A4-BB$1,distribution!$A$3:$B$64,2,FALSE)))</f>
        <v>0</v>
      </c>
      <c r="BC4">
        <f>IF($A4&lt;BC$1,0,IF($A4-BC$1&gt;61,0,VLOOKUP(BC$1,$A$2:$D$192,4,FALSE)*VLOOKUP($A4-BC$1,distribution!$A$3:$B$64,2,FALSE)))</f>
        <v>0</v>
      </c>
      <c r="BD4">
        <f>IF($A4&lt;BD$1,0,IF($A4-BD$1&gt;61,0,VLOOKUP(BD$1,$A$2:$D$192,4,FALSE)*VLOOKUP($A4-BD$1,distribution!$A$3:$B$64,2,FALSE)))</f>
        <v>0</v>
      </c>
      <c r="BE4">
        <f>IF($A4&lt;BE$1,0,IF($A4-BE$1&gt;61,0,VLOOKUP(BE$1,$A$2:$D$192,4,FALSE)*VLOOKUP($A4-BE$1,distribution!$A$3:$B$64,2,FALSE)))</f>
        <v>0</v>
      </c>
      <c r="BF4">
        <f>IF($A4&lt;BF$1,0,IF($A4-BF$1&gt;61,0,VLOOKUP(BF$1,$A$2:$D$192,4,FALSE)*VLOOKUP($A4-BF$1,distribution!$A$3:$B$64,2,FALSE)))</f>
        <v>0</v>
      </c>
      <c r="BG4">
        <f>IF($A4&lt;BG$1,0,IF($A4-BG$1&gt;61,0,VLOOKUP(BG$1,$A$2:$D$192,4,FALSE)*VLOOKUP($A4-BG$1,distribution!$A$3:$B$64,2,FALSE)))</f>
        <v>0</v>
      </c>
      <c r="BH4">
        <f>IF($A4&lt;BH$1,0,IF($A4-BH$1&gt;61,0,VLOOKUP(BH$1,$A$2:$D$192,4,FALSE)*VLOOKUP($A4-BH$1,distribution!$A$3:$B$64,2,FALSE)))</f>
        <v>0</v>
      </c>
      <c r="BI4">
        <f>IF($A4&lt;BI$1,0,IF($A4-BI$1&gt;61,0,VLOOKUP(BI$1,$A$2:$D$192,4,FALSE)*VLOOKUP($A4-BI$1,distribution!$A$3:$B$64,2,FALSE)))</f>
        <v>0</v>
      </c>
      <c r="BJ4">
        <f>IF($A4&lt;BJ$1,0,IF($A4-BJ$1&gt;61,0,VLOOKUP(BJ$1,$A$2:$D$192,4,FALSE)*VLOOKUP($A4-BJ$1,distribution!$A$3:$B$64,2,FALSE)))</f>
        <v>0</v>
      </c>
      <c r="BK4">
        <f>IF($A4&lt;BK$1,0,IF($A4-BK$1&gt;61,0,VLOOKUP(BK$1,$A$2:$D$192,4,FALSE)*VLOOKUP($A4-BK$1,distribution!$A$3:$B$64,2,FALSE)))</f>
        <v>0</v>
      </c>
      <c r="BL4">
        <f>IF($A4&lt;BL$1,0,IF($A4-BL$1&gt;61,0,VLOOKUP(BL$1,$A$2:$D$192,4,FALSE)*VLOOKUP($A4-BL$1,distribution!$A$3:$B$64,2,FALSE)))</f>
        <v>0</v>
      </c>
      <c r="BM4">
        <f>IF($A4&lt;BM$1,0,IF($A4-BM$1&gt;61,0,VLOOKUP(BM$1,$A$2:$D$192,4,FALSE)*VLOOKUP($A4-BM$1,distribution!$A$3:$B$64,2,FALSE)))</f>
        <v>0</v>
      </c>
      <c r="BN4">
        <f>IF($A4&lt;BN$1,0,IF($A4-BN$1&gt;61,0,VLOOKUP(BN$1,$A$2:$D$192,4,FALSE)*VLOOKUP($A4-BN$1,distribution!$A$3:$B$64,2,FALSE)))</f>
        <v>0</v>
      </c>
      <c r="BO4">
        <f>IF($A4&lt;BO$1,0,IF($A4-BO$1&gt;61,0,VLOOKUP(BO$1,$A$2:$D$192,4,FALSE)*VLOOKUP($A4-BO$1,distribution!$A$3:$B$64,2,FALSE)))</f>
        <v>0</v>
      </c>
      <c r="BP4">
        <f>IF($A4&lt;BP$1,0,IF($A4-BP$1&gt;61,0,VLOOKUP(BP$1,$A$2:$D$192,4,FALSE)*VLOOKUP($A4-BP$1,distribution!$A$3:$B$64,2,FALSE)))</f>
        <v>0</v>
      </c>
      <c r="BQ4">
        <f>IF($A4&lt;BQ$1,0,IF($A4-BQ$1&gt;61,0,VLOOKUP(BQ$1,$A$2:$D$192,4,FALSE)*VLOOKUP($A4-BQ$1,distribution!$A$3:$B$64,2,FALSE)))</f>
        <v>0</v>
      </c>
      <c r="BR4">
        <f>IF($A4&lt;BR$1,0,IF($A4-BR$1&gt;61,0,VLOOKUP(BR$1,$A$2:$D$192,4,FALSE)*VLOOKUP($A4-BR$1,distribution!$A$3:$B$64,2,FALSE)))</f>
        <v>0</v>
      </c>
      <c r="BS4">
        <f>IF($A4&lt;BS$1,0,IF($A4-BS$1&gt;61,0,VLOOKUP(BS$1,$A$2:$D$192,4,FALSE)*VLOOKUP($A4-BS$1,distribution!$A$3:$B$64,2,FALSE)))</f>
        <v>0</v>
      </c>
      <c r="BT4">
        <f>IF($A4&lt;BT$1,0,IF($A4-BT$1&gt;61,0,VLOOKUP(BT$1,$A$2:$D$192,4,FALSE)*VLOOKUP($A4-BT$1,distribution!$A$3:$B$64,2,FALSE)))</f>
        <v>0</v>
      </c>
      <c r="BU4">
        <f>IF($A4&lt;BU$1,0,IF($A4-BU$1&gt;61,0,VLOOKUP(BU$1,$A$2:$D$192,4,FALSE)*VLOOKUP($A4-BU$1,distribution!$A$3:$B$64,2,FALSE)))</f>
        <v>0</v>
      </c>
      <c r="BV4">
        <f>IF($A4&lt;BV$1,0,IF($A4-BV$1&gt;61,0,VLOOKUP(BV$1,$A$2:$D$192,4,FALSE)*VLOOKUP($A4-BV$1,distribution!$A$3:$B$64,2,FALSE)))</f>
        <v>0</v>
      </c>
      <c r="BW4">
        <f>IF($A4&lt;BW$1,0,IF($A4-BW$1&gt;61,0,VLOOKUP(BW$1,$A$2:$D$192,4,FALSE)*VLOOKUP($A4-BW$1,distribution!$A$3:$B$64,2,FALSE)))</f>
        <v>0</v>
      </c>
      <c r="BX4">
        <f>IF($A4&lt;BX$1,0,IF($A4-BX$1&gt;61,0,VLOOKUP(BX$1,$A$2:$D$192,4,FALSE)*VLOOKUP($A4-BX$1,distribution!$A$3:$B$64,2,FALSE)))</f>
        <v>0</v>
      </c>
      <c r="BY4">
        <f>IF($A4&lt;BY$1,0,IF($A4-BY$1&gt;61,0,VLOOKUP(BY$1,$A$2:$D$192,4,FALSE)*VLOOKUP($A4-BY$1,distribution!$A$3:$B$64,2,FALSE)))</f>
        <v>0</v>
      </c>
      <c r="BZ4">
        <f>IF($A4&lt;BZ$1,0,IF($A4-BZ$1&gt;61,0,VLOOKUP(BZ$1,$A$2:$D$192,4,FALSE)*VLOOKUP($A4-BZ$1,distribution!$A$3:$B$64,2,FALSE)))</f>
        <v>0</v>
      </c>
      <c r="CA4">
        <f>IF($A4&lt;CA$1,0,IF($A4-CA$1&gt;61,0,VLOOKUP(CA$1,$A$2:$D$192,4,FALSE)*VLOOKUP($A4-CA$1,distribution!$A$3:$B$64,2,FALSE)))</f>
        <v>0</v>
      </c>
      <c r="CB4">
        <f>IF($A4&lt;CB$1,0,IF($A4-CB$1&gt;61,0,VLOOKUP(CB$1,$A$2:$D$192,4,FALSE)*VLOOKUP($A4-CB$1,distribution!$A$3:$B$64,2,FALSE)))</f>
        <v>0</v>
      </c>
      <c r="CC4">
        <f>IF($A4&lt;CC$1,0,IF($A4-CC$1&gt;61,0,VLOOKUP(CC$1,$A$2:$D$192,4,FALSE)*VLOOKUP($A4-CC$1,distribution!$A$3:$B$64,2,FALSE)))</f>
        <v>0</v>
      </c>
      <c r="CD4">
        <f>IF($A4&lt;CD$1,0,IF($A4-CD$1&gt;61,0,VLOOKUP(CD$1,$A$2:$D$192,4,FALSE)*VLOOKUP($A4-CD$1,distribution!$A$3:$B$64,2,FALSE)))</f>
        <v>0</v>
      </c>
      <c r="CE4">
        <f>IF($A4&lt;CE$1,0,IF($A4-CE$1&gt;61,0,VLOOKUP(CE$1,$A$2:$D$192,4,FALSE)*VLOOKUP($A4-CE$1,distribution!$A$3:$B$64,2,FALSE)))</f>
        <v>0</v>
      </c>
      <c r="CF4">
        <f>IF($A4&lt;CF$1,0,IF($A4-CF$1&gt;61,0,VLOOKUP(CF$1,$A$2:$D$192,4,FALSE)*VLOOKUP($A4-CF$1,distribution!$A$3:$B$64,2,FALSE)))</f>
        <v>0</v>
      </c>
      <c r="CG4">
        <f>IF($A4&lt;CG$1,0,IF($A4-CG$1&gt;61,0,VLOOKUP(CG$1,$A$2:$D$192,4,FALSE)*VLOOKUP($A4-CG$1,distribution!$A$3:$B$64,2,FALSE)))</f>
        <v>0</v>
      </c>
      <c r="CH4">
        <f>IF($A4&lt;CH$1,0,IF($A4-CH$1&gt;61,0,VLOOKUP(CH$1,$A$2:$D$192,4,FALSE)*VLOOKUP($A4-CH$1,distribution!$A$3:$B$64,2,FALSE)))</f>
        <v>0</v>
      </c>
      <c r="CI4">
        <f>IF($A4&lt;CI$1,0,IF($A4-CI$1&gt;61,0,VLOOKUP(CI$1,$A$2:$D$192,4,FALSE)*VLOOKUP($A4-CI$1,distribution!$A$3:$B$64,2,FALSE)))</f>
        <v>0</v>
      </c>
      <c r="CJ4">
        <f>IF($A4&lt;CJ$1,0,IF($A4-CJ$1&gt;61,0,VLOOKUP(CJ$1,$A$2:$D$192,4,FALSE)*VLOOKUP($A4-CJ$1,distribution!$A$3:$B$64,2,FALSE)))</f>
        <v>0</v>
      </c>
      <c r="CK4">
        <f>IF($A4&lt;CK$1,0,IF($A4-CK$1&gt;61,0,VLOOKUP(CK$1,$A$2:$D$192,4,FALSE)*VLOOKUP($A4-CK$1,distribution!$A$3:$B$64,2,FALSE)))</f>
        <v>0</v>
      </c>
      <c r="CL4">
        <f>IF($A4&lt;CL$1,0,IF($A4-CL$1&gt;61,0,VLOOKUP(CL$1,$A$2:$D$192,4,FALSE)*VLOOKUP($A4-CL$1,distribution!$A$3:$B$64,2,FALSE)))</f>
        <v>0</v>
      </c>
      <c r="CM4">
        <f>IF($A4&lt;CM$1,0,IF($A4-CM$1&gt;61,0,VLOOKUP(CM$1,$A$2:$D$192,4,FALSE)*VLOOKUP($A4-CM$1,distribution!$A$3:$B$64,2,FALSE)))</f>
        <v>0</v>
      </c>
      <c r="CN4">
        <f>IF($A4&lt;CN$1,0,IF($A4-CN$1&gt;61,0,VLOOKUP(CN$1,$A$2:$D$192,4,FALSE)*VLOOKUP($A4-CN$1,distribution!$A$3:$B$64,2,FALSE)))</f>
        <v>0</v>
      </c>
      <c r="CO4">
        <f>IF($A4&lt;CO$1,0,IF($A4-CO$1&gt;61,0,VLOOKUP(CO$1,$A$2:$D$192,4,FALSE)*VLOOKUP($A4-CO$1,distribution!$A$3:$B$64,2,FALSE)))</f>
        <v>0</v>
      </c>
      <c r="CP4">
        <f>IF($A4&lt;CP$1,0,IF($A4-CP$1&gt;61,0,VLOOKUP(CP$1,$A$2:$D$192,4,FALSE)*VLOOKUP($A4-CP$1,distribution!$A$3:$B$64,2,FALSE)))</f>
        <v>0</v>
      </c>
      <c r="CQ4">
        <f>IF($A4&lt;CQ$1,0,IF($A4-CQ$1&gt;61,0,VLOOKUP(CQ$1,$A$2:$D$192,4,FALSE)*VLOOKUP($A4-CQ$1,distribution!$A$3:$B$64,2,FALSE)))</f>
        <v>0</v>
      </c>
      <c r="CR4">
        <f>IF($A4&lt;CR$1,0,IF($A4-CR$1&gt;61,0,VLOOKUP(CR$1,$A$2:$D$192,4,FALSE)*VLOOKUP($A4-CR$1,distribution!$A$3:$B$64,2,FALSE)))</f>
        <v>0</v>
      </c>
      <c r="CS4">
        <f>IF($A4&lt;CS$1,0,IF($A4-CS$1&gt;61,0,VLOOKUP(CS$1,$A$2:$D$192,4,FALSE)*VLOOKUP($A4-CS$1,distribution!$A$3:$B$64,2,FALSE)))</f>
        <v>0</v>
      </c>
      <c r="CT4">
        <f>IF($A4&lt;CT$1,0,IF($A4-CT$1&gt;61,0,VLOOKUP(CT$1,$A$2:$D$192,4,FALSE)*VLOOKUP($A4-CT$1,distribution!$A$3:$B$64,2,FALSE)))</f>
        <v>0</v>
      </c>
      <c r="CU4">
        <f>IF($A4&lt;CU$1,0,IF($A4-CU$1&gt;61,0,VLOOKUP(CU$1,$A$2:$D$192,4,FALSE)*VLOOKUP($A4-CU$1,distribution!$A$3:$B$64,2,FALSE)))</f>
        <v>0</v>
      </c>
      <c r="CV4">
        <f>IF($A4&lt;CV$1,0,IF($A4-CV$1&gt;61,0,VLOOKUP(CV$1,$A$2:$D$192,4,FALSE)*VLOOKUP($A4-CV$1,distribution!$A$3:$B$64,2,FALSE)))</f>
        <v>0</v>
      </c>
      <c r="CW4">
        <f>IF($A4&lt;CW$1,0,IF($A4-CW$1&gt;61,0,VLOOKUP(CW$1,$A$2:$D$192,4,FALSE)*VLOOKUP($A4-CW$1,distribution!$A$3:$B$64,2,FALSE)))</f>
        <v>0</v>
      </c>
      <c r="CX4">
        <f>IF($A4&lt;CX$1,0,IF($A4-CX$1&gt;61,0,VLOOKUP(CX$1,$A$2:$D$192,4,FALSE)*VLOOKUP($A4-CX$1,distribution!$A$3:$B$64,2,FALSE)))</f>
        <v>0</v>
      </c>
      <c r="CY4">
        <f>IF($A4&lt;CY$1,0,IF($A4-CY$1&gt;61,0,VLOOKUP(CY$1,$A$2:$D$192,4,FALSE)*VLOOKUP($A4-CY$1,distribution!$A$3:$B$64,2,FALSE)))</f>
        <v>0</v>
      </c>
      <c r="CZ4">
        <f>IF($A4&lt;CZ$1,0,IF($A4-CZ$1&gt;61,0,VLOOKUP(CZ$1,$A$2:$D$192,4,FALSE)*VLOOKUP($A4-CZ$1,distribution!$A$3:$B$64,2,FALSE)))</f>
        <v>0</v>
      </c>
      <c r="DA4">
        <f>IF($A4&lt;DA$1,0,IF($A4-DA$1&gt;61,0,VLOOKUP(DA$1,$A$2:$D$192,4,FALSE)*VLOOKUP($A4-DA$1,distribution!$A$3:$B$64,2,FALSE)))</f>
        <v>0</v>
      </c>
      <c r="DB4">
        <f>IF($A4&lt;DB$1,0,IF($A4-DB$1&gt;61,0,VLOOKUP(DB$1,$A$2:$D$192,4,FALSE)*VLOOKUP($A4-DB$1,distribution!$A$3:$B$64,2,FALSE)))</f>
        <v>0</v>
      </c>
      <c r="DC4">
        <f>IF($A4&lt;DC$1,0,IF($A4-DC$1&gt;61,0,VLOOKUP(DC$1,$A$2:$D$192,4,FALSE)*VLOOKUP($A4-DC$1,distribution!$A$3:$B$64,2,FALSE)))</f>
        <v>0</v>
      </c>
      <c r="DD4">
        <f>IF($A4&lt;DD$1,0,IF($A4-DD$1&gt;61,0,VLOOKUP(DD$1,$A$2:$D$192,4,FALSE)*VLOOKUP($A4-DD$1,distribution!$A$3:$B$64,2,FALSE)))</f>
        <v>0</v>
      </c>
      <c r="DE4">
        <f>IF($A4&lt;DE$1,0,IF($A4-DE$1&gt;61,0,VLOOKUP(DE$1,$A$2:$D$192,4,FALSE)*VLOOKUP($A4-DE$1,distribution!$A$3:$B$64,2,FALSE)))</f>
        <v>0</v>
      </c>
      <c r="DF4">
        <f>IF($A4&lt;DF$1,0,IF($A4-DF$1&gt;61,0,VLOOKUP(DF$1,$A$2:$D$192,4,FALSE)*VLOOKUP($A4-DF$1,distribution!$A$3:$B$64,2,FALSE)))</f>
        <v>0</v>
      </c>
      <c r="DG4">
        <f>IF($A4&lt;DG$1,0,IF($A4-DG$1&gt;61,0,VLOOKUP(DG$1,$A$2:$D$192,4,FALSE)*VLOOKUP($A4-DG$1,distribution!$A$3:$B$64,2,FALSE)))</f>
        <v>0</v>
      </c>
      <c r="DH4">
        <f>IF($A4&lt;DH$1,0,IF($A4-DH$1&gt;61,0,VLOOKUP(DH$1,$A$2:$D$192,4,FALSE)*VLOOKUP($A4-DH$1,distribution!$A$3:$B$64,2,FALSE)))</f>
        <v>0</v>
      </c>
      <c r="DI4">
        <f>IF($A4&lt;DI$1,0,IF($A4-DI$1&gt;61,0,VLOOKUP(DI$1,$A$2:$D$192,4,FALSE)*VLOOKUP($A4-DI$1,distribution!$A$3:$B$64,2,FALSE)))</f>
        <v>0</v>
      </c>
      <c r="DJ4">
        <f>IF($A4&lt;DJ$1,0,IF($A4-DJ$1&gt;61,0,VLOOKUP(DJ$1,$A$2:$D$192,4,FALSE)*VLOOKUP($A4-DJ$1,distribution!$A$3:$B$64,2,FALSE)))</f>
        <v>0</v>
      </c>
      <c r="DK4">
        <f>IF($A4&lt;DK$1,0,IF($A4-DK$1&gt;61,0,VLOOKUP(DK$1,$A$2:$D$192,4,FALSE)*VLOOKUP($A4-DK$1,distribution!$A$3:$B$64,2,FALSE)))</f>
        <v>0</v>
      </c>
      <c r="DL4">
        <f>IF($A4&lt;DL$1,0,IF($A4-DL$1&gt;61,0,VLOOKUP(DL$1,$A$2:$D$192,4,FALSE)*VLOOKUP($A4-DL$1,distribution!$A$3:$B$64,2,FALSE)))</f>
        <v>0</v>
      </c>
      <c r="DM4">
        <f>IF($A4&lt;DM$1,0,IF($A4-DM$1&gt;61,0,VLOOKUP(DM$1,$A$2:$D$192,4,FALSE)*VLOOKUP($A4-DM$1,distribution!$A$3:$B$64,2,FALSE)))</f>
        <v>0</v>
      </c>
      <c r="DN4">
        <f>IF($A4&lt;DN$1,0,IF($A4-DN$1&gt;61,0,VLOOKUP(DN$1,$A$2:$D$192,4,FALSE)*VLOOKUP($A4-DN$1,distribution!$A$3:$B$64,2,FALSE)))</f>
        <v>0</v>
      </c>
      <c r="DO4">
        <f>IF($A4&lt;DO$1,0,IF($A4-DO$1&gt;61,0,VLOOKUP(DO$1,$A$2:$D$192,4,FALSE)*VLOOKUP($A4-DO$1,distribution!$A$3:$B$64,2,FALSE)))</f>
        <v>0</v>
      </c>
      <c r="DP4">
        <f>IF($A4&lt;DP$1,0,IF($A4-DP$1&gt;61,0,VLOOKUP(DP$1,$A$2:$D$192,4,FALSE)*VLOOKUP($A4-DP$1,distribution!$A$3:$B$64,2,FALSE)))</f>
        <v>0</v>
      </c>
      <c r="DQ4">
        <f>IF($A4&lt;DQ$1,0,IF($A4-DQ$1&gt;61,0,VLOOKUP(DQ$1,$A$2:$D$192,4,FALSE)*VLOOKUP($A4-DQ$1,distribution!$A$3:$B$64,2,FALSE)))</f>
        <v>0</v>
      </c>
      <c r="DR4">
        <f>IF($A4&lt;DR$1,0,IF($A4-DR$1&gt;61,0,VLOOKUP(DR$1,$A$2:$D$192,4,FALSE)*VLOOKUP($A4-DR$1,distribution!$A$3:$B$64,2,FALSE)))</f>
        <v>0</v>
      </c>
      <c r="DS4">
        <f>IF($A4&lt;DS$1,0,IF($A4-DS$1&gt;61,0,VLOOKUP(DS$1,$A$2:$D$192,4,FALSE)*VLOOKUP($A4-DS$1,distribution!$A$3:$B$64,2,FALSE)))</f>
        <v>0</v>
      </c>
      <c r="DT4">
        <f>IF($A4&lt;DT$1,0,IF($A4-DT$1&gt;61,0,VLOOKUP(DT$1,$A$2:$D$192,4,FALSE)*VLOOKUP($A4-DT$1,distribution!$A$3:$B$64,2,FALSE)))</f>
        <v>0</v>
      </c>
      <c r="DU4">
        <f>IF($A4&lt;DU$1,0,IF($A4-DU$1&gt;61,0,VLOOKUP(DU$1,$A$2:$D$192,4,FALSE)*VLOOKUP($A4-DU$1,distribution!$A$3:$B$64,2,FALSE)))</f>
        <v>0</v>
      </c>
      <c r="DV4">
        <f>IF($A4&lt;DV$1,0,IF($A4-DV$1&gt;61,0,VLOOKUP(DV$1,$A$2:$D$192,4,FALSE)*VLOOKUP($A4-DV$1,distribution!$A$3:$B$64,2,FALSE)))</f>
        <v>0</v>
      </c>
      <c r="DW4">
        <f>IF($A4&lt;DW$1,0,IF($A4-DW$1&gt;61,0,VLOOKUP(DW$1,$A$2:$D$192,4,FALSE)*VLOOKUP($A4-DW$1,distribution!$A$3:$B$64,2,FALSE)))</f>
        <v>0</v>
      </c>
      <c r="DX4">
        <f>IF($A4&lt;DX$1,0,IF($A4-DX$1&gt;61,0,VLOOKUP(DX$1,$A$2:$D$192,4,FALSE)*VLOOKUP($A4-DX$1,distribution!$A$3:$B$64,2,FALSE)))</f>
        <v>0</v>
      </c>
      <c r="DZ4" s="38">
        <f t="shared" si="114"/>
        <v>313.83888889268246</v>
      </c>
      <c r="EA4">
        <f>0.37*Total!E4</f>
        <v>714.47</v>
      </c>
      <c r="EB4">
        <v>95</v>
      </c>
      <c r="ED4" s="39">
        <f>ED3+0.004</f>
        <v>0.76800000000000002</v>
      </c>
      <c r="EE4" s="39">
        <f>Total!E4</f>
        <v>1931</v>
      </c>
      <c r="EF4" s="39">
        <f t="shared" si="115"/>
        <v>1483.008</v>
      </c>
      <c r="EG4" s="39">
        <f t="shared" ref="EG4:EG67" si="118">EG3+EF4</f>
        <v>2647.52</v>
      </c>
      <c r="EH4">
        <f t="shared" si="116"/>
        <v>704.41253333333339</v>
      </c>
      <c r="EI4" s="38">
        <f t="shared" si="113"/>
        <v>1018.2514222260158</v>
      </c>
      <c r="EJ4" s="38">
        <f t="shared" si="117"/>
        <v>1170.9891355599182</v>
      </c>
      <c r="EK4">
        <f>Total!C4</f>
        <v>979</v>
      </c>
      <c r="EN4" s="38"/>
      <c r="EO4" s="38"/>
    </row>
    <row r="5" spans="1:204" x14ac:dyDescent="0.35">
      <c r="A5" s="8">
        <v>43559</v>
      </c>
      <c r="B5">
        <v>943</v>
      </c>
      <c r="C5" s="22">
        <v>41.7</v>
      </c>
      <c r="D5" s="21">
        <f>0.35*Total!E5</f>
        <v>878.5</v>
      </c>
      <c r="F5">
        <f>IF($A5&lt;F$1,0,IF($A5-F$1&gt;61,0,VLOOKUP(F$1,$A$2:$D$192,4,FALSE)*VLOOKUP($A5-F$1,distribution!$A$3:$B$64,2,FALSE)))</f>
        <v>26.992592592918875</v>
      </c>
      <c r="G5">
        <f>IF($A5&lt;G$1,0,IF($A5-G$1&gt;61,0,VLOOKUP(G$1,$A$2:$D$192,4,FALSE)*VLOOKUP($A5-G$1,distribution!$A$3:$B$64,2,FALSE)))</f>
        <v>32.04444444483179</v>
      </c>
      <c r="H5">
        <f>IF($A5&lt;H$1,0,IF($A5-H$1&gt;61,0,VLOOKUP(H$1,$A$2:$D$192,4,FALSE)*VLOOKUP($A5-H$1,distribution!$A$3:$B$64,2,FALSE)))</f>
        <v>150.18888889070431</v>
      </c>
      <c r="I5">
        <f>IF($A5&lt;I$1,0,IF($A5-I$1&gt;61,0,VLOOKUP(I$1,$A$2:$D$192,4,FALSE)*VLOOKUP($A5-I$1,distribution!$A$3:$B$64,2,FALSE)))</f>
        <v>292.83333333687301</v>
      </c>
      <c r="J5">
        <f>IF($A5&lt;J$1,0,IF($A5-J$1&gt;61,0,VLOOKUP(J$1,$A$2:$D$192,4,FALSE)*VLOOKUP($A5-J$1,distribution!$A$3:$B$64,2,FALSE)))</f>
        <v>0</v>
      </c>
      <c r="K5">
        <f>IF($A5&lt;K$1,0,IF($A5-K$1&gt;61,0,VLOOKUP(K$1,$A$2:$D$192,4,FALSE)*VLOOKUP($A5-K$1,distribution!$A$3:$B$64,2,FALSE)))</f>
        <v>0</v>
      </c>
      <c r="L5">
        <f>IF($A5&lt;L$1,0,IF($A5-L$1&gt;61,0,VLOOKUP(L$1,$A$2:$D$192,4,FALSE)*VLOOKUP($A5-L$1,distribution!$A$3:$B$64,2,FALSE)))</f>
        <v>0</v>
      </c>
      <c r="M5">
        <f>IF($A5&lt;M$1,0,IF($A5-M$1&gt;61,0,VLOOKUP(M$1,$A$2:$D$192,4,FALSE)*VLOOKUP($A5-M$1,distribution!$A$3:$B$64,2,FALSE)))</f>
        <v>0</v>
      </c>
      <c r="N5">
        <f>IF($A5&lt;N$1,0,IF($A5-N$1&gt;61,0,VLOOKUP(N$1,$A$2:$D$192,4,FALSE)*VLOOKUP($A5-N$1,distribution!$A$3:$B$64,2,FALSE)))</f>
        <v>0</v>
      </c>
      <c r="O5">
        <f>IF($A5&lt;O$1,0,IF($A5-O$1&gt;61,0,VLOOKUP(O$1,$A$2:$D$192,4,FALSE)*VLOOKUP($A5-O$1,distribution!$A$3:$B$64,2,FALSE)))</f>
        <v>0</v>
      </c>
      <c r="P5">
        <f>IF($A5&lt;P$1,0,IF($A5-P$1&gt;61,0,VLOOKUP(P$1,$A$2:$D$192,4,FALSE)*VLOOKUP($A5-P$1,distribution!$A$3:$B$64,2,FALSE)))</f>
        <v>0</v>
      </c>
      <c r="Q5">
        <f>IF($A5&lt;Q$1,0,IF($A5-Q$1&gt;61,0,VLOOKUP(Q$1,$A$2:$D$192,4,FALSE)*VLOOKUP($A5-Q$1,distribution!$A$3:$B$64,2,FALSE)))</f>
        <v>0</v>
      </c>
      <c r="R5">
        <f>IF($A5&lt;R$1,0,IF($A5-R$1&gt;61,0,VLOOKUP(R$1,$A$2:$D$192,4,FALSE)*VLOOKUP($A5-R$1,distribution!$A$3:$B$64,2,FALSE)))</f>
        <v>0</v>
      </c>
      <c r="S5">
        <f>IF($A5&lt;S$1,0,IF($A5-S$1&gt;61,0,VLOOKUP(S$1,$A$2:$D$192,4,FALSE)*VLOOKUP($A5-S$1,distribution!$A$3:$B$64,2,FALSE)))</f>
        <v>0</v>
      </c>
      <c r="T5">
        <f>IF($A5&lt;T$1,0,IF($A5-T$1&gt;61,0,VLOOKUP(T$1,$A$2:$D$192,4,FALSE)*VLOOKUP($A5-T$1,distribution!$A$3:$B$64,2,FALSE)))</f>
        <v>0</v>
      </c>
      <c r="U5">
        <f>IF($A5&lt;U$1,0,IF($A5-U$1&gt;61,0,VLOOKUP(U$1,$A$2:$D$192,4,FALSE)*VLOOKUP($A5-U$1,distribution!$A$3:$B$64,2,FALSE)))</f>
        <v>0</v>
      </c>
      <c r="V5">
        <f>IF($A5&lt;V$1,0,IF($A5-V$1&gt;61,0,VLOOKUP(V$1,$A$2:$D$192,4,FALSE)*VLOOKUP($A5-V$1,distribution!$A$3:$B$64,2,FALSE)))</f>
        <v>0</v>
      </c>
      <c r="W5">
        <f>IF($A5&lt;W$1,0,IF($A5-W$1&gt;61,0,VLOOKUP(W$1,$A$2:$D$192,4,FALSE)*VLOOKUP($A5-W$1,distribution!$A$3:$B$64,2,FALSE)))</f>
        <v>0</v>
      </c>
      <c r="X5">
        <f>IF($A5&lt;X$1,0,IF($A5-X$1&gt;61,0,VLOOKUP(X$1,$A$2:$D$192,4,FALSE)*VLOOKUP($A5-X$1,distribution!$A$3:$B$64,2,FALSE)))</f>
        <v>0</v>
      </c>
      <c r="Y5">
        <f>IF($A5&lt;Y$1,0,IF($A5-Y$1&gt;61,0,VLOOKUP(Y$1,$A$2:$D$192,4,FALSE)*VLOOKUP($A5-Y$1,distribution!$A$3:$B$64,2,FALSE)))</f>
        <v>0</v>
      </c>
      <c r="Z5">
        <f>IF($A5&lt;Z$1,0,IF($A5-Z$1&gt;61,0,VLOOKUP(Z$1,$A$2:$D$192,4,FALSE)*VLOOKUP($A5-Z$1,distribution!$A$3:$B$64,2,FALSE)))</f>
        <v>0</v>
      </c>
      <c r="AA5">
        <f>IF($A5&lt;AA$1,0,IF($A5-AA$1&gt;61,0,VLOOKUP(AA$1,$A$2:$D$192,4,FALSE)*VLOOKUP($A5-AA$1,distribution!$A$3:$B$64,2,FALSE)))</f>
        <v>0</v>
      </c>
      <c r="AB5">
        <f>IF($A5&lt;AB$1,0,IF($A5-AB$1&gt;61,0,VLOOKUP(AB$1,$A$2:$D$192,4,FALSE)*VLOOKUP($A5-AB$1,distribution!$A$3:$B$64,2,FALSE)))</f>
        <v>0</v>
      </c>
      <c r="AC5">
        <f>IF($A5&lt;AC$1,0,IF($A5-AC$1&gt;61,0,VLOOKUP(AC$1,$A$2:$D$192,4,FALSE)*VLOOKUP($A5-AC$1,distribution!$A$3:$B$64,2,FALSE)))</f>
        <v>0</v>
      </c>
      <c r="AD5">
        <f>IF($A5&lt;AD$1,0,IF($A5-AD$1&gt;61,0,VLOOKUP(AD$1,$A$2:$D$192,4,FALSE)*VLOOKUP($A5-AD$1,distribution!$A$3:$B$64,2,FALSE)))</f>
        <v>0</v>
      </c>
      <c r="AE5">
        <f>IF($A5&lt;AE$1,0,IF($A5-AE$1&gt;61,0,VLOOKUP(AE$1,$A$2:$D$192,4,FALSE)*VLOOKUP($A5-AE$1,distribution!$A$3:$B$64,2,FALSE)))</f>
        <v>0</v>
      </c>
      <c r="AF5">
        <f>IF($A5&lt;AF$1,0,IF($A5-AF$1&gt;61,0,VLOOKUP(AF$1,$A$2:$D$192,4,FALSE)*VLOOKUP($A5-AF$1,distribution!$A$3:$B$64,2,FALSE)))</f>
        <v>0</v>
      </c>
      <c r="AG5">
        <f>IF($A5&lt;AG$1,0,IF($A5-AG$1&gt;61,0,VLOOKUP(AG$1,$A$2:$D$192,4,FALSE)*VLOOKUP($A5-AG$1,distribution!$A$3:$B$64,2,FALSE)))</f>
        <v>0</v>
      </c>
      <c r="AH5">
        <f>IF($A5&lt;AH$1,0,IF($A5-AH$1&gt;61,0,VLOOKUP(AH$1,$A$2:$D$192,4,FALSE)*VLOOKUP($A5-AH$1,distribution!$A$3:$B$64,2,FALSE)))</f>
        <v>0</v>
      </c>
      <c r="AI5">
        <f>IF($A5&lt;AI$1,0,IF($A5-AI$1&gt;61,0,VLOOKUP(AI$1,$A$2:$D$192,4,FALSE)*VLOOKUP($A5-AI$1,distribution!$A$3:$B$64,2,FALSE)))</f>
        <v>0</v>
      </c>
      <c r="AJ5">
        <f>IF($A5&lt;AJ$1,0,IF($A5-AJ$1&gt;61,0,VLOOKUP(AJ$1,$A$2:$D$192,4,FALSE)*VLOOKUP($A5-AJ$1,distribution!$A$3:$B$64,2,FALSE)))</f>
        <v>0</v>
      </c>
      <c r="AK5">
        <f>IF($A5&lt;AK$1,0,IF($A5-AK$1&gt;61,0,VLOOKUP(AK$1,$A$2:$D$192,4,FALSE)*VLOOKUP($A5-AK$1,distribution!$A$3:$B$64,2,FALSE)))</f>
        <v>0</v>
      </c>
      <c r="AL5">
        <f>IF($A5&lt;AL$1,0,IF($A5-AL$1&gt;61,0,VLOOKUP(AL$1,$A$2:$D$192,4,FALSE)*VLOOKUP($A5-AL$1,distribution!$A$3:$B$64,2,FALSE)))</f>
        <v>0</v>
      </c>
      <c r="AM5">
        <f>IF($A5&lt;AM$1,0,IF($A5-AM$1&gt;61,0,VLOOKUP(AM$1,$A$2:$D$192,4,FALSE)*VLOOKUP($A5-AM$1,distribution!$A$3:$B$64,2,FALSE)))</f>
        <v>0</v>
      </c>
      <c r="AN5">
        <f>IF($A5&lt;AN$1,0,IF($A5-AN$1&gt;61,0,VLOOKUP(AN$1,$A$2:$D$192,4,FALSE)*VLOOKUP($A5-AN$1,distribution!$A$3:$B$64,2,FALSE)))</f>
        <v>0</v>
      </c>
      <c r="AO5">
        <f>IF($A5&lt;AO$1,0,IF($A5-AO$1&gt;61,0,VLOOKUP(AO$1,$A$2:$D$192,4,FALSE)*VLOOKUP($A5-AO$1,distribution!$A$3:$B$64,2,FALSE)))</f>
        <v>0</v>
      </c>
      <c r="AP5">
        <f>IF($A5&lt;AP$1,0,IF($A5-AP$1&gt;61,0,VLOOKUP(AP$1,$A$2:$D$192,4,FALSE)*VLOOKUP($A5-AP$1,distribution!$A$3:$B$64,2,FALSE)))</f>
        <v>0</v>
      </c>
      <c r="AQ5">
        <f>IF($A5&lt;AQ$1,0,IF($A5-AQ$1&gt;61,0,VLOOKUP(AQ$1,$A$2:$D$192,4,FALSE)*VLOOKUP($A5-AQ$1,distribution!$A$3:$B$64,2,FALSE)))</f>
        <v>0</v>
      </c>
      <c r="AR5">
        <f>IF($A5&lt;AR$1,0,IF($A5-AR$1&gt;61,0,VLOOKUP(AR$1,$A$2:$D$192,4,FALSE)*VLOOKUP($A5-AR$1,distribution!$A$3:$B$64,2,FALSE)))</f>
        <v>0</v>
      </c>
      <c r="AS5">
        <f>IF($A5&lt;AS$1,0,IF($A5-AS$1&gt;61,0,VLOOKUP(AS$1,$A$2:$D$192,4,FALSE)*VLOOKUP($A5-AS$1,distribution!$A$3:$B$64,2,FALSE)))</f>
        <v>0</v>
      </c>
      <c r="AT5">
        <f>IF($A5&lt;AT$1,0,IF($A5-AT$1&gt;61,0,VLOOKUP(AT$1,$A$2:$D$192,4,FALSE)*VLOOKUP($A5-AT$1,distribution!$A$3:$B$64,2,FALSE)))</f>
        <v>0</v>
      </c>
      <c r="AU5">
        <f>IF($A5&lt;AU$1,0,IF($A5-AU$1&gt;61,0,VLOOKUP(AU$1,$A$2:$D$192,4,FALSE)*VLOOKUP($A5-AU$1,distribution!$A$3:$B$64,2,FALSE)))</f>
        <v>0</v>
      </c>
      <c r="AV5">
        <f>IF($A5&lt;AV$1,0,IF($A5-AV$1&gt;61,0,VLOOKUP(AV$1,$A$2:$D$192,4,FALSE)*VLOOKUP($A5-AV$1,distribution!$A$3:$B$64,2,FALSE)))</f>
        <v>0</v>
      </c>
      <c r="AW5">
        <f>IF($A5&lt;AW$1,0,IF($A5-AW$1&gt;61,0,VLOOKUP(AW$1,$A$2:$D$192,4,FALSE)*VLOOKUP($A5-AW$1,distribution!$A$3:$B$64,2,FALSE)))</f>
        <v>0</v>
      </c>
      <c r="AX5">
        <f>IF($A5&lt;AX$1,0,IF($A5-AX$1&gt;61,0,VLOOKUP(AX$1,$A$2:$D$192,4,FALSE)*VLOOKUP($A5-AX$1,distribution!$A$3:$B$64,2,FALSE)))</f>
        <v>0</v>
      </c>
      <c r="AY5">
        <f>IF($A5&lt;AY$1,0,IF($A5-AY$1&gt;61,0,VLOOKUP(AY$1,$A$2:$D$192,4,FALSE)*VLOOKUP($A5-AY$1,distribution!$A$3:$B$64,2,FALSE)))</f>
        <v>0</v>
      </c>
      <c r="AZ5">
        <f>IF($A5&lt;AZ$1,0,IF($A5-AZ$1&gt;61,0,VLOOKUP(AZ$1,$A$2:$D$192,4,FALSE)*VLOOKUP($A5-AZ$1,distribution!$A$3:$B$64,2,FALSE)))</f>
        <v>0</v>
      </c>
      <c r="BA5">
        <f>IF($A5&lt;BA$1,0,IF($A5-BA$1&gt;61,0,VLOOKUP(BA$1,$A$2:$D$192,4,FALSE)*VLOOKUP($A5-BA$1,distribution!$A$3:$B$64,2,FALSE)))</f>
        <v>0</v>
      </c>
      <c r="BB5">
        <f>IF($A5&lt;BB$1,0,IF($A5-BB$1&gt;61,0,VLOOKUP(BB$1,$A$2:$D$192,4,FALSE)*VLOOKUP($A5-BB$1,distribution!$A$3:$B$64,2,FALSE)))</f>
        <v>0</v>
      </c>
      <c r="BC5">
        <f>IF($A5&lt;BC$1,0,IF($A5-BC$1&gt;61,0,VLOOKUP(BC$1,$A$2:$D$192,4,FALSE)*VLOOKUP($A5-BC$1,distribution!$A$3:$B$64,2,FALSE)))</f>
        <v>0</v>
      </c>
      <c r="BD5">
        <f>IF($A5&lt;BD$1,0,IF($A5-BD$1&gt;61,0,VLOOKUP(BD$1,$A$2:$D$192,4,FALSE)*VLOOKUP($A5-BD$1,distribution!$A$3:$B$64,2,FALSE)))</f>
        <v>0</v>
      </c>
      <c r="BE5">
        <f>IF($A5&lt;BE$1,0,IF($A5-BE$1&gt;61,0,VLOOKUP(BE$1,$A$2:$D$192,4,FALSE)*VLOOKUP($A5-BE$1,distribution!$A$3:$B$64,2,FALSE)))</f>
        <v>0</v>
      </c>
      <c r="BF5">
        <f>IF($A5&lt;BF$1,0,IF($A5-BF$1&gt;61,0,VLOOKUP(BF$1,$A$2:$D$192,4,FALSE)*VLOOKUP($A5-BF$1,distribution!$A$3:$B$64,2,FALSE)))</f>
        <v>0</v>
      </c>
      <c r="BG5">
        <f>IF($A5&lt;BG$1,0,IF($A5-BG$1&gt;61,0,VLOOKUP(BG$1,$A$2:$D$192,4,FALSE)*VLOOKUP($A5-BG$1,distribution!$A$3:$B$64,2,FALSE)))</f>
        <v>0</v>
      </c>
      <c r="BH5">
        <f>IF($A5&lt;BH$1,0,IF($A5-BH$1&gt;61,0,VLOOKUP(BH$1,$A$2:$D$192,4,FALSE)*VLOOKUP($A5-BH$1,distribution!$A$3:$B$64,2,FALSE)))</f>
        <v>0</v>
      </c>
      <c r="BI5">
        <f>IF($A5&lt;BI$1,0,IF($A5-BI$1&gt;61,0,VLOOKUP(BI$1,$A$2:$D$192,4,FALSE)*VLOOKUP($A5-BI$1,distribution!$A$3:$B$64,2,FALSE)))</f>
        <v>0</v>
      </c>
      <c r="BJ5">
        <f>IF($A5&lt;BJ$1,0,IF($A5-BJ$1&gt;61,0,VLOOKUP(BJ$1,$A$2:$D$192,4,FALSE)*VLOOKUP($A5-BJ$1,distribution!$A$3:$B$64,2,FALSE)))</f>
        <v>0</v>
      </c>
      <c r="BK5">
        <f>IF($A5&lt;BK$1,0,IF($A5-BK$1&gt;61,0,VLOOKUP(BK$1,$A$2:$D$192,4,FALSE)*VLOOKUP($A5-BK$1,distribution!$A$3:$B$64,2,FALSE)))</f>
        <v>0</v>
      </c>
      <c r="BL5">
        <f>IF($A5&lt;BL$1,0,IF($A5-BL$1&gt;61,0,VLOOKUP(BL$1,$A$2:$D$192,4,FALSE)*VLOOKUP($A5-BL$1,distribution!$A$3:$B$64,2,FALSE)))</f>
        <v>0</v>
      </c>
      <c r="BM5">
        <f>IF($A5&lt;BM$1,0,IF($A5-BM$1&gt;61,0,VLOOKUP(BM$1,$A$2:$D$192,4,FALSE)*VLOOKUP($A5-BM$1,distribution!$A$3:$B$64,2,FALSE)))</f>
        <v>0</v>
      </c>
      <c r="BN5">
        <f>IF($A5&lt;BN$1,0,IF($A5-BN$1&gt;61,0,VLOOKUP(BN$1,$A$2:$D$192,4,FALSE)*VLOOKUP($A5-BN$1,distribution!$A$3:$B$64,2,FALSE)))</f>
        <v>0</v>
      </c>
      <c r="BO5">
        <f>IF($A5&lt;BO$1,0,IF($A5-BO$1&gt;61,0,VLOOKUP(BO$1,$A$2:$D$192,4,FALSE)*VLOOKUP($A5-BO$1,distribution!$A$3:$B$64,2,FALSE)))</f>
        <v>0</v>
      </c>
      <c r="BP5">
        <f>IF($A5&lt;BP$1,0,IF($A5-BP$1&gt;61,0,VLOOKUP(BP$1,$A$2:$D$192,4,FALSE)*VLOOKUP($A5-BP$1,distribution!$A$3:$B$64,2,FALSE)))</f>
        <v>0</v>
      </c>
      <c r="BQ5">
        <f>IF($A5&lt;BQ$1,0,IF($A5-BQ$1&gt;61,0,VLOOKUP(BQ$1,$A$2:$D$192,4,FALSE)*VLOOKUP($A5-BQ$1,distribution!$A$3:$B$64,2,FALSE)))</f>
        <v>0</v>
      </c>
      <c r="BR5">
        <f>IF($A5&lt;BR$1,0,IF($A5-BR$1&gt;61,0,VLOOKUP(BR$1,$A$2:$D$192,4,FALSE)*VLOOKUP($A5-BR$1,distribution!$A$3:$B$64,2,FALSE)))</f>
        <v>0</v>
      </c>
      <c r="BS5">
        <f>IF($A5&lt;BS$1,0,IF($A5-BS$1&gt;61,0,VLOOKUP(BS$1,$A$2:$D$192,4,FALSE)*VLOOKUP($A5-BS$1,distribution!$A$3:$B$64,2,FALSE)))</f>
        <v>0</v>
      </c>
      <c r="BT5">
        <f>IF($A5&lt;BT$1,0,IF($A5-BT$1&gt;61,0,VLOOKUP(BT$1,$A$2:$D$192,4,FALSE)*VLOOKUP($A5-BT$1,distribution!$A$3:$B$64,2,FALSE)))</f>
        <v>0</v>
      </c>
      <c r="BU5">
        <f>IF($A5&lt;BU$1,0,IF($A5-BU$1&gt;61,0,VLOOKUP(BU$1,$A$2:$D$192,4,FALSE)*VLOOKUP($A5-BU$1,distribution!$A$3:$B$64,2,FALSE)))</f>
        <v>0</v>
      </c>
      <c r="BV5">
        <f>IF($A5&lt;BV$1,0,IF($A5-BV$1&gt;61,0,VLOOKUP(BV$1,$A$2:$D$192,4,FALSE)*VLOOKUP($A5-BV$1,distribution!$A$3:$B$64,2,FALSE)))</f>
        <v>0</v>
      </c>
      <c r="BW5">
        <f>IF($A5&lt;BW$1,0,IF($A5-BW$1&gt;61,0,VLOOKUP(BW$1,$A$2:$D$192,4,FALSE)*VLOOKUP($A5-BW$1,distribution!$A$3:$B$64,2,FALSE)))</f>
        <v>0</v>
      </c>
      <c r="BX5">
        <f>IF($A5&lt;BX$1,0,IF($A5-BX$1&gt;61,0,VLOOKUP(BX$1,$A$2:$D$192,4,FALSE)*VLOOKUP($A5-BX$1,distribution!$A$3:$B$64,2,FALSE)))</f>
        <v>0</v>
      </c>
      <c r="BY5">
        <f>IF($A5&lt;BY$1,0,IF($A5-BY$1&gt;61,0,VLOOKUP(BY$1,$A$2:$D$192,4,FALSE)*VLOOKUP($A5-BY$1,distribution!$A$3:$B$64,2,FALSE)))</f>
        <v>0</v>
      </c>
      <c r="BZ5">
        <f>IF($A5&lt;BZ$1,0,IF($A5-BZ$1&gt;61,0,VLOOKUP(BZ$1,$A$2:$D$192,4,FALSE)*VLOOKUP($A5-BZ$1,distribution!$A$3:$B$64,2,FALSE)))</f>
        <v>0</v>
      </c>
      <c r="CA5">
        <f>IF($A5&lt;CA$1,0,IF($A5-CA$1&gt;61,0,VLOOKUP(CA$1,$A$2:$D$192,4,FALSE)*VLOOKUP($A5-CA$1,distribution!$A$3:$B$64,2,FALSE)))</f>
        <v>0</v>
      </c>
      <c r="CB5">
        <f>IF($A5&lt;CB$1,0,IF($A5-CB$1&gt;61,0,VLOOKUP(CB$1,$A$2:$D$192,4,FALSE)*VLOOKUP($A5-CB$1,distribution!$A$3:$B$64,2,FALSE)))</f>
        <v>0</v>
      </c>
      <c r="CC5">
        <f>IF($A5&lt;CC$1,0,IF($A5-CC$1&gt;61,0,VLOOKUP(CC$1,$A$2:$D$192,4,FALSE)*VLOOKUP($A5-CC$1,distribution!$A$3:$B$64,2,FALSE)))</f>
        <v>0</v>
      </c>
      <c r="CD5">
        <f>IF($A5&lt;CD$1,0,IF($A5-CD$1&gt;61,0,VLOOKUP(CD$1,$A$2:$D$192,4,FALSE)*VLOOKUP($A5-CD$1,distribution!$A$3:$B$64,2,FALSE)))</f>
        <v>0</v>
      </c>
      <c r="CE5">
        <f>IF($A5&lt;CE$1,0,IF($A5-CE$1&gt;61,0,VLOOKUP(CE$1,$A$2:$D$192,4,FALSE)*VLOOKUP($A5-CE$1,distribution!$A$3:$B$64,2,FALSE)))</f>
        <v>0</v>
      </c>
      <c r="CF5">
        <f>IF($A5&lt;CF$1,0,IF($A5-CF$1&gt;61,0,VLOOKUP(CF$1,$A$2:$D$192,4,FALSE)*VLOOKUP($A5-CF$1,distribution!$A$3:$B$64,2,FALSE)))</f>
        <v>0</v>
      </c>
      <c r="CG5">
        <f>IF($A5&lt;CG$1,0,IF($A5-CG$1&gt;61,0,VLOOKUP(CG$1,$A$2:$D$192,4,FALSE)*VLOOKUP($A5-CG$1,distribution!$A$3:$B$64,2,FALSE)))</f>
        <v>0</v>
      </c>
      <c r="CH5">
        <f>IF($A5&lt;CH$1,0,IF($A5-CH$1&gt;61,0,VLOOKUP(CH$1,$A$2:$D$192,4,FALSE)*VLOOKUP($A5-CH$1,distribution!$A$3:$B$64,2,FALSE)))</f>
        <v>0</v>
      </c>
      <c r="CI5">
        <f>IF($A5&lt;CI$1,0,IF($A5-CI$1&gt;61,0,VLOOKUP(CI$1,$A$2:$D$192,4,FALSE)*VLOOKUP($A5-CI$1,distribution!$A$3:$B$64,2,FALSE)))</f>
        <v>0</v>
      </c>
      <c r="CJ5">
        <f>IF($A5&lt;CJ$1,0,IF($A5-CJ$1&gt;61,0,VLOOKUP(CJ$1,$A$2:$D$192,4,FALSE)*VLOOKUP($A5-CJ$1,distribution!$A$3:$B$64,2,FALSE)))</f>
        <v>0</v>
      </c>
      <c r="CK5">
        <f>IF($A5&lt;CK$1,0,IF($A5-CK$1&gt;61,0,VLOOKUP(CK$1,$A$2:$D$192,4,FALSE)*VLOOKUP($A5-CK$1,distribution!$A$3:$B$64,2,FALSE)))</f>
        <v>0</v>
      </c>
      <c r="CL5">
        <f>IF($A5&lt;CL$1,0,IF($A5-CL$1&gt;61,0,VLOOKUP(CL$1,$A$2:$D$192,4,FALSE)*VLOOKUP($A5-CL$1,distribution!$A$3:$B$64,2,FALSE)))</f>
        <v>0</v>
      </c>
      <c r="CM5">
        <f>IF($A5&lt;CM$1,0,IF($A5-CM$1&gt;61,0,VLOOKUP(CM$1,$A$2:$D$192,4,FALSE)*VLOOKUP($A5-CM$1,distribution!$A$3:$B$64,2,FALSE)))</f>
        <v>0</v>
      </c>
      <c r="CN5">
        <f>IF($A5&lt;CN$1,0,IF($A5-CN$1&gt;61,0,VLOOKUP(CN$1,$A$2:$D$192,4,FALSE)*VLOOKUP($A5-CN$1,distribution!$A$3:$B$64,2,FALSE)))</f>
        <v>0</v>
      </c>
      <c r="CO5">
        <f>IF($A5&lt;CO$1,0,IF($A5-CO$1&gt;61,0,VLOOKUP(CO$1,$A$2:$D$192,4,FALSE)*VLOOKUP($A5-CO$1,distribution!$A$3:$B$64,2,FALSE)))</f>
        <v>0</v>
      </c>
      <c r="CP5">
        <f>IF($A5&lt;CP$1,0,IF($A5-CP$1&gt;61,0,VLOOKUP(CP$1,$A$2:$D$192,4,FALSE)*VLOOKUP($A5-CP$1,distribution!$A$3:$B$64,2,FALSE)))</f>
        <v>0</v>
      </c>
      <c r="CQ5">
        <f>IF($A5&lt;CQ$1,0,IF($A5-CQ$1&gt;61,0,VLOOKUP(CQ$1,$A$2:$D$192,4,FALSE)*VLOOKUP($A5-CQ$1,distribution!$A$3:$B$64,2,FALSE)))</f>
        <v>0</v>
      </c>
      <c r="CR5">
        <f>IF($A5&lt;CR$1,0,IF($A5-CR$1&gt;61,0,VLOOKUP(CR$1,$A$2:$D$192,4,FALSE)*VLOOKUP($A5-CR$1,distribution!$A$3:$B$64,2,FALSE)))</f>
        <v>0</v>
      </c>
      <c r="CS5">
        <f>IF($A5&lt;CS$1,0,IF($A5-CS$1&gt;61,0,VLOOKUP(CS$1,$A$2:$D$192,4,FALSE)*VLOOKUP($A5-CS$1,distribution!$A$3:$B$64,2,FALSE)))</f>
        <v>0</v>
      </c>
      <c r="CT5">
        <f>IF($A5&lt;CT$1,0,IF($A5-CT$1&gt;61,0,VLOOKUP(CT$1,$A$2:$D$192,4,FALSE)*VLOOKUP($A5-CT$1,distribution!$A$3:$B$64,2,FALSE)))</f>
        <v>0</v>
      </c>
      <c r="CU5">
        <f>IF($A5&lt;CU$1,0,IF($A5-CU$1&gt;61,0,VLOOKUP(CU$1,$A$2:$D$192,4,FALSE)*VLOOKUP($A5-CU$1,distribution!$A$3:$B$64,2,FALSE)))</f>
        <v>0</v>
      </c>
      <c r="CV5">
        <f>IF($A5&lt;CV$1,0,IF($A5-CV$1&gt;61,0,VLOOKUP(CV$1,$A$2:$D$192,4,FALSE)*VLOOKUP($A5-CV$1,distribution!$A$3:$B$64,2,FALSE)))</f>
        <v>0</v>
      </c>
      <c r="CW5">
        <f>IF($A5&lt;CW$1,0,IF($A5-CW$1&gt;61,0,VLOOKUP(CW$1,$A$2:$D$192,4,FALSE)*VLOOKUP($A5-CW$1,distribution!$A$3:$B$64,2,FALSE)))</f>
        <v>0</v>
      </c>
      <c r="CX5">
        <f>IF($A5&lt;CX$1,0,IF($A5-CX$1&gt;61,0,VLOOKUP(CX$1,$A$2:$D$192,4,FALSE)*VLOOKUP($A5-CX$1,distribution!$A$3:$B$64,2,FALSE)))</f>
        <v>0</v>
      </c>
      <c r="CY5">
        <f>IF($A5&lt;CY$1,0,IF($A5-CY$1&gt;61,0,VLOOKUP(CY$1,$A$2:$D$192,4,FALSE)*VLOOKUP($A5-CY$1,distribution!$A$3:$B$64,2,FALSE)))</f>
        <v>0</v>
      </c>
      <c r="CZ5">
        <f>IF($A5&lt;CZ$1,0,IF($A5-CZ$1&gt;61,0,VLOOKUP(CZ$1,$A$2:$D$192,4,FALSE)*VLOOKUP($A5-CZ$1,distribution!$A$3:$B$64,2,FALSE)))</f>
        <v>0</v>
      </c>
      <c r="DA5">
        <f>IF($A5&lt;DA$1,0,IF($A5-DA$1&gt;61,0,VLOOKUP(DA$1,$A$2:$D$192,4,FALSE)*VLOOKUP($A5-DA$1,distribution!$A$3:$B$64,2,FALSE)))</f>
        <v>0</v>
      </c>
      <c r="DB5">
        <f>IF($A5&lt;DB$1,0,IF($A5-DB$1&gt;61,0,VLOOKUP(DB$1,$A$2:$D$192,4,FALSE)*VLOOKUP($A5-DB$1,distribution!$A$3:$B$64,2,FALSE)))</f>
        <v>0</v>
      </c>
      <c r="DC5">
        <f>IF($A5&lt;DC$1,0,IF($A5-DC$1&gt;61,0,VLOOKUP(DC$1,$A$2:$D$192,4,FALSE)*VLOOKUP($A5-DC$1,distribution!$A$3:$B$64,2,FALSE)))</f>
        <v>0</v>
      </c>
      <c r="DD5">
        <f>IF($A5&lt;DD$1,0,IF($A5-DD$1&gt;61,0,VLOOKUP(DD$1,$A$2:$D$192,4,FALSE)*VLOOKUP($A5-DD$1,distribution!$A$3:$B$64,2,FALSE)))</f>
        <v>0</v>
      </c>
      <c r="DE5">
        <f>IF($A5&lt;DE$1,0,IF($A5-DE$1&gt;61,0,VLOOKUP(DE$1,$A$2:$D$192,4,FALSE)*VLOOKUP($A5-DE$1,distribution!$A$3:$B$64,2,FALSE)))</f>
        <v>0</v>
      </c>
      <c r="DF5">
        <f>IF($A5&lt;DF$1,0,IF($A5-DF$1&gt;61,0,VLOOKUP(DF$1,$A$2:$D$192,4,FALSE)*VLOOKUP($A5-DF$1,distribution!$A$3:$B$64,2,FALSE)))</f>
        <v>0</v>
      </c>
      <c r="DG5">
        <f>IF($A5&lt;DG$1,0,IF($A5-DG$1&gt;61,0,VLOOKUP(DG$1,$A$2:$D$192,4,FALSE)*VLOOKUP($A5-DG$1,distribution!$A$3:$B$64,2,FALSE)))</f>
        <v>0</v>
      </c>
      <c r="DH5">
        <f>IF($A5&lt;DH$1,0,IF($A5-DH$1&gt;61,0,VLOOKUP(DH$1,$A$2:$D$192,4,FALSE)*VLOOKUP($A5-DH$1,distribution!$A$3:$B$64,2,FALSE)))</f>
        <v>0</v>
      </c>
      <c r="DI5">
        <f>IF($A5&lt;DI$1,0,IF($A5-DI$1&gt;61,0,VLOOKUP(DI$1,$A$2:$D$192,4,FALSE)*VLOOKUP($A5-DI$1,distribution!$A$3:$B$64,2,FALSE)))</f>
        <v>0</v>
      </c>
      <c r="DJ5">
        <f>IF($A5&lt;DJ$1,0,IF($A5-DJ$1&gt;61,0,VLOOKUP(DJ$1,$A$2:$D$192,4,FALSE)*VLOOKUP($A5-DJ$1,distribution!$A$3:$B$64,2,FALSE)))</f>
        <v>0</v>
      </c>
      <c r="DK5">
        <f>IF($A5&lt;DK$1,0,IF($A5-DK$1&gt;61,0,VLOOKUP(DK$1,$A$2:$D$192,4,FALSE)*VLOOKUP($A5-DK$1,distribution!$A$3:$B$64,2,FALSE)))</f>
        <v>0</v>
      </c>
      <c r="DL5">
        <f>IF($A5&lt;DL$1,0,IF($A5-DL$1&gt;61,0,VLOOKUP(DL$1,$A$2:$D$192,4,FALSE)*VLOOKUP($A5-DL$1,distribution!$A$3:$B$64,2,FALSE)))</f>
        <v>0</v>
      </c>
      <c r="DM5">
        <f>IF($A5&lt;DM$1,0,IF($A5-DM$1&gt;61,0,VLOOKUP(DM$1,$A$2:$D$192,4,FALSE)*VLOOKUP($A5-DM$1,distribution!$A$3:$B$64,2,FALSE)))</f>
        <v>0</v>
      </c>
      <c r="DN5">
        <f>IF($A5&lt;DN$1,0,IF($A5-DN$1&gt;61,0,VLOOKUP(DN$1,$A$2:$D$192,4,FALSE)*VLOOKUP($A5-DN$1,distribution!$A$3:$B$64,2,FALSE)))</f>
        <v>0</v>
      </c>
      <c r="DO5">
        <f>IF($A5&lt;DO$1,0,IF($A5-DO$1&gt;61,0,VLOOKUP(DO$1,$A$2:$D$192,4,FALSE)*VLOOKUP($A5-DO$1,distribution!$A$3:$B$64,2,FALSE)))</f>
        <v>0</v>
      </c>
      <c r="DP5">
        <f>IF($A5&lt;DP$1,0,IF($A5-DP$1&gt;61,0,VLOOKUP(DP$1,$A$2:$D$192,4,FALSE)*VLOOKUP($A5-DP$1,distribution!$A$3:$B$64,2,FALSE)))</f>
        <v>0</v>
      </c>
      <c r="DQ5">
        <f>IF($A5&lt;DQ$1,0,IF($A5-DQ$1&gt;61,0,VLOOKUP(DQ$1,$A$2:$D$192,4,FALSE)*VLOOKUP($A5-DQ$1,distribution!$A$3:$B$64,2,FALSE)))</f>
        <v>0</v>
      </c>
      <c r="DR5">
        <f>IF($A5&lt;DR$1,0,IF($A5-DR$1&gt;61,0,VLOOKUP(DR$1,$A$2:$D$192,4,FALSE)*VLOOKUP($A5-DR$1,distribution!$A$3:$B$64,2,FALSE)))</f>
        <v>0</v>
      </c>
      <c r="DS5">
        <f>IF($A5&lt;DS$1,0,IF($A5-DS$1&gt;61,0,VLOOKUP(DS$1,$A$2:$D$192,4,FALSE)*VLOOKUP($A5-DS$1,distribution!$A$3:$B$64,2,FALSE)))</f>
        <v>0</v>
      </c>
      <c r="DT5">
        <f>IF($A5&lt;DT$1,0,IF($A5-DT$1&gt;61,0,VLOOKUP(DT$1,$A$2:$D$192,4,FALSE)*VLOOKUP($A5-DT$1,distribution!$A$3:$B$64,2,FALSE)))</f>
        <v>0</v>
      </c>
      <c r="DU5">
        <f>IF($A5&lt;DU$1,0,IF($A5-DU$1&gt;61,0,VLOOKUP(DU$1,$A$2:$D$192,4,FALSE)*VLOOKUP($A5-DU$1,distribution!$A$3:$B$64,2,FALSE)))</f>
        <v>0</v>
      </c>
      <c r="DV5">
        <f>IF($A5&lt;DV$1,0,IF($A5-DV$1&gt;61,0,VLOOKUP(DV$1,$A$2:$D$192,4,FALSE)*VLOOKUP($A5-DV$1,distribution!$A$3:$B$64,2,FALSE)))</f>
        <v>0</v>
      </c>
      <c r="DW5">
        <f>IF($A5&lt;DW$1,0,IF($A5-DW$1&gt;61,0,VLOOKUP(DW$1,$A$2:$D$192,4,FALSE)*VLOOKUP($A5-DW$1,distribution!$A$3:$B$64,2,FALSE)))</f>
        <v>0</v>
      </c>
      <c r="DX5">
        <f>IF($A5&lt;DX$1,0,IF($A5-DX$1&gt;61,0,VLOOKUP(DX$1,$A$2:$D$192,4,FALSE)*VLOOKUP($A5-DX$1,distribution!$A$3:$B$64,2,FALSE)))</f>
        <v>0</v>
      </c>
      <c r="DZ5" s="38">
        <f t="shared" si="114"/>
        <v>502.05925926532797</v>
      </c>
      <c r="EA5">
        <f>0.37*Total!E5</f>
        <v>928.7</v>
      </c>
      <c r="EB5">
        <v>118</v>
      </c>
      <c r="ED5" s="39">
        <f>ED4+0.004</f>
        <v>0.77200000000000002</v>
      </c>
      <c r="EE5" s="39">
        <f>Total!E5</f>
        <v>2510</v>
      </c>
      <c r="EF5" s="39">
        <f t="shared" si="115"/>
        <v>1937.72</v>
      </c>
      <c r="EG5" s="39">
        <f t="shared" si="118"/>
        <v>4585.24</v>
      </c>
      <c r="EH5">
        <f t="shared" si="116"/>
        <v>707.64206666666666</v>
      </c>
      <c r="EI5" s="38">
        <f t="shared" si="113"/>
        <v>1209.7013259319947</v>
      </c>
      <c r="EJ5" s="38">
        <f t="shared" si="117"/>
        <v>1391.1565248217937</v>
      </c>
      <c r="EK5">
        <f>Total!C5</f>
        <v>943</v>
      </c>
      <c r="EN5" s="38"/>
      <c r="EO5" s="38"/>
    </row>
    <row r="6" spans="1:204" x14ac:dyDescent="0.35">
      <c r="A6" s="8">
        <v>43560</v>
      </c>
      <c r="B6">
        <v>913</v>
      </c>
      <c r="C6" s="22">
        <v>53.35</v>
      </c>
      <c r="D6" s="21">
        <f>0.35*Total!E6</f>
        <v>906.15</v>
      </c>
      <c r="F6">
        <f>IF($A6&lt;F$1,0,IF($A6-F$1&gt;61,0,VLOOKUP(F$1,$A$2:$D$192,4,FALSE)*VLOOKUP($A6-F$1,distribution!$A$3:$B$64,2,FALSE)))</f>
        <v>17.99506172861258</v>
      </c>
      <c r="G6">
        <f>IF($A6&lt;G$1,0,IF($A6-G$1&gt;61,0,VLOOKUP(G$1,$A$2:$D$192,4,FALSE)*VLOOKUP($A6-G$1,distribution!$A$3:$B$64,2,FALSE)))</f>
        <v>21.362962963221193</v>
      </c>
      <c r="H6">
        <f>IF($A6&lt;H$1,0,IF($A6-H$1&gt;61,0,VLOOKUP(H$1,$A$2:$D$192,4,FALSE)*VLOOKUP($A6-H$1,distribution!$A$3:$B$64,2,FALSE)))</f>
        <v>100.12592592713621</v>
      </c>
      <c r="I6">
        <f>IF($A6&lt;I$1,0,IF($A6-I$1&gt;61,0,VLOOKUP(I$1,$A$2:$D$192,4,FALSE)*VLOOKUP($A6-I$1,distribution!$A$3:$B$64,2,FALSE)))</f>
        <v>195.22222222458203</v>
      </c>
      <c r="J6">
        <f>IF($A6&lt;J$1,0,IF($A6-J$1&gt;61,0,VLOOKUP(J$1,$A$2:$D$192,4,FALSE)*VLOOKUP($A6-J$1,distribution!$A$3:$B$64,2,FALSE)))</f>
        <v>302.05000000365112</v>
      </c>
      <c r="K6">
        <f>IF($A6&lt;K$1,0,IF($A6-K$1&gt;61,0,VLOOKUP(K$1,$A$2:$D$192,4,FALSE)*VLOOKUP($A6-K$1,distribution!$A$3:$B$64,2,FALSE)))</f>
        <v>0</v>
      </c>
      <c r="L6">
        <f>IF($A6&lt;L$1,0,IF($A6-L$1&gt;61,0,VLOOKUP(L$1,$A$2:$D$192,4,FALSE)*VLOOKUP($A6-L$1,distribution!$A$3:$B$64,2,FALSE)))</f>
        <v>0</v>
      </c>
      <c r="M6">
        <f>IF($A6&lt;M$1,0,IF($A6-M$1&gt;61,0,VLOOKUP(M$1,$A$2:$D$192,4,FALSE)*VLOOKUP($A6-M$1,distribution!$A$3:$B$64,2,FALSE)))</f>
        <v>0</v>
      </c>
      <c r="N6">
        <f>IF($A6&lt;N$1,0,IF($A6-N$1&gt;61,0,VLOOKUP(N$1,$A$2:$D$192,4,FALSE)*VLOOKUP($A6-N$1,distribution!$A$3:$B$64,2,FALSE)))</f>
        <v>0</v>
      </c>
      <c r="O6">
        <f>IF($A6&lt;O$1,0,IF($A6-O$1&gt;61,0,VLOOKUP(O$1,$A$2:$D$192,4,FALSE)*VLOOKUP($A6-O$1,distribution!$A$3:$B$64,2,FALSE)))</f>
        <v>0</v>
      </c>
      <c r="P6">
        <f>IF($A6&lt;P$1,0,IF($A6-P$1&gt;61,0,VLOOKUP(P$1,$A$2:$D$192,4,FALSE)*VLOOKUP($A6-P$1,distribution!$A$3:$B$64,2,FALSE)))</f>
        <v>0</v>
      </c>
      <c r="Q6">
        <f>IF($A6&lt;Q$1,0,IF($A6-Q$1&gt;61,0,VLOOKUP(Q$1,$A$2:$D$192,4,FALSE)*VLOOKUP($A6-Q$1,distribution!$A$3:$B$64,2,FALSE)))</f>
        <v>0</v>
      </c>
      <c r="R6">
        <f>IF($A6&lt;R$1,0,IF($A6-R$1&gt;61,0,VLOOKUP(R$1,$A$2:$D$192,4,FALSE)*VLOOKUP($A6-R$1,distribution!$A$3:$B$64,2,FALSE)))</f>
        <v>0</v>
      </c>
      <c r="S6">
        <f>IF($A6&lt;S$1,0,IF($A6-S$1&gt;61,0,VLOOKUP(S$1,$A$2:$D$192,4,FALSE)*VLOOKUP($A6-S$1,distribution!$A$3:$B$64,2,FALSE)))</f>
        <v>0</v>
      </c>
      <c r="T6">
        <f>IF($A6&lt;T$1,0,IF($A6-T$1&gt;61,0,VLOOKUP(T$1,$A$2:$D$192,4,FALSE)*VLOOKUP($A6-T$1,distribution!$A$3:$B$64,2,FALSE)))</f>
        <v>0</v>
      </c>
      <c r="U6">
        <f>IF($A6&lt;U$1,0,IF($A6-U$1&gt;61,0,VLOOKUP(U$1,$A$2:$D$192,4,FALSE)*VLOOKUP($A6-U$1,distribution!$A$3:$B$64,2,FALSE)))</f>
        <v>0</v>
      </c>
      <c r="V6">
        <f>IF($A6&lt;V$1,0,IF($A6-V$1&gt;61,0,VLOOKUP(V$1,$A$2:$D$192,4,FALSE)*VLOOKUP($A6-V$1,distribution!$A$3:$B$64,2,FALSE)))</f>
        <v>0</v>
      </c>
      <c r="W6">
        <f>IF($A6&lt;W$1,0,IF($A6-W$1&gt;61,0,VLOOKUP(W$1,$A$2:$D$192,4,FALSE)*VLOOKUP($A6-W$1,distribution!$A$3:$B$64,2,FALSE)))</f>
        <v>0</v>
      </c>
      <c r="X6">
        <f>IF($A6&lt;X$1,0,IF($A6-X$1&gt;61,0,VLOOKUP(X$1,$A$2:$D$192,4,FALSE)*VLOOKUP($A6-X$1,distribution!$A$3:$B$64,2,FALSE)))</f>
        <v>0</v>
      </c>
      <c r="Y6">
        <f>IF($A6&lt;Y$1,0,IF($A6-Y$1&gt;61,0,VLOOKUP(Y$1,$A$2:$D$192,4,FALSE)*VLOOKUP($A6-Y$1,distribution!$A$3:$B$64,2,FALSE)))</f>
        <v>0</v>
      </c>
      <c r="Z6">
        <f>IF($A6&lt;Z$1,0,IF($A6-Z$1&gt;61,0,VLOOKUP(Z$1,$A$2:$D$192,4,FALSE)*VLOOKUP($A6-Z$1,distribution!$A$3:$B$64,2,FALSE)))</f>
        <v>0</v>
      </c>
      <c r="AA6">
        <f>IF($A6&lt;AA$1,0,IF($A6-AA$1&gt;61,0,VLOOKUP(AA$1,$A$2:$D$192,4,FALSE)*VLOOKUP($A6-AA$1,distribution!$A$3:$B$64,2,FALSE)))</f>
        <v>0</v>
      </c>
      <c r="AB6">
        <f>IF($A6&lt;AB$1,0,IF($A6-AB$1&gt;61,0,VLOOKUP(AB$1,$A$2:$D$192,4,FALSE)*VLOOKUP($A6-AB$1,distribution!$A$3:$B$64,2,FALSE)))</f>
        <v>0</v>
      </c>
      <c r="AC6">
        <f>IF($A6&lt;AC$1,0,IF($A6-AC$1&gt;61,0,VLOOKUP(AC$1,$A$2:$D$192,4,FALSE)*VLOOKUP($A6-AC$1,distribution!$A$3:$B$64,2,FALSE)))</f>
        <v>0</v>
      </c>
      <c r="AD6">
        <f>IF($A6&lt;AD$1,0,IF($A6-AD$1&gt;61,0,VLOOKUP(AD$1,$A$2:$D$192,4,FALSE)*VLOOKUP($A6-AD$1,distribution!$A$3:$B$64,2,FALSE)))</f>
        <v>0</v>
      </c>
      <c r="AE6">
        <f>IF($A6&lt;AE$1,0,IF($A6-AE$1&gt;61,0,VLOOKUP(AE$1,$A$2:$D$192,4,FALSE)*VLOOKUP($A6-AE$1,distribution!$A$3:$B$64,2,FALSE)))</f>
        <v>0</v>
      </c>
      <c r="AF6">
        <f>IF($A6&lt;AF$1,0,IF($A6-AF$1&gt;61,0,VLOOKUP(AF$1,$A$2:$D$192,4,FALSE)*VLOOKUP($A6-AF$1,distribution!$A$3:$B$64,2,FALSE)))</f>
        <v>0</v>
      </c>
      <c r="AG6">
        <f>IF($A6&lt;AG$1,0,IF($A6-AG$1&gt;61,0,VLOOKUP(AG$1,$A$2:$D$192,4,FALSE)*VLOOKUP($A6-AG$1,distribution!$A$3:$B$64,2,FALSE)))</f>
        <v>0</v>
      </c>
      <c r="AH6">
        <f>IF($A6&lt;AH$1,0,IF($A6-AH$1&gt;61,0,VLOOKUP(AH$1,$A$2:$D$192,4,FALSE)*VLOOKUP($A6-AH$1,distribution!$A$3:$B$64,2,FALSE)))</f>
        <v>0</v>
      </c>
      <c r="AI6">
        <f>IF($A6&lt;AI$1,0,IF($A6-AI$1&gt;61,0,VLOOKUP(AI$1,$A$2:$D$192,4,FALSE)*VLOOKUP($A6-AI$1,distribution!$A$3:$B$64,2,FALSE)))</f>
        <v>0</v>
      </c>
      <c r="AJ6">
        <f>IF($A6&lt;AJ$1,0,IF($A6-AJ$1&gt;61,0,VLOOKUP(AJ$1,$A$2:$D$192,4,FALSE)*VLOOKUP($A6-AJ$1,distribution!$A$3:$B$64,2,FALSE)))</f>
        <v>0</v>
      </c>
      <c r="AK6">
        <f>IF($A6&lt;AK$1,0,IF($A6-AK$1&gt;61,0,VLOOKUP(AK$1,$A$2:$D$192,4,FALSE)*VLOOKUP($A6-AK$1,distribution!$A$3:$B$64,2,FALSE)))</f>
        <v>0</v>
      </c>
      <c r="AL6">
        <f>IF($A6&lt;AL$1,0,IF($A6-AL$1&gt;61,0,VLOOKUP(AL$1,$A$2:$D$192,4,FALSE)*VLOOKUP($A6-AL$1,distribution!$A$3:$B$64,2,FALSE)))</f>
        <v>0</v>
      </c>
      <c r="AM6">
        <f>IF($A6&lt;AM$1,0,IF($A6-AM$1&gt;61,0,VLOOKUP(AM$1,$A$2:$D$192,4,FALSE)*VLOOKUP($A6-AM$1,distribution!$A$3:$B$64,2,FALSE)))</f>
        <v>0</v>
      </c>
      <c r="AN6">
        <f>IF($A6&lt;AN$1,0,IF($A6-AN$1&gt;61,0,VLOOKUP(AN$1,$A$2:$D$192,4,FALSE)*VLOOKUP($A6-AN$1,distribution!$A$3:$B$64,2,FALSE)))</f>
        <v>0</v>
      </c>
      <c r="AO6">
        <f>IF($A6&lt;AO$1,0,IF($A6-AO$1&gt;61,0,VLOOKUP(AO$1,$A$2:$D$192,4,FALSE)*VLOOKUP($A6-AO$1,distribution!$A$3:$B$64,2,FALSE)))</f>
        <v>0</v>
      </c>
      <c r="AP6">
        <f>IF($A6&lt;AP$1,0,IF($A6-AP$1&gt;61,0,VLOOKUP(AP$1,$A$2:$D$192,4,FALSE)*VLOOKUP($A6-AP$1,distribution!$A$3:$B$64,2,FALSE)))</f>
        <v>0</v>
      </c>
      <c r="AQ6">
        <f>IF($A6&lt;AQ$1,0,IF($A6-AQ$1&gt;61,0,VLOOKUP(AQ$1,$A$2:$D$192,4,FALSE)*VLOOKUP($A6-AQ$1,distribution!$A$3:$B$64,2,FALSE)))</f>
        <v>0</v>
      </c>
      <c r="AR6">
        <f>IF($A6&lt;AR$1,0,IF($A6-AR$1&gt;61,0,VLOOKUP(AR$1,$A$2:$D$192,4,FALSE)*VLOOKUP($A6-AR$1,distribution!$A$3:$B$64,2,FALSE)))</f>
        <v>0</v>
      </c>
      <c r="AS6">
        <f>IF($A6&lt;AS$1,0,IF($A6-AS$1&gt;61,0,VLOOKUP(AS$1,$A$2:$D$192,4,FALSE)*VLOOKUP($A6-AS$1,distribution!$A$3:$B$64,2,FALSE)))</f>
        <v>0</v>
      </c>
      <c r="AT6">
        <f>IF($A6&lt;AT$1,0,IF($A6-AT$1&gt;61,0,VLOOKUP(AT$1,$A$2:$D$192,4,FALSE)*VLOOKUP($A6-AT$1,distribution!$A$3:$B$64,2,FALSE)))</f>
        <v>0</v>
      </c>
      <c r="AU6">
        <f>IF($A6&lt;AU$1,0,IF($A6-AU$1&gt;61,0,VLOOKUP(AU$1,$A$2:$D$192,4,FALSE)*VLOOKUP($A6-AU$1,distribution!$A$3:$B$64,2,FALSE)))</f>
        <v>0</v>
      </c>
      <c r="AV6">
        <f>IF($A6&lt;AV$1,0,IF($A6-AV$1&gt;61,0,VLOOKUP(AV$1,$A$2:$D$192,4,FALSE)*VLOOKUP($A6-AV$1,distribution!$A$3:$B$64,2,FALSE)))</f>
        <v>0</v>
      </c>
      <c r="AW6">
        <f>IF($A6&lt;AW$1,0,IF($A6-AW$1&gt;61,0,VLOOKUP(AW$1,$A$2:$D$192,4,FALSE)*VLOOKUP($A6-AW$1,distribution!$A$3:$B$64,2,FALSE)))</f>
        <v>0</v>
      </c>
      <c r="AX6">
        <f>IF($A6&lt;AX$1,0,IF($A6-AX$1&gt;61,0,VLOOKUP(AX$1,$A$2:$D$192,4,FALSE)*VLOOKUP($A6-AX$1,distribution!$A$3:$B$64,2,FALSE)))</f>
        <v>0</v>
      </c>
      <c r="AY6">
        <f>IF($A6&lt;AY$1,0,IF($A6-AY$1&gt;61,0,VLOOKUP(AY$1,$A$2:$D$192,4,FALSE)*VLOOKUP($A6-AY$1,distribution!$A$3:$B$64,2,FALSE)))</f>
        <v>0</v>
      </c>
      <c r="AZ6">
        <f>IF($A6&lt;AZ$1,0,IF($A6-AZ$1&gt;61,0,VLOOKUP(AZ$1,$A$2:$D$192,4,FALSE)*VLOOKUP($A6-AZ$1,distribution!$A$3:$B$64,2,FALSE)))</f>
        <v>0</v>
      </c>
      <c r="BA6">
        <f>IF($A6&lt;BA$1,0,IF($A6-BA$1&gt;61,0,VLOOKUP(BA$1,$A$2:$D$192,4,FALSE)*VLOOKUP($A6-BA$1,distribution!$A$3:$B$64,2,FALSE)))</f>
        <v>0</v>
      </c>
      <c r="BB6">
        <f>IF($A6&lt;BB$1,0,IF($A6-BB$1&gt;61,0,VLOOKUP(BB$1,$A$2:$D$192,4,FALSE)*VLOOKUP($A6-BB$1,distribution!$A$3:$B$64,2,FALSE)))</f>
        <v>0</v>
      </c>
      <c r="BC6">
        <f>IF($A6&lt;BC$1,0,IF($A6-BC$1&gt;61,0,VLOOKUP(BC$1,$A$2:$D$192,4,FALSE)*VLOOKUP($A6-BC$1,distribution!$A$3:$B$64,2,FALSE)))</f>
        <v>0</v>
      </c>
      <c r="BD6">
        <f>IF($A6&lt;BD$1,0,IF($A6-BD$1&gt;61,0,VLOOKUP(BD$1,$A$2:$D$192,4,FALSE)*VLOOKUP($A6-BD$1,distribution!$A$3:$B$64,2,FALSE)))</f>
        <v>0</v>
      </c>
      <c r="BE6">
        <f>IF($A6&lt;BE$1,0,IF($A6-BE$1&gt;61,0,VLOOKUP(BE$1,$A$2:$D$192,4,FALSE)*VLOOKUP($A6-BE$1,distribution!$A$3:$B$64,2,FALSE)))</f>
        <v>0</v>
      </c>
      <c r="BF6">
        <f>IF($A6&lt;BF$1,0,IF($A6-BF$1&gt;61,0,VLOOKUP(BF$1,$A$2:$D$192,4,FALSE)*VLOOKUP($A6-BF$1,distribution!$A$3:$B$64,2,FALSE)))</f>
        <v>0</v>
      </c>
      <c r="BG6">
        <f>IF($A6&lt;BG$1,0,IF($A6-BG$1&gt;61,0,VLOOKUP(BG$1,$A$2:$D$192,4,FALSE)*VLOOKUP($A6-BG$1,distribution!$A$3:$B$64,2,FALSE)))</f>
        <v>0</v>
      </c>
      <c r="BH6">
        <f>IF($A6&lt;BH$1,0,IF($A6-BH$1&gt;61,0,VLOOKUP(BH$1,$A$2:$D$192,4,FALSE)*VLOOKUP($A6-BH$1,distribution!$A$3:$B$64,2,FALSE)))</f>
        <v>0</v>
      </c>
      <c r="BI6">
        <f>IF($A6&lt;BI$1,0,IF($A6-BI$1&gt;61,0,VLOOKUP(BI$1,$A$2:$D$192,4,FALSE)*VLOOKUP($A6-BI$1,distribution!$A$3:$B$64,2,FALSE)))</f>
        <v>0</v>
      </c>
      <c r="BJ6">
        <f>IF($A6&lt;BJ$1,0,IF($A6-BJ$1&gt;61,0,VLOOKUP(BJ$1,$A$2:$D$192,4,FALSE)*VLOOKUP($A6-BJ$1,distribution!$A$3:$B$64,2,FALSE)))</f>
        <v>0</v>
      </c>
      <c r="BK6">
        <f>IF($A6&lt;BK$1,0,IF($A6-BK$1&gt;61,0,VLOOKUP(BK$1,$A$2:$D$192,4,FALSE)*VLOOKUP($A6-BK$1,distribution!$A$3:$B$64,2,FALSE)))</f>
        <v>0</v>
      </c>
      <c r="BL6">
        <f>IF($A6&lt;BL$1,0,IF($A6-BL$1&gt;61,0,VLOOKUP(BL$1,$A$2:$D$192,4,FALSE)*VLOOKUP($A6-BL$1,distribution!$A$3:$B$64,2,FALSE)))</f>
        <v>0</v>
      </c>
      <c r="BM6">
        <f>IF($A6&lt;BM$1,0,IF($A6-BM$1&gt;61,0,VLOOKUP(BM$1,$A$2:$D$192,4,FALSE)*VLOOKUP($A6-BM$1,distribution!$A$3:$B$64,2,FALSE)))</f>
        <v>0</v>
      </c>
      <c r="BN6">
        <f>IF($A6&lt;BN$1,0,IF($A6-BN$1&gt;61,0,VLOOKUP(BN$1,$A$2:$D$192,4,FALSE)*VLOOKUP($A6-BN$1,distribution!$A$3:$B$64,2,FALSE)))</f>
        <v>0</v>
      </c>
      <c r="BO6">
        <f>IF($A6&lt;BO$1,0,IF($A6-BO$1&gt;61,0,VLOOKUP(BO$1,$A$2:$D$192,4,FALSE)*VLOOKUP($A6-BO$1,distribution!$A$3:$B$64,2,FALSE)))</f>
        <v>0</v>
      </c>
      <c r="BP6">
        <f>IF($A6&lt;BP$1,0,IF($A6-BP$1&gt;61,0,VLOOKUP(BP$1,$A$2:$D$192,4,FALSE)*VLOOKUP($A6-BP$1,distribution!$A$3:$B$64,2,FALSE)))</f>
        <v>0</v>
      </c>
      <c r="BQ6">
        <f>IF($A6&lt;BQ$1,0,IF($A6-BQ$1&gt;61,0,VLOOKUP(BQ$1,$A$2:$D$192,4,FALSE)*VLOOKUP($A6-BQ$1,distribution!$A$3:$B$64,2,FALSE)))</f>
        <v>0</v>
      </c>
      <c r="BR6">
        <f>IF($A6&lt;BR$1,0,IF($A6-BR$1&gt;61,0,VLOOKUP(BR$1,$A$2:$D$192,4,FALSE)*VLOOKUP($A6-BR$1,distribution!$A$3:$B$64,2,FALSE)))</f>
        <v>0</v>
      </c>
      <c r="BS6">
        <f>IF($A6&lt;BS$1,0,IF($A6-BS$1&gt;61,0,VLOOKUP(BS$1,$A$2:$D$192,4,FALSE)*VLOOKUP($A6-BS$1,distribution!$A$3:$B$64,2,FALSE)))</f>
        <v>0</v>
      </c>
      <c r="BT6">
        <f>IF($A6&lt;BT$1,0,IF($A6-BT$1&gt;61,0,VLOOKUP(BT$1,$A$2:$D$192,4,FALSE)*VLOOKUP($A6-BT$1,distribution!$A$3:$B$64,2,FALSE)))</f>
        <v>0</v>
      </c>
      <c r="BU6">
        <f>IF($A6&lt;BU$1,0,IF($A6-BU$1&gt;61,0,VLOOKUP(BU$1,$A$2:$D$192,4,FALSE)*VLOOKUP($A6-BU$1,distribution!$A$3:$B$64,2,FALSE)))</f>
        <v>0</v>
      </c>
      <c r="BV6">
        <f>IF($A6&lt;BV$1,0,IF($A6-BV$1&gt;61,0,VLOOKUP(BV$1,$A$2:$D$192,4,FALSE)*VLOOKUP($A6-BV$1,distribution!$A$3:$B$64,2,FALSE)))</f>
        <v>0</v>
      </c>
      <c r="BW6">
        <f>IF($A6&lt;BW$1,0,IF($A6-BW$1&gt;61,0,VLOOKUP(BW$1,$A$2:$D$192,4,FALSE)*VLOOKUP($A6-BW$1,distribution!$A$3:$B$64,2,FALSE)))</f>
        <v>0</v>
      </c>
      <c r="BX6">
        <f>IF($A6&lt;BX$1,0,IF($A6-BX$1&gt;61,0,VLOOKUP(BX$1,$A$2:$D$192,4,FALSE)*VLOOKUP($A6-BX$1,distribution!$A$3:$B$64,2,FALSE)))</f>
        <v>0</v>
      </c>
      <c r="BY6">
        <f>IF($A6&lt;BY$1,0,IF($A6-BY$1&gt;61,0,VLOOKUP(BY$1,$A$2:$D$192,4,FALSE)*VLOOKUP($A6-BY$1,distribution!$A$3:$B$64,2,FALSE)))</f>
        <v>0</v>
      </c>
      <c r="BZ6">
        <f>IF($A6&lt;BZ$1,0,IF($A6-BZ$1&gt;61,0,VLOOKUP(BZ$1,$A$2:$D$192,4,FALSE)*VLOOKUP($A6-BZ$1,distribution!$A$3:$B$64,2,FALSE)))</f>
        <v>0</v>
      </c>
      <c r="CA6">
        <f>IF($A6&lt;CA$1,0,IF($A6-CA$1&gt;61,0,VLOOKUP(CA$1,$A$2:$D$192,4,FALSE)*VLOOKUP($A6-CA$1,distribution!$A$3:$B$64,2,FALSE)))</f>
        <v>0</v>
      </c>
      <c r="CB6">
        <f>IF($A6&lt;CB$1,0,IF($A6-CB$1&gt;61,0,VLOOKUP(CB$1,$A$2:$D$192,4,FALSE)*VLOOKUP($A6-CB$1,distribution!$A$3:$B$64,2,FALSE)))</f>
        <v>0</v>
      </c>
      <c r="CC6">
        <f>IF($A6&lt;CC$1,0,IF($A6-CC$1&gt;61,0,VLOOKUP(CC$1,$A$2:$D$192,4,FALSE)*VLOOKUP($A6-CC$1,distribution!$A$3:$B$64,2,FALSE)))</f>
        <v>0</v>
      </c>
      <c r="CD6">
        <f>IF($A6&lt;CD$1,0,IF($A6-CD$1&gt;61,0,VLOOKUP(CD$1,$A$2:$D$192,4,FALSE)*VLOOKUP($A6-CD$1,distribution!$A$3:$B$64,2,FALSE)))</f>
        <v>0</v>
      </c>
      <c r="CE6">
        <f>IF($A6&lt;CE$1,0,IF($A6-CE$1&gt;61,0,VLOOKUP(CE$1,$A$2:$D$192,4,FALSE)*VLOOKUP($A6-CE$1,distribution!$A$3:$B$64,2,FALSE)))</f>
        <v>0</v>
      </c>
      <c r="CF6">
        <f>IF($A6&lt;CF$1,0,IF($A6-CF$1&gt;61,0,VLOOKUP(CF$1,$A$2:$D$192,4,FALSE)*VLOOKUP($A6-CF$1,distribution!$A$3:$B$64,2,FALSE)))</f>
        <v>0</v>
      </c>
      <c r="CG6">
        <f>IF($A6&lt;CG$1,0,IF($A6-CG$1&gt;61,0,VLOOKUP(CG$1,$A$2:$D$192,4,FALSE)*VLOOKUP($A6-CG$1,distribution!$A$3:$B$64,2,FALSE)))</f>
        <v>0</v>
      </c>
      <c r="CH6">
        <f>IF($A6&lt;CH$1,0,IF($A6-CH$1&gt;61,0,VLOOKUP(CH$1,$A$2:$D$192,4,FALSE)*VLOOKUP($A6-CH$1,distribution!$A$3:$B$64,2,FALSE)))</f>
        <v>0</v>
      </c>
      <c r="CI6">
        <f>IF($A6&lt;CI$1,0,IF($A6-CI$1&gt;61,0,VLOOKUP(CI$1,$A$2:$D$192,4,FALSE)*VLOOKUP($A6-CI$1,distribution!$A$3:$B$64,2,FALSE)))</f>
        <v>0</v>
      </c>
      <c r="CJ6">
        <f>IF($A6&lt;CJ$1,0,IF($A6-CJ$1&gt;61,0,VLOOKUP(CJ$1,$A$2:$D$192,4,FALSE)*VLOOKUP($A6-CJ$1,distribution!$A$3:$B$64,2,FALSE)))</f>
        <v>0</v>
      </c>
      <c r="CK6">
        <f>IF($A6&lt;CK$1,0,IF($A6-CK$1&gt;61,0,VLOOKUP(CK$1,$A$2:$D$192,4,FALSE)*VLOOKUP($A6-CK$1,distribution!$A$3:$B$64,2,FALSE)))</f>
        <v>0</v>
      </c>
      <c r="CL6">
        <f>IF($A6&lt;CL$1,0,IF($A6-CL$1&gt;61,0,VLOOKUP(CL$1,$A$2:$D$192,4,FALSE)*VLOOKUP($A6-CL$1,distribution!$A$3:$B$64,2,FALSE)))</f>
        <v>0</v>
      </c>
      <c r="CM6">
        <f>IF($A6&lt;CM$1,0,IF($A6-CM$1&gt;61,0,VLOOKUP(CM$1,$A$2:$D$192,4,FALSE)*VLOOKUP($A6-CM$1,distribution!$A$3:$B$64,2,FALSE)))</f>
        <v>0</v>
      </c>
      <c r="CN6">
        <f>IF($A6&lt;CN$1,0,IF($A6-CN$1&gt;61,0,VLOOKUP(CN$1,$A$2:$D$192,4,FALSE)*VLOOKUP($A6-CN$1,distribution!$A$3:$B$64,2,FALSE)))</f>
        <v>0</v>
      </c>
      <c r="CO6">
        <f>IF($A6&lt;CO$1,0,IF($A6-CO$1&gt;61,0,VLOOKUP(CO$1,$A$2:$D$192,4,FALSE)*VLOOKUP($A6-CO$1,distribution!$A$3:$B$64,2,FALSE)))</f>
        <v>0</v>
      </c>
      <c r="CP6">
        <f>IF($A6&lt;CP$1,0,IF($A6-CP$1&gt;61,0,VLOOKUP(CP$1,$A$2:$D$192,4,FALSE)*VLOOKUP($A6-CP$1,distribution!$A$3:$B$64,2,FALSE)))</f>
        <v>0</v>
      </c>
      <c r="CQ6">
        <f>IF($A6&lt;CQ$1,0,IF($A6-CQ$1&gt;61,0,VLOOKUP(CQ$1,$A$2:$D$192,4,FALSE)*VLOOKUP($A6-CQ$1,distribution!$A$3:$B$64,2,FALSE)))</f>
        <v>0</v>
      </c>
      <c r="CR6">
        <f>IF($A6&lt;CR$1,0,IF($A6-CR$1&gt;61,0,VLOOKUP(CR$1,$A$2:$D$192,4,FALSE)*VLOOKUP($A6-CR$1,distribution!$A$3:$B$64,2,FALSE)))</f>
        <v>0</v>
      </c>
      <c r="CS6">
        <f>IF($A6&lt;CS$1,0,IF($A6-CS$1&gt;61,0,VLOOKUP(CS$1,$A$2:$D$192,4,FALSE)*VLOOKUP($A6-CS$1,distribution!$A$3:$B$64,2,FALSE)))</f>
        <v>0</v>
      </c>
      <c r="CT6">
        <f>IF($A6&lt;CT$1,0,IF($A6-CT$1&gt;61,0,VLOOKUP(CT$1,$A$2:$D$192,4,FALSE)*VLOOKUP($A6-CT$1,distribution!$A$3:$B$64,2,FALSE)))</f>
        <v>0</v>
      </c>
      <c r="CU6">
        <f>IF($A6&lt;CU$1,0,IF($A6-CU$1&gt;61,0,VLOOKUP(CU$1,$A$2:$D$192,4,FALSE)*VLOOKUP($A6-CU$1,distribution!$A$3:$B$64,2,FALSE)))</f>
        <v>0</v>
      </c>
      <c r="CV6">
        <f>IF($A6&lt;CV$1,0,IF($A6-CV$1&gt;61,0,VLOOKUP(CV$1,$A$2:$D$192,4,FALSE)*VLOOKUP($A6-CV$1,distribution!$A$3:$B$64,2,FALSE)))</f>
        <v>0</v>
      </c>
      <c r="CW6">
        <f>IF($A6&lt;CW$1,0,IF($A6-CW$1&gt;61,0,VLOOKUP(CW$1,$A$2:$D$192,4,FALSE)*VLOOKUP($A6-CW$1,distribution!$A$3:$B$64,2,FALSE)))</f>
        <v>0</v>
      </c>
      <c r="CX6">
        <f>IF($A6&lt;CX$1,0,IF($A6-CX$1&gt;61,0,VLOOKUP(CX$1,$A$2:$D$192,4,FALSE)*VLOOKUP($A6-CX$1,distribution!$A$3:$B$64,2,FALSE)))</f>
        <v>0</v>
      </c>
      <c r="CY6">
        <f>IF($A6&lt;CY$1,0,IF($A6-CY$1&gt;61,0,VLOOKUP(CY$1,$A$2:$D$192,4,FALSE)*VLOOKUP($A6-CY$1,distribution!$A$3:$B$64,2,FALSE)))</f>
        <v>0</v>
      </c>
      <c r="CZ6">
        <f>IF($A6&lt;CZ$1,0,IF($A6-CZ$1&gt;61,0,VLOOKUP(CZ$1,$A$2:$D$192,4,FALSE)*VLOOKUP($A6-CZ$1,distribution!$A$3:$B$64,2,FALSE)))</f>
        <v>0</v>
      </c>
      <c r="DA6">
        <f>IF($A6&lt;DA$1,0,IF($A6-DA$1&gt;61,0,VLOOKUP(DA$1,$A$2:$D$192,4,FALSE)*VLOOKUP($A6-DA$1,distribution!$A$3:$B$64,2,FALSE)))</f>
        <v>0</v>
      </c>
      <c r="DB6">
        <f>IF($A6&lt;DB$1,0,IF($A6-DB$1&gt;61,0,VLOOKUP(DB$1,$A$2:$D$192,4,FALSE)*VLOOKUP($A6-DB$1,distribution!$A$3:$B$64,2,FALSE)))</f>
        <v>0</v>
      </c>
      <c r="DC6">
        <f>IF($A6&lt;DC$1,0,IF($A6-DC$1&gt;61,0,VLOOKUP(DC$1,$A$2:$D$192,4,FALSE)*VLOOKUP($A6-DC$1,distribution!$A$3:$B$64,2,FALSE)))</f>
        <v>0</v>
      </c>
      <c r="DD6">
        <f>IF($A6&lt;DD$1,0,IF($A6-DD$1&gt;61,0,VLOOKUP(DD$1,$A$2:$D$192,4,FALSE)*VLOOKUP($A6-DD$1,distribution!$A$3:$B$64,2,FALSE)))</f>
        <v>0</v>
      </c>
      <c r="DE6">
        <f>IF($A6&lt;DE$1,0,IF($A6-DE$1&gt;61,0,VLOOKUP(DE$1,$A$2:$D$192,4,FALSE)*VLOOKUP($A6-DE$1,distribution!$A$3:$B$64,2,FALSE)))</f>
        <v>0</v>
      </c>
      <c r="DF6">
        <f>IF($A6&lt;DF$1,0,IF($A6-DF$1&gt;61,0,VLOOKUP(DF$1,$A$2:$D$192,4,FALSE)*VLOOKUP($A6-DF$1,distribution!$A$3:$B$64,2,FALSE)))</f>
        <v>0</v>
      </c>
      <c r="DG6">
        <f>IF($A6&lt;DG$1,0,IF($A6-DG$1&gt;61,0,VLOOKUP(DG$1,$A$2:$D$192,4,FALSE)*VLOOKUP($A6-DG$1,distribution!$A$3:$B$64,2,FALSE)))</f>
        <v>0</v>
      </c>
      <c r="DH6">
        <f>IF($A6&lt;DH$1,0,IF($A6-DH$1&gt;61,0,VLOOKUP(DH$1,$A$2:$D$192,4,FALSE)*VLOOKUP($A6-DH$1,distribution!$A$3:$B$64,2,FALSE)))</f>
        <v>0</v>
      </c>
      <c r="DI6">
        <f>IF($A6&lt;DI$1,0,IF($A6-DI$1&gt;61,0,VLOOKUP(DI$1,$A$2:$D$192,4,FALSE)*VLOOKUP($A6-DI$1,distribution!$A$3:$B$64,2,FALSE)))</f>
        <v>0</v>
      </c>
      <c r="DJ6">
        <f>IF($A6&lt;DJ$1,0,IF($A6-DJ$1&gt;61,0,VLOOKUP(DJ$1,$A$2:$D$192,4,FALSE)*VLOOKUP($A6-DJ$1,distribution!$A$3:$B$64,2,FALSE)))</f>
        <v>0</v>
      </c>
      <c r="DK6">
        <f>IF($A6&lt;DK$1,0,IF($A6-DK$1&gt;61,0,VLOOKUP(DK$1,$A$2:$D$192,4,FALSE)*VLOOKUP($A6-DK$1,distribution!$A$3:$B$64,2,FALSE)))</f>
        <v>0</v>
      </c>
      <c r="DL6">
        <f>IF($A6&lt;DL$1,0,IF($A6-DL$1&gt;61,0,VLOOKUP(DL$1,$A$2:$D$192,4,FALSE)*VLOOKUP($A6-DL$1,distribution!$A$3:$B$64,2,FALSE)))</f>
        <v>0</v>
      </c>
      <c r="DM6">
        <f>IF($A6&lt;DM$1,0,IF($A6-DM$1&gt;61,0,VLOOKUP(DM$1,$A$2:$D$192,4,FALSE)*VLOOKUP($A6-DM$1,distribution!$A$3:$B$64,2,FALSE)))</f>
        <v>0</v>
      </c>
      <c r="DN6">
        <f>IF($A6&lt;DN$1,0,IF($A6-DN$1&gt;61,0,VLOOKUP(DN$1,$A$2:$D$192,4,FALSE)*VLOOKUP($A6-DN$1,distribution!$A$3:$B$64,2,FALSE)))</f>
        <v>0</v>
      </c>
      <c r="DO6">
        <f>IF($A6&lt;DO$1,0,IF($A6-DO$1&gt;61,0,VLOOKUP(DO$1,$A$2:$D$192,4,FALSE)*VLOOKUP($A6-DO$1,distribution!$A$3:$B$64,2,FALSE)))</f>
        <v>0</v>
      </c>
      <c r="DP6">
        <f>IF($A6&lt;DP$1,0,IF($A6-DP$1&gt;61,0,VLOOKUP(DP$1,$A$2:$D$192,4,FALSE)*VLOOKUP($A6-DP$1,distribution!$A$3:$B$64,2,FALSE)))</f>
        <v>0</v>
      </c>
      <c r="DQ6">
        <f>IF($A6&lt;DQ$1,0,IF($A6-DQ$1&gt;61,0,VLOOKUP(DQ$1,$A$2:$D$192,4,FALSE)*VLOOKUP($A6-DQ$1,distribution!$A$3:$B$64,2,FALSE)))</f>
        <v>0</v>
      </c>
      <c r="DR6">
        <f>IF($A6&lt;DR$1,0,IF($A6-DR$1&gt;61,0,VLOOKUP(DR$1,$A$2:$D$192,4,FALSE)*VLOOKUP($A6-DR$1,distribution!$A$3:$B$64,2,FALSE)))</f>
        <v>0</v>
      </c>
      <c r="DS6">
        <f>IF($A6&lt;DS$1,0,IF($A6-DS$1&gt;61,0,VLOOKUP(DS$1,$A$2:$D$192,4,FALSE)*VLOOKUP($A6-DS$1,distribution!$A$3:$B$64,2,FALSE)))</f>
        <v>0</v>
      </c>
      <c r="DT6">
        <f>IF($A6&lt;DT$1,0,IF($A6-DT$1&gt;61,0,VLOOKUP(DT$1,$A$2:$D$192,4,FALSE)*VLOOKUP($A6-DT$1,distribution!$A$3:$B$64,2,FALSE)))</f>
        <v>0</v>
      </c>
      <c r="DU6">
        <f>IF($A6&lt;DU$1,0,IF($A6-DU$1&gt;61,0,VLOOKUP(DU$1,$A$2:$D$192,4,FALSE)*VLOOKUP($A6-DU$1,distribution!$A$3:$B$64,2,FALSE)))</f>
        <v>0</v>
      </c>
      <c r="DV6">
        <f>IF($A6&lt;DV$1,0,IF($A6-DV$1&gt;61,0,VLOOKUP(DV$1,$A$2:$D$192,4,FALSE)*VLOOKUP($A6-DV$1,distribution!$A$3:$B$64,2,FALSE)))</f>
        <v>0</v>
      </c>
      <c r="DW6">
        <f>IF($A6&lt;DW$1,0,IF($A6-DW$1&gt;61,0,VLOOKUP(DW$1,$A$2:$D$192,4,FALSE)*VLOOKUP($A6-DW$1,distribution!$A$3:$B$64,2,FALSE)))</f>
        <v>0</v>
      </c>
      <c r="DX6">
        <f>IF($A6&lt;DX$1,0,IF($A6-DX$1&gt;61,0,VLOOKUP(DX$1,$A$2:$D$192,4,FALSE)*VLOOKUP($A6-DX$1,distribution!$A$3:$B$64,2,FALSE)))</f>
        <v>0</v>
      </c>
      <c r="DZ6" s="38">
        <f t="shared" si="114"/>
        <v>636.75617284720306</v>
      </c>
      <c r="EA6">
        <f>0.37*Total!E6</f>
        <v>957.93</v>
      </c>
      <c r="EB6">
        <v>145</v>
      </c>
      <c r="ED6" s="39">
        <f t="shared" ref="ED6:ED69" si="119">ED5+0.004</f>
        <v>0.77600000000000002</v>
      </c>
      <c r="EE6" s="39">
        <f>Total!E6</f>
        <v>2589</v>
      </c>
      <c r="EF6" s="39">
        <f t="shared" si="115"/>
        <v>2009.0640000000001</v>
      </c>
      <c r="EG6" s="39">
        <f t="shared" si="118"/>
        <v>6594.3040000000001</v>
      </c>
      <c r="EH6">
        <f t="shared" si="116"/>
        <v>710.99050666666665</v>
      </c>
      <c r="EI6" s="38">
        <f t="shared" si="113"/>
        <v>1347.7466795138698</v>
      </c>
      <c r="EJ6" s="38">
        <f t="shared" si="117"/>
        <v>1549.9086814409502</v>
      </c>
      <c r="EK6">
        <f>Total!C6</f>
        <v>913</v>
      </c>
      <c r="EN6" s="38"/>
      <c r="EO6" s="38"/>
    </row>
    <row r="7" spans="1:204" x14ac:dyDescent="0.35">
      <c r="A7" s="8">
        <v>43561</v>
      </c>
      <c r="B7">
        <v>884</v>
      </c>
      <c r="C7" s="22">
        <v>83.9</v>
      </c>
      <c r="D7" s="21">
        <f>0.35*Total!E7</f>
        <v>908.24999999999989</v>
      </c>
      <c r="F7">
        <f>IF($A7&lt;F$1,0,IF($A7-F$1&gt;61,0,VLOOKUP(F$1,$A$2:$D$192,4,FALSE)*VLOOKUP($A7-F$1,distribution!$A$3:$B$64,2,FALSE)))</f>
        <v>11.996707819075054</v>
      </c>
      <c r="G7">
        <f>IF($A7&lt;G$1,0,IF($A7-G$1&gt;61,0,VLOOKUP(G$1,$A$2:$D$192,4,FALSE)*VLOOKUP($A7-G$1,distribution!$A$3:$B$64,2,FALSE)))</f>
        <v>14.241975308814126</v>
      </c>
      <c r="H7">
        <f>IF($A7&lt;H$1,0,IF($A7-H$1&gt;61,0,VLOOKUP(H$1,$A$2:$D$192,4,FALSE)*VLOOKUP($A7-H$1,distribution!$A$3:$B$64,2,FALSE)))</f>
        <v>66.750617284757482</v>
      </c>
      <c r="I7">
        <f>IF($A7&lt;I$1,0,IF($A7-I$1&gt;61,0,VLOOKUP(I$1,$A$2:$D$192,4,FALSE)*VLOOKUP($A7-I$1,distribution!$A$3:$B$64,2,FALSE)))</f>
        <v>130.14814814972135</v>
      </c>
      <c r="J7">
        <f>IF($A7&lt;J$1,0,IF($A7-J$1&gt;61,0,VLOOKUP(J$1,$A$2:$D$192,4,FALSE)*VLOOKUP($A7-J$1,distribution!$A$3:$B$64,2,FALSE)))</f>
        <v>201.36666666910074</v>
      </c>
      <c r="K7">
        <f>IF($A7&lt;K$1,0,IF($A7-K$1&gt;61,0,VLOOKUP(K$1,$A$2:$D$192,4,FALSE)*VLOOKUP($A7-K$1,distribution!$A$3:$B$64,2,FALSE)))</f>
        <v>302.75000000365952</v>
      </c>
      <c r="L7">
        <f>IF($A7&lt;L$1,0,IF($A7-L$1&gt;61,0,VLOOKUP(L$1,$A$2:$D$192,4,FALSE)*VLOOKUP($A7-L$1,distribution!$A$3:$B$64,2,FALSE)))</f>
        <v>0</v>
      </c>
      <c r="M7">
        <f>IF($A7&lt;M$1,0,IF($A7-M$1&gt;61,0,VLOOKUP(M$1,$A$2:$D$192,4,FALSE)*VLOOKUP($A7-M$1,distribution!$A$3:$B$64,2,FALSE)))</f>
        <v>0</v>
      </c>
      <c r="N7">
        <f>IF($A7&lt;N$1,0,IF($A7-N$1&gt;61,0,VLOOKUP(N$1,$A$2:$D$192,4,FALSE)*VLOOKUP($A7-N$1,distribution!$A$3:$B$64,2,FALSE)))</f>
        <v>0</v>
      </c>
      <c r="O7">
        <f>IF($A7&lt;O$1,0,IF($A7-O$1&gt;61,0,VLOOKUP(O$1,$A$2:$D$192,4,FALSE)*VLOOKUP($A7-O$1,distribution!$A$3:$B$64,2,FALSE)))</f>
        <v>0</v>
      </c>
      <c r="P7">
        <f>IF($A7&lt;P$1,0,IF($A7-P$1&gt;61,0,VLOOKUP(P$1,$A$2:$D$192,4,FALSE)*VLOOKUP($A7-P$1,distribution!$A$3:$B$64,2,FALSE)))</f>
        <v>0</v>
      </c>
      <c r="Q7">
        <f>IF($A7&lt;Q$1,0,IF($A7-Q$1&gt;61,0,VLOOKUP(Q$1,$A$2:$D$192,4,FALSE)*VLOOKUP($A7-Q$1,distribution!$A$3:$B$64,2,FALSE)))</f>
        <v>0</v>
      </c>
      <c r="R7">
        <f>IF($A7&lt;R$1,0,IF($A7-R$1&gt;61,0,VLOOKUP(R$1,$A$2:$D$192,4,FALSE)*VLOOKUP($A7-R$1,distribution!$A$3:$B$64,2,FALSE)))</f>
        <v>0</v>
      </c>
      <c r="S7">
        <f>IF($A7&lt;S$1,0,IF($A7-S$1&gt;61,0,VLOOKUP(S$1,$A$2:$D$192,4,FALSE)*VLOOKUP($A7-S$1,distribution!$A$3:$B$64,2,FALSE)))</f>
        <v>0</v>
      </c>
      <c r="T7">
        <f>IF($A7&lt;T$1,0,IF($A7-T$1&gt;61,0,VLOOKUP(T$1,$A$2:$D$192,4,FALSE)*VLOOKUP($A7-T$1,distribution!$A$3:$B$64,2,FALSE)))</f>
        <v>0</v>
      </c>
      <c r="U7">
        <f>IF($A7&lt;U$1,0,IF($A7-U$1&gt;61,0,VLOOKUP(U$1,$A$2:$D$192,4,FALSE)*VLOOKUP($A7-U$1,distribution!$A$3:$B$64,2,FALSE)))</f>
        <v>0</v>
      </c>
      <c r="V7">
        <f>IF($A7&lt;V$1,0,IF($A7-V$1&gt;61,0,VLOOKUP(V$1,$A$2:$D$192,4,FALSE)*VLOOKUP($A7-V$1,distribution!$A$3:$B$64,2,FALSE)))</f>
        <v>0</v>
      </c>
      <c r="W7">
        <f>IF($A7&lt;W$1,0,IF($A7-W$1&gt;61,0,VLOOKUP(W$1,$A$2:$D$192,4,FALSE)*VLOOKUP($A7-W$1,distribution!$A$3:$B$64,2,FALSE)))</f>
        <v>0</v>
      </c>
      <c r="X7">
        <f>IF($A7&lt;X$1,0,IF($A7-X$1&gt;61,0,VLOOKUP(X$1,$A$2:$D$192,4,FALSE)*VLOOKUP($A7-X$1,distribution!$A$3:$B$64,2,FALSE)))</f>
        <v>0</v>
      </c>
      <c r="Y7">
        <f>IF($A7&lt;Y$1,0,IF($A7-Y$1&gt;61,0,VLOOKUP(Y$1,$A$2:$D$192,4,FALSE)*VLOOKUP($A7-Y$1,distribution!$A$3:$B$64,2,FALSE)))</f>
        <v>0</v>
      </c>
      <c r="Z7">
        <f>IF($A7&lt;Z$1,0,IF($A7-Z$1&gt;61,0,VLOOKUP(Z$1,$A$2:$D$192,4,FALSE)*VLOOKUP($A7-Z$1,distribution!$A$3:$B$64,2,FALSE)))</f>
        <v>0</v>
      </c>
      <c r="AA7">
        <f>IF($A7&lt;AA$1,0,IF($A7-AA$1&gt;61,0,VLOOKUP(AA$1,$A$2:$D$192,4,FALSE)*VLOOKUP($A7-AA$1,distribution!$A$3:$B$64,2,FALSE)))</f>
        <v>0</v>
      </c>
      <c r="AB7">
        <f>IF($A7&lt;AB$1,0,IF($A7-AB$1&gt;61,0,VLOOKUP(AB$1,$A$2:$D$192,4,FALSE)*VLOOKUP($A7-AB$1,distribution!$A$3:$B$64,2,FALSE)))</f>
        <v>0</v>
      </c>
      <c r="AC7">
        <f>IF($A7&lt;AC$1,0,IF($A7-AC$1&gt;61,0,VLOOKUP(AC$1,$A$2:$D$192,4,FALSE)*VLOOKUP($A7-AC$1,distribution!$A$3:$B$64,2,FALSE)))</f>
        <v>0</v>
      </c>
      <c r="AD7">
        <f>IF($A7&lt;AD$1,0,IF($A7-AD$1&gt;61,0,VLOOKUP(AD$1,$A$2:$D$192,4,FALSE)*VLOOKUP($A7-AD$1,distribution!$A$3:$B$64,2,FALSE)))</f>
        <v>0</v>
      </c>
      <c r="AE7">
        <f>IF($A7&lt;AE$1,0,IF($A7-AE$1&gt;61,0,VLOOKUP(AE$1,$A$2:$D$192,4,FALSE)*VLOOKUP($A7-AE$1,distribution!$A$3:$B$64,2,FALSE)))</f>
        <v>0</v>
      </c>
      <c r="AF7">
        <f>IF($A7&lt;AF$1,0,IF($A7-AF$1&gt;61,0,VLOOKUP(AF$1,$A$2:$D$192,4,FALSE)*VLOOKUP($A7-AF$1,distribution!$A$3:$B$64,2,FALSE)))</f>
        <v>0</v>
      </c>
      <c r="AG7">
        <f>IF($A7&lt;AG$1,0,IF($A7-AG$1&gt;61,0,VLOOKUP(AG$1,$A$2:$D$192,4,FALSE)*VLOOKUP($A7-AG$1,distribution!$A$3:$B$64,2,FALSE)))</f>
        <v>0</v>
      </c>
      <c r="AH7">
        <f>IF($A7&lt;AH$1,0,IF($A7-AH$1&gt;61,0,VLOOKUP(AH$1,$A$2:$D$192,4,FALSE)*VLOOKUP($A7-AH$1,distribution!$A$3:$B$64,2,FALSE)))</f>
        <v>0</v>
      </c>
      <c r="AI7">
        <f>IF($A7&lt;AI$1,0,IF($A7-AI$1&gt;61,0,VLOOKUP(AI$1,$A$2:$D$192,4,FALSE)*VLOOKUP($A7-AI$1,distribution!$A$3:$B$64,2,FALSE)))</f>
        <v>0</v>
      </c>
      <c r="AJ7">
        <f>IF($A7&lt;AJ$1,0,IF($A7-AJ$1&gt;61,0,VLOOKUP(AJ$1,$A$2:$D$192,4,FALSE)*VLOOKUP($A7-AJ$1,distribution!$A$3:$B$64,2,FALSE)))</f>
        <v>0</v>
      </c>
      <c r="AK7">
        <f>IF($A7&lt;AK$1,0,IF($A7-AK$1&gt;61,0,VLOOKUP(AK$1,$A$2:$D$192,4,FALSE)*VLOOKUP($A7-AK$1,distribution!$A$3:$B$64,2,FALSE)))</f>
        <v>0</v>
      </c>
      <c r="AL7">
        <f>IF($A7&lt;AL$1,0,IF($A7-AL$1&gt;61,0,VLOOKUP(AL$1,$A$2:$D$192,4,FALSE)*VLOOKUP($A7-AL$1,distribution!$A$3:$B$64,2,FALSE)))</f>
        <v>0</v>
      </c>
      <c r="AM7">
        <f>IF($A7&lt;AM$1,0,IF($A7-AM$1&gt;61,0,VLOOKUP(AM$1,$A$2:$D$192,4,FALSE)*VLOOKUP($A7-AM$1,distribution!$A$3:$B$64,2,FALSE)))</f>
        <v>0</v>
      </c>
      <c r="AN7">
        <f>IF($A7&lt;AN$1,0,IF($A7-AN$1&gt;61,0,VLOOKUP(AN$1,$A$2:$D$192,4,FALSE)*VLOOKUP($A7-AN$1,distribution!$A$3:$B$64,2,FALSE)))</f>
        <v>0</v>
      </c>
      <c r="AO7">
        <f>IF($A7&lt;AO$1,0,IF($A7-AO$1&gt;61,0,VLOOKUP(AO$1,$A$2:$D$192,4,FALSE)*VLOOKUP($A7-AO$1,distribution!$A$3:$B$64,2,FALSE)))</f>
        <v>0</v>
      </c>
      <c r="AP7">
        <f>IF($A7&lt;AP$1,0,IF($A7-AP$1&gt;61,0,VLOOKUP(AP$1,$A$2:$D$192,4,FALSE)*VLOOKUP($A7-AP$1,distribution!$A$3:$B$64,2,FALSE)))</f>
        <v>0</v>
      </c>
      <c r="AQ7">
        <f>IF($A7&lt;AQ$1,0,IF($A7-AQ$1&gt;61,0,VLOOKUP(AQ$1,$A$2:$D$192,4,FALSE)*VLOOKUP($A7-AQ$1,distribution!$A$3:$B$64,2,FALSE)))</f>
        <v>0</v>
      </c>
      <c r="AR7">
        <f>IF($A7&lt;AR$1,0,IF($A7-AR$1&gt;61,0,VLOOKUP(AR$1,$A$2:$D$192,4,FALSE)*VLOOKUP($A7-AR$1,distribution!$A$3:$B$64,2,FALSE)))</f>
        <v>0</v>
      </c>
      <c r="AS7">
        <f>IF($A7&lt;AS$1,0,IF($A7-AS$1&gt;61,0,VLOOKUP(AS$1,$A$2:$D$192,4,FALSE)*VLOOKUP($A7-AS$1,distribution!$A$3:$B$64,2,FALSE)))</f>
        <v>0</v>
      </c>
      <c r="AT7">
        <f>IF($A7&lt;AT$1,0,IF($A7-AT$1&gt;61,0,VLOOKUP(AT$1,$A$2:$D$192,4,FALSE)*VLOOKUP($A7-AT$1,distribution!$A$3:$B$64,2,FALSE)))</f>
        <v>0</v>
      </c>
      <c r="AU7">
        <f>IF($A7&lt;AU$1,0,IF($A7-AU$1&gt;61,0,VLOOKUP(AU$1,$A$2:$D$192,4,FALSE)*VLOOKUP($A7-AU$1,distribution!$A$3:$B$64,2,FALSE)))</f>
        <v>0</v>
      </c>
      <c r="AV7">
        <f>IF($A7&lt;AV$1,0,IF($A7-AV$1&gt;61,0,VLOOKUP(AV$1,$A$2:$D$192,4,FALSE)*VLOOKUP($A7-AV$1,distribution!$A$3:$B$64,2,FALSE)))</f>
        <v>0</v>
      </c>
      <c r="AW7">
        <f>IF($A7&lt;AW$1,0,IF($A7-AW$1&gt;61,0,VLOOKUP(AW$1,$A$2:$D$192,4,FALSE)*VLOOKUP($A7-AW$1,distribution!$A$3:$B$64,2,FALSE)))</f>
        <v>0</v>
      </c>
      <c r="AX7">
        <f>IF($A7&lt;AX$1,0,IF($A7-AX$1&gt;61,0,VLOOKUP(AX$1,$A$2:$D$192,4,FALSE)*VLOOKUP($A7-AX$1,distribution!$A$3:$B$64,2,FALSE)))</f>
        <v>0</v>
      </c>
      <c r="AY7">
        <f>IF($A7&lt;AY$1,0,IF($A7-AY$1&gt;61,0,VLOOKUP(AY$1,$A$2:$D$192,4,FALSE)*VLOOKUP($A7-AY$1,distribution!$A$3:$B$64,2,FALSE)))</f>
        <v>0</v>
      </c>
      <c r="AZ7">
        <f>IF($A7&lt;AZ$1,0,IF($A7-AZ$1&gt;61,0,VLOOKUP(AZ$1,$A$2:$D$192,4,FALSE)*VLOOKUP($A7-AZ$1,distribution!$A$3:$B$64,2,FALSE)))</f>
        <v>0</v>
      </c>
      <c r="BA7">
        <f>IF($A7&lt;BA$1,0,IF($A7-BA$1&gt;61,0,VLOOKUP(BA$1,$A$2:$D$192,4,FALSE)*VLOOKUP($A7-BA$1,distribution!$A$3:$B$64,2,FALSE)))</f>
        <v>0</v>
      </c>
      <c r="BB7">
        <f>IF($A7&lt;BB$1,0,IF($A7-BB$1&gt;61,0,VLOOKUP(BB$1,$A$2:$D$192,4,FALSE)*VLOOKUP($A7-BB$1,distribution!$A$3:$B$64,2,FALSE)))</f>
        <v>0</v>
      </c>
      <c r="BC7">
        <f>IF($A7&lt;BC$1,0,IF($A7-BC$1&gt;61,0,VLOOKUP(BC$1,$A$2:$D$192,4,FALSE)*VLOOKUP($A7-BC$1,distribution!$A$3:$B$64,2,FALSE)))</f>
        <v>0</v>
      </c>
      <c r="BD7">
        <f>IF($A7&lt;BD$1,0,IF($A7-BD$1&gt;61,0,VLOOKUP(BD$1,$A$2:$D$192,4,FALSE)*VLOOKUP($A7-BD$1,distribution!$A$3:$B$64,2,FALSE)))</f>
        <v>0</v>
      </c>
      <c r="BE7">
        <f>IF($A7&lt;BE$1,0,IF($A7-BE$1&gt;61,0,VLOOKUP(BE$1,$A$2:$D$192,4,FALSE)*VLOOKUP($A7-BE$1,distribution!$A$3:$B$64,2,FALSE)))</f>
        <v>0</v>
      </c>
      <c r="BF7">
        <f>IF($A7&lt;BF$1,0,IF($A7-BF$1&gt;61,0,VLOOKUP(BF$1,$A$2:$D$192,4,FALSE)*VLOOKUP($A7-BF$1,distribution!$A$3:$B$64,2,FALSE)))</f>
        <v>0</v>
      </c>
      <c r="BG7">
        <f>IF($A7&lt;BG$1,0,IF($A7-BG$1&gt;61,0,VLOOKUP(BG$1,$A$2:$D$192,4,FALSE)*VLOOKUP($A7-BG$1,distribution!$A$3:$B$64,2,FALSE)))</f>
        <v>0</v>
      </c>
      <c r="BH7">
        <f>IF($A7&lt;BH$1,0,IF($A7-BH$1&gt;61,0,VLOOKUP(BH$1,$A$2:$D$192,4,FALSE)*VLOOKUP($A7-BH$1,distribution!$A$3:$B$64,2,FALSE)))</f>
        <v>0</v>
      </c>
      <c r="BI7">
        <f>IF($A7&lt;BI$1,0,IF($A7-BI$1&gt;61,0,VLOOKUP(BI$1,$A$2:$D$192,4,FALSE)*VLOOKUP($A7-BI$1,distribution!$A$3:$B$64,2,FALSE)))</f>
        <v>0</v>
      </c>
      <c r="BJ7">
        <f>IF($A7&lt;BJ$1,0,IF($A7-BJ$1&gt;61,0,VLOOKUP(BJ$1,$A$2:$D$192,4,FALSE)*VLOOKUP($A7-BJ$1,distribution!$A$3:$B$64,2,FALSE)))</f>
        <v>0</v>
      </c>
      <c r="BK7">
        <f>IF($A7&lt;BK$1,0,IF($A7-BK$1&gt;61,0,VLOOKUP(BK$1,$A$2:$D$192,4,FALSE)*VLOOKUP($A7-BK$1,distribution!$A$3:$B$64,2,FALSE)))</f>
        <v>0</v>
      </c>
      <c r="BL7">
        <f>IF($A7&lt;BL$1,0,IF($A7-BL$1&gt;61,0,VLOOKUP(BL$1,$A$2:$D$192,4,FALSE)*VLOOKUP($A7-BL$1,distribution!$A$3:$B$64,2,FALSE)))</f>
        <v>0</v>
      </c>
      <c r="BM7">
        <f>IF($A7&lt;BM$1,0,IF($A7-BM$1&gt;61,0,VLOOKUP(BM$1,$A$2:$D$192,4,FALSE)*VLOOKUP($A7-BM$1,distribution!$A$3:$B$64,2,FALSE)))</f>
        <v>0</v>
      </c>
      <c r="BN7">
        <f>IF($A7&lt;BN$1,0,IF($A7-BN$1&gt;61,0,VLOOKUP(BN$1,$A$2:$D$192,4,FALSE)*VLOOKUP($A7-BN$1,distribution!$A$3:$B$64,2,FALSE)))</f>
        <v>0</v>
      </c>
      <c r="BO7">
        <f>IF($A7&lt;BO$1,0,IF($A7-BO$1&gt;61,0,VLOOKUP(BO$1,$A$2:$D$192,4,FALSE)*VLOOKUP($A7-BO$1,distribution!$A$3:$B$64,2,FALSE)))</f>
        <v>0</v>
      </c>
      <c r="BP7">
        <f>IF($A7&lt;BP$1,0,IF($A7-BP$1&gt;61,0,VLOOKUP(BP$1,$A$2:$D$192,4,FALSE)*VLOOKUP($A7-BP$1,distribution!$A$3:$B$64,2,FALSE)))</f>
        <v>0</v>
      </c>
      <c r="BQ7">
        <f>IF($A7&lt;BQ$1,0,IF($A7-BQ$1&gt;61,0,VLOOKUP(BQ$1,$A$2:$D$192,4,FALSE)*VLOOKUP($A7-BQ$1,distribution!$A$3:$B$64,2,FALSE)))</f>
        <v>0</v>
      </c>
      <c r="BR7">
        <f>IF($A7&lt;BR$1,0,IF($A7-BR$1&gt;61,0,VLOOKUP(BR$1,$A$2:$D$192,4,FALSE)*VLOOKUP($A7-BR$1,distribution!$A$3:$B$64,2,FALSE)))</f>
        <v>0</v>
      </c>
      <c r="BS7">
        <f>IF($A7&lt;BS$1,0,IF($A7-BS$1&gt;61,0,VLOOKUP(BS$1,$A$2:$D$192,4,FALSE)*VLOOKUP($A7-BS$1,distribution!$A$3:$B$64,2,FALSE)))</f>
        <v>0</v>
      </c>
      <c r="BT7">
        <f>IF($A7&lt;BT$1,0,IF($A7-BT$1&gt;61,0,VLOOKUP(BT$1,$A$2:$D$192,4,FALSE)*VLOOKUP($A7-BT$1,distribution!$A$3:$B$64,2,FALSE)))</f>
        <v>0</v>
      </c>
      <c r="BU7">
        <f>IF($A7&lt;BU$1,0,IF($A7-BU$1&gt;61,0,VLOOKUP(BU$1,$A$2:$D$192,4,FALSE)*VLOOKUP($A7-BU$1,distribution!$A$3:$B$64,2,FALSE)))</f>
        <v>0</v>
      </c>
      <c r="BV7">
        <f>IF($A7&lt;BV$1,0,IF($A7-BV$1&gt;61,0,VLOOKUP(BV$1,$A$2:$D$192,4,FALSE)*VLOOKUP($A7-BV$1,distribution!$A$3:$B$64,2,FALSE)))</f>
        <v>0</v>
      </c>
      <c r="BW7">
        <f>IF($A7&lt;BW$1,0,IF($A7-BW$1&gt;61,0,VLOOKUP(BW$1,$A$2:$D$192,4,FALSE)*VLOOKUP($A7-BW$1,distribution!$A$3:$B$64,2,FALSE)))</f>
        <v>0</v>
      </c>
      <c r="BX7">
        <f>IF($A7&lt;BX$1,0,IF($A7-BX$1&gt;61,0,VLOOKUP(BX$1,$A$2:$D$192,4,FALSE)*VLOOKUP($A7-BX$1,distribution!$A$3:$B$64,2,FALSE)))</f>
        <v>0</v>
      </c>
      <c r="BY7">
        <f>IF($A7&lt;BY$1,0,IF($A7-BY$1&gt;61,0,VLOOKUP(BY$1,$A$2:$D$192,4,FALSE)*VLOOKUP($A7-BY$1,distribution!$A$3:$B$64,2,FALSE)))</f>
        <v>0</v>
      </c>
      <c r="BZ7">
        <f>IF($A7&lt;BZ$1,0,IF($A7-BZ$1&gt;61,0,VLOOKUP(BZ$1,$A$2:$D$192,4,FALSE)*VLOOKUP($A7-BZ$1,distribution!$A$3:$B$64,2,FALSE)))</f>
        <v>0</v>
      </c>
      <c r="CA7">
        <f>IF($A7&lt;CA$1,0,IF($A7-CA$1&gt;61,0,VLOOKUP(CA$1,$A$2:$D$192,4,FALSE)*VLOOKUP($A7-CA$1,distribution!$A$3:$B$64,2,FALSE)))</f>
        <v>0</v>
      </c>
      <c r="CB7">
        <f>IF($A7&lt;CB$1,0,IF($A7-CB$1&gt;61,0,VLOOKUP(CB$1,$A$2:$D$192,4,FALSE)*VLOOKUP($A7-CB$1,distribution!$A$3:$B$64,2,FALSE)))</f>
        <v>0</v>
      </c>
      <c r="CC7">
        <f>IF($A7&lt;CC$1,0,IF($A7-CC$1&gt;61,0,VLOOKUP(CC$1,$A$2:$D$192,4,FALSE)*VLOOKUP($A7-CC$1,distribution!$A$3:$B$64,2,FALSE)))</f>
        <v>0</v>
      </c>
      <c r="CD7">
        <f>IF($A7&lt;CD$1,0,IF($A7-CD$1&gt;61,0,VLOOKUP(CD$1,$A$2:$D$192,4,FALSE)*VLOOKUP($A7-CD$1,distribution!$A$3:$B$64,2,FALSE)))</f>
        <v>0</v>
      </c>
      <c r="CE7">
        <f>IF($A7&lt;CE$1,0,IF($A7-CE$1&gt;61,0,VLOOKUP(CE$1,$A$2:$D$192,4,FALSE)*VLOOKUP($A7-CE$1,distribution!$A$3:$B$64,2,FALSE)))</f>
        <v>0</v>
      </c>
      <c r="CF7">
        <f>IF($A7&lt;CF$1,0,IF($A7-CF$1&gt;61,0,VLOOKUP(CF$1,$A$2:$D$192,4,FALSE)*VLOOKUP($A7-CF$1,distribution!$A$3:$B$64,2,FALSE)))</f>
        <v>0</v>
      </c>
      <c r="CG7">
        <f>IF($A7&lt;CG$1,0,IF($A7-CG$1&gt;61,0,VLOOKUP(CG$1,$A$2:$D$192,4,FALSE)*VLOOKUP($A7-CG$1,distribution!$A$3:$B$64,2,FALSE)))</f>
        <v>0</v>
      </c>
      <c r="CH7">
        <f>IF($A7&lt;CH$1,0,IF($A7-CH$1&gt;61,0,VLOOKUP(CH$1,$A$2:$D$192,4,FALSE)*VLOOKUP($A7-CH$1,distribution!$A$3:$B$64,2,FALSE)))</f>
        <v>0</v>
      </c>
      <c r="CI7">
        <f>IF($A7&lt;CI$1,0,IF($A7-CI$1&gt;61,0,VLOOKUP(CI$1,$A$2:$D$192,4,FALSE)*VLOOKUP($A7-CI$1,distribution!$A$3:$B$64,2,FALSE)))</f>
        <v>0</v>
      </c>
      <c r="CJ7">
        <f>IF($A7&lt;CJ$1,0,IF($A7-CJ$1&gt;61,0,VLOOKUP(CJ$1,$A$2:$D$192,4,FALSE)*VLOOKUP($A7-CJ$1,distribution!$A$3:$B$64,2,FALSE)))</f>
        <v>0</v>
      </c>
      <c r="CK7">
        <f>IF($A7&lt;CK$1,0,IF($A7-CK$1&gt;61,0,VLOOKUP(CK$1,$A$2:$D$192,4,FALSE)*VLOOKUP($A7-CK$1,distribution!$A$3:$B$64,2,FALSE)))</f>
        <v>0</v>
      </c>
      <c r="CL7">
        <f>IF($A7&lt;CL$1,0,IF($A7-CL$1&gt;61,0,VLOOKUP(CL$1,$A$2:$D$192,4,FALSE)*VLOOKUP($A7-CL$1,distribution!$A$3:$B$64,2,FALSE)))</f>
        <v>0</v>
      </c>
      <c r="CM7">
        <f>IF($A7&lt;CM$1,0,IF($A7-CM$1&gt;61,0,VLOOKUP(CM$1,$A$2:$D$192,4,FALSE)*VLOOKUP($A7-CM$1,distribution!$A$3:$B$64,2,FALSE)))</f>
        <v>0</v>
      </c>
      <c r="CN7">
        <f>IF($A7&lt;CN$1,0,IF($A7-CN$1&gt;61,0,VLOOKUP(CN$1,$A$2:$D$192,4,FALSE)*VLOOKUP($A7-CN$1,distribution!$A$3:$B$64,2,FALSE)))</f>
        <v>0</v>
      </c>
      <c r="CO7">
        <f>IF($A7&lt;CO$1,0,IF($A7-CO$1&gt;61,0,VLOOKUP(CO$1,$A$2:$D$192,4,FALSE)*VLOOKUP($A7-CO$1,distribution!$A$3:$B$64,2,FALSE)))</f>
        <v>0</v>
      </c>
      <c r="CP7">
        <f>IF($A7&lt;CP$1,0,IF($A7-CP$1&gt;61,0,VLOOKUP(CP$1,$A$2:$D$192,4,FALSE)*VLOOKUP($A7-CP$1,distribution!$A$3:$B$64,2,FALSE)))</f>
        <v>0</v>
      </c>
      <c r="CQ7">
        <f>IF($A7&lt;CQ$1,0,IF($A7-CQ$1&gt;61,0,VLOOKUP(CQ$1,$A$2:$D$192,4,FALSE)*VLOOKUP($A7-CQ$1,distribution!$A$3:$B$64,2,FALSE)))</f>
        <v>0</v>
      </c>
      <c r="CR7">
        <f>IF($A7&lt;CR$1,0,IF($A7-CR$1&gt;61,0,VLOOKUP(CR$1,$A$2:$D$192,4,FALSE)*VLOOKUP($A7-CR$1,distribution!$A$3:$B$64,2,FALSE)))</f>
        <v>0</v>
      </c>
      <c r="CS7">
        <f>IF($A7&lt;CS$1,0,IF($A7-CS$1&gt;61,0,VLOOKUP(CS$1,$A$2:$D$192,4,FALSE)*VLOOKUP($A7-CS$1,distribution!$A$3:$B$64,2,FALSE)))</f>
        <v>0</v>
      </c>
      <c r="CT7">
        <f>IF($A7&lt;CT$1,0,IF($A7-CT$1&gt;61,0,VLOOKUP(CT$1,$A$2:$D$192,4,FALSE)*VLOOKUP($A7-CT$1,distribution!$A$3:$B$64,2,FALSE)))</f>
        <v>0</v>
      </c>
      <c r="CU7">
        <f>IF($A7&lt;CU$1,0,IF($A7-CU$1&gt;61,0,VLOOKUP(CU$1,$A$2:$D$192,4,FALSE)*VLOOKUP($A7-CU$1,distribution!$A$3:$B$64,2,FALSE)))</f>
        <v>0</v>
      </c>
      <c r="CV7">
        <f>IF($A7&lt;CV$1,0,IF($A7-CV$1&gt;61,0,VLOOKUP(CV$1,$A$2:$D$192,4,FALSE)*VLOOKUP($A7-CV$1,distribution!$A$3:$B$64,2,FALSE)))</f>
        <v>0</v>
      </c>
      <c r="CW7">
        <f>IF($A7&lt;CW$1,0,IF($A7-CW$1&gt;61,0,VLOOKUP(CW$1,$A$2:$D$192,4,FALSE)*VLOOKUP($A7-CW$1,distribution!$A$3:$B$64,2,FALSE)))</f>
        <v>0</v>
      </c>
      <c r="CX7">
        <f>IF($A7&lt;CX$1,0,IF($A7-CX$1&gt;61,0,VLOOKUP(CX$1,$A$2:$D$192,4,FALSE)*VLOOKUP($A7-CX$1,distribution!$A$3:$B$64,2,FALSE)))</f>
        <v>0</v>
      </c>
      <c r="CY7">
        <f>IF($A7&lt;CY$1,0,IF($A7-CY$1&gt;61,0,VLOOKUP(CY$1,$A$2:$D$192,4,FALSE)*VLOOKUP($A7-CY$1,distribution!$A$3:$B$64,2,FALSE)))</f>
        <v>0</v>
      </c>
      <c r="CZ7">
        <f>IF($A7&lt;CZ$1,0,IF($A7-CZ$1&gt;61,0,VLOOKUP(CZ$1,$A$2:$D$192,4,FALSE)*VLOOKUP($A7-CZ$1,distribution!$A$3:$B$64,2,FALSE)))</f>
        <v>0</v>
      </c>
      <c r="DA7">
        <f>IF($A7&lt;DA$1,0,IF($A7-DA$1&gt;61,0,VLOOKUP(DA$1,$A$2:$D$192,4,FALSE)*VLOOKUP($A7-DA$1,distribution!$A$3:$B$64,2,FALSE)))</f>
        <v>0</v>
      </c>
      <c r="DB7">
        <f>IF($A7&lt;DB$1,0,IF($A7-DB$1&gt;61,0,VLOOKUP(DB$1,$A$2:$D$192,4,FALSE)*VLOOKUP($A7-DB$1,distribution!$A$3:$B$64,2,FALSE)))</f>
        <v>0</v>
      </c>
      <c r="DC7">
        <f>IF($A7&lt;DC$1,0,IF($A7-DC$1&gt;61,0,VLOOKUP(DC$1,$A$2:$D$192,4,FALSE)*VLOOKUP($A7-DC$1,distribution!$A$3:$B$64,2,FALSE)))</f>
        <v>0</v>
      </c>
      <c r="DD7">
        <f>IF($A7&lt;DD$1,0,IF($A7-DD$1&gt;61,0,VLOOKUP(DD$1,$A$2:$D$192,4,FALSE)*VLOOKUP($A7-DD$1,distribution!$A$3:$B$64,2,FALSE)))</f>
        <v>0</v>
      </c>
      <c r="DE7">
        <f>IF($A7&lt;DE$1,0,IF($A7-DE$1&gt;61,0,VLOOKUP(DE$1,$A$2:$D$192,4,FALSE)*VLOOKUP($A7-DE$1,distribution!$A$3:$B$64,2,FALSE)))</f>
        <v>0</v>
      </c>
      <c r="DF7">
        <f>IF($A7&lt;DF$1,0,IF($A7-DF$1&gt;61,0,VLOOKUP(DF$1,$A$2:$D$192,4,FALSE)*VLOOKUP($A7-DF$1,distribution!$A$3:$B$64,2,FALSE)))</f>
        <v>0</v>
      </c>
      <c r="DG7">
        <f>IF($A7&lt;DG$1,0,IF($A7-DG$1&gt;61,0,VLOOKUP(DG$1,$A$2:$D$192,4,FALSE)*VLOOKUP($A7-DG$1,distribution!$A$3:$B$64,2,FALSE)))</f>
        <v>0</v>
      </c>
      <c r="DH7">
        <f>IF($A7&lt;DH$1,0,IF($A7-DH$1&gt;61,0,VLOOKUP(DH$1,$A$2:$D$192,4,FALSE)*VLOOKUP($A7-DH$1,distribution!$A$3:$B$64,2,FALSE)))</f>
        <v>0</v>
      </c>
      <c r="DI7">
        <f>IF($A7&lt;DI$1,0,IF($A7-DI$1&gt;61,0,VLOOKUP(DI$1,$A$2:$D$192,4,FALSE)*VLOOKUP($A7-DI$1,distribution!$A$3:$B$64,2,FALSE)))</f>
        <v>0</v>
      </c>
      <c r="DJ7">
        <f>IF($A7&lt;DJ$1,0,IF($A7-DJ$1&gt;61,0,VLOOKUP(DJ$1,$A$2:$D$192,4,FALSE)*VLOOKUP($A7-DJ$1,distribution!$A$3:$B$64,2,FALSE)))</f>
        <v>0</v>
      </c>
      <c r="DK7">
        <f>IF($A7&lt;DK$1,0,IF($A7-DK$1&gt;61,0,VLOOKUP(DK$1,$A$2:$D$192,4,FALSE)*VLOOKUP($A7-DK$1,distribution!$A$3:$B$64,2,FALSE)))</f>
        <v>0</v>
      </c>
      <c r="DL7">
        <f>IF($A7&lt;DL$1,0,IF($A7-DL$1&gt;61,0,VLOOKUP(DL$1,$A$2:$D$192,4,FALSE)*VLOOKUP($A7-DL$1,distribution!$A$3:$B$64,2,FALSE)))</f>
        <v>0</v>
      </c>
      <c r="DM7">
        <f>IF($A7&lt;DM$1,0,IF($A7-DM$1&gt;61,0,VLOOKUP(DM$1,$A$2:$D$192,4,FALSE)*VLOOKUP($A7-DM$1,distribution!$A$3:$B$64,2,FALSE)))</f>
        <v>0</v>
      </c>
      <c r="DN7">
        <f>IF($A7&lt;DN$1,0,IF($A7-DN$1&gt;61,0,VLOOKUP(DN$1,$A$2:$D$192,4,FALSE)*VLOOKUP($A7-DN$1,distribution!$A$3:$B$64,2,FALSE)))</f>
        <v>0</v>
      </c>
      <c r="DO7">
        <f>IF($A7&lt;DO$1,0,IF($A7-DO$1&gt;61,0,VLOOKUP(DO$1,$A$2:$D$192,4,FALSE)*VLOOKUP($A7-DO$1,distribution!$A$3:$B$64,2,FALSE)))</f>
        <v>0</v>
      </c>
      <c r="DP7">
        <f>IF($A7&lt;DP$1,0,IF($A7-DP$1&gt;61,0,VLOOKUP(DP$1,$A$2:$D$192,4,FALSE)*VLOOKUP($A7-DP$1,distribution!$A$3:$B$64,2,FALSE)))</f>
        <v>0</v>
      </c>
      <c r="DQ7">
        <f>IF($A7&lt;DQ$1,0,IF($A7-DQ$1&gt;61,0,VLOOKUP(DQ$1,$A$2:$D$192,4,FALSE)*VLOOKUP($A7-DQ$1,distribution!$A$3:$B$64,2,FALSE)))</f>
        <v>0</v>
      </c>
      <c r="DR7">
        <f>IF($A7&lt;DR$1,0,IF($A7-DR$1&gt;61,0,VLOOKUP(DR$1,$A$2:$D$192,4,FALSE)*VLOOKUP($A7-DR$1,distribution!$A$3:$B$64,2,FALSE)))</f>
        <v>0</v>
      </c>
      <c r="DS7">
        <f>IF($A7&lt;DS$1,0,IF($A7-DS$1&gt;61,0,VLOOKUP(DS$1,$A$2:$D$192,4,FALSE)*VLOOKUP($A7-DS$1,distribution!$A$3:$B$64,2,FALSE)))</f>
        <v>0</v>
      </c>
      <c r="DT7">
        <f>IF($A7&lt;DT$1,0,IF($A7-DT$1&gt;61,0,VLOOKUP(DT$1,$A$2:$D$192,4,FALSE)*VLOOKUP($A7-DT$1,distribution!$A$3:$B$64,2,FALSE)))</f>
        <v>0</v>
      </c>
      <c r="DU7">
        <f>IF($A7&lt;DU$1,0,IF($A7-DU$1&gt;61,0,VLOOKUP(DU$1,$A$2:$D$192,4,FALSE)*VLOOKUP($A7-DU$1,distribution!$A$3:$B$64,2,FALSE)))</f>
        <v>0</v>
      </c>
      <c r="DV7">
        <f>IF($A7&lt;DV$1,0,IF($A7-DV$1&gt;61,0,VLOOKUP(DV$1,$A$2:$D$192,4,FALSE)*VLOOKUP($A7-DV$1,distribution!$A$3:$B$64,2,FALSE)))</f>
        <v>0</v>
      </c>
      <c r="DW7">
        <f>IF($A7&lt;DW$1,0,IF($A7-DW$1&gt;61,0,VLOOKUP(DW$1,$A$2:$D$192,4,FALSE)*VLOOKUP($A7-DW$1,distribution!$A$3:$B$64,2,FALSE)))</f>
        <v>0</v>
      </c>
      <c r="DX7">
        <f>IF($A7&lt;DX$1,0,IF($A7-DX$1&gt;61,0,VLOOKUP(DX$1,$A$2:$D$192,4,FALSE)*VLOOKUP($A7-DX$1,distribution!$A$3:$B$64,2,FALSE)))</f>
        <v>0</v>
      </c>
      <c r="DZ7" s="38">
        <f t="shared" si="114"/>
        <v>727.25411523512821</v>
      </c>
      <c r="EA7">
        <f>0.37*Total!E7</f>
        <v>960.15</v>
      </c>
      <c r="EB7">
        <v>38</v>
      </c>
      <c r="ED7" s="39">
        <f t="shared" si="119"/>
        <v>0.78</v>
      </c>
      <c r="EE7" s="39">
        <f>Total!E7</f>
        <v>2595</v>
      </c>
      <c r="EF7" s="39">
        <f t="shared" si="115"/>
        <v>2024.1000000000001</v>
      </c>
      <c r="EG7" s="39">
        <f t="shared" si="118"/>
        <v>8618.4040000000005</v>
      </c>
      <c r="EH7">
        <f t="shared" si="116"/>
        <v>714.36400666666668</v>
      </c>
      <c r="EI7" s="38">
        <f t="shared" si="113"/>
        <v>1441.6181219017949</v>
      </c>
      <c r="EJ7" s="38">
        <f t="shared" si="117"/>
        <v>1657.860840187064</v>
      </c>
      <c r="EK7">
        <f>Total!C7</f>
        <v>884</v>
      </c>
      <c r="EN7" s="38"/>
      <c r="EO7" s="38"/>
    </row>
    <row r="8" spans="1:204" x14ac:dyDescent="0.35">
      <c r="A8" s="8">
        <v>43562</v>
      </c>
      <c r="B8">
        <v>544</v>
      </c>
      <c r="C8" s="22">
        <v>12.9</v>
      </c>
      <c r="D8" s="21">
        <f>0.35*Total!E8</f>
        <v>1278.55</v>
      </c>
      <c r="F8">
        <f>IF($A8&lt;F$1,0,IF($A8-F$1&gt;61,0,VLOOKUP(F$1,$A$2:$D$192,4,FALSE)*VLOOKUP($A8-F$1,distribution!$A$3:$B$64,2,FALSE)))</f>
        <v>7.9978052127167034</v>
      </c>
      <c r="G8">
        <f>IF($A8&lt;G$1,0,IF($A8-G$1&gt;61,0,VLOOKUP(G$1,$A$2:$D$192,4,FALSE)*VLOOKUP($A8-G$1,distribution!$A$3:$B$64,2,FALSE)))</f>
        <v>9.4946502058760842</v>
      </c>
      <c r="H8">
        <f>IF($A8&lt;H$1,0,IF($A8-H$1&gt;61,0,VLOOKUP(H$1,$A$2:$D$192,4,FALSE)*VLOOKUP($A8-H$1,distribution!$A$3:$B$64,2,FALSE)))</f>
        <v>44.500411523171643</v>
      </c>
      <c r="I8">
        <f>IF($A8&lt;I$1,0,IF($A8-I$1&gt;61,0,VLOOKUP(I$1,$A$2:$D$192,4,FALSE)*VLOOKUP($A8-I$1,distribution!$A$3:$B$64,2,FALSE)))</f>
        <v>86.765432099814234</v>
      </c>
      <c r="J8">
        <f>IF($A8&lt;J$1,0,IF($A8-J$1&gt;61,0,VLOOKUP(J$1,$A$2:$D$192,4,FALSE)*VLOOKUP($A8-J$1,distribution!$A$3:$B$64,2,FALSE)))</f>
        <v>134.24444444606715</v>
      </c>
      <c r="K8">
        <f>IF($A8&lt;K$1,0,IF($A8-K$1&gt;61,0,VLOOKUP(K$1,$A$2:$D$192,4,FALSE)*VLOOKUP($A8-K$1,distribution!$A$3:$B$64,2,FALSE)))</f>
        <v>201.83333333577303</v>
      </c>
      <c r="L8">
        <f>IF($A8&lt;L$1,0,IF($A8-L$1&gt;61,0,VLOOKUP(L$1,$A$2:$D$192,4,FALSE)*VLOOKUP($A8-L$1,distribution!$A$3:$B$64,2,FALSE)))</f>
        <v>426.18333333848494</v>
      </c>
      <c r="M8">
        <f>IF($A8&lt;M$1,0,IF($A8-M$1&gt;61,0,VLOOKUP(M$1,$A$2:$D$192,4,FALSE)*VLOOKUP($A8-M$1,distribution!$A$3:$B$64,2,FALSE)))</f>
        <v>0</v>
      </c>
      <c r="N8">
        <f>IF($A8&lt;N$1,0,IF($A8-N$1&gt;61,0,VLOOKUP(N$1,$A$2:$D$192,4,FALSE)*VLOOKUP($A8-N$1,distribution!$A$3:$B$64,2,FALSE)))</f>
        <v>0</v>
      </c>
      <c r="O8">
        <f>IF($A8&lt;O$1,0,IF($A8-O$1&gt;61,0,VLOOKUP(O$1,$A$2:$D$192,4,FALSE)*VLOOKUP($A8-O$1,distribution!$A$3:$B$64,2,FALSE)))</f>
        <v>0</v>
      </c>
      <c r="P8">
        <f>IF($A8&lt;P$1,0,IF($A8-P$1&gt;61,0,VLOOKUP(P$1,$A$2:$D$192,4,FALSE)*VLOOKUP($A8-P$1,distribution!$A$3:$B$64,2,FALSE)))</f>
        <v>0</v>
      </c>
      <c r="Q8">
        <f>IF($A8&lt;Q$1,0,IF($A8-Q$1&gt;61,0,VLOOKUP(Q$1,$A$2:$D$192,4,FALSE)*VLOOKUP($A8-Q$1,distribution!$A$3:$B$64,2,FALSE)))</f>
        <v>0</v>
      </c>
      <c r="R8">
        <f>IF($A8&lt;R$1,0,IF($A8-R$1&gt;61,0,VLOOKUP(R$1,$A$2:$D$192,4,FALSE)*VLOOKUP($A8-R$1,distribution!$A$3:$B$64,2,FALSE)))</f>
        <v>0</v>
      </c>
      <c r="S8">
        <f>IF($A8&lt;S$1,0,IF($A8-S$1&gt;61,0,VLOOKUP(S$1,$A$2:$D$192,4,FALSE)*VLOOKUP($A8-S$1,distribution!$A$3:$B$64,2,FALSE)))</f>
        <v>0</v>
      </c>
      <c r="T8">
        <f>IF($A8&lt;T$1,0,IF($A8-T$1&gt;61,0,VLOOKUP(T$1,$A$2:$D$192,4,FALSE)*VLOOKUP($A8-T$1,distribution!$A$3:$B$64,2,FALSE)))</f>
        <v>0</v>
      </c>
      <c r="U8">
        <f>IF($A8&lt;U$1,0,IF($A8-U$1&gt;61,0,VLOOKUP(U$1,$A$2:$D$192,4,FALSE)*VLOOKUP($A8-U$1,distribution!$A$3:$B$64,2,FALSE)))</f>
        <v>0</v>
      </c>
      <c r="V8">
        <f>IF($A8&lt;V$1,0,IF($A8-V$1&gt;61,0,VLOOKUP(V$1,$A$2:$D$192,4,FALSE)*VLOOKUP($A8-V$1,distribution!$A$3:$B$64,2,FALSE)))</f>
        <v>0</v>
      </c>
      <c r="W8">
        <f>IF($A8&lt;W$1,0,IF($A8-W$1&gt;61,0,VLOOKUP(W$1,$A$2:$D$192,4,FALSE)*VLOOKUP($A8-W$1,distribution!$A$3:$B$64,2,FALSE)))</f>
        <v>0</v>
      </c>
      <c r="X8">
        <f>IF($A8&lt;X$1,0,IF($A8-X$1&gt;61,0,VLOOKUP(X$1,$A$2:$D$192,4,FALSE)*VLOOKUP($A8-X$1,distribution!$A$3:$B$64,2,FALSE)))</f>
        <v>0</v>
      </c>
      <c r="Y8">
        <f>IF($A8&lt;Y$1,0,IF($A8-Y$1&gt;61,0,VLOOKUP(Y$1,$A$2:$D$192,4,FALSE)*VLOOKUP($A8-Y$1,distribution!$A$3:$B$64,2,FALSE)))</f>
        <v>0</v>
      </c>
      <c r="Z8">
        <f>IF($A8&lt;Z$1,0,IF($A8-Z$1&gt;61,0,VLOOKUP(Z$1,$A$2:$D$192,4,FALSE)*VLOOKUP($A8-Z$1,distribution!$A$3:$B$64,2,FALSE)))</f>
        <v>0</v>
      </c>
      <c r="AA8">
        <f>IF($A8&lt;AA$1,0,IF($A8-AA$1&gt;61,0,VLOOKUP(AA$1,$A$2:$D$192,4,FALSE)*VLOOKUP($A8-AA$1,distribution!$A$3:$B$64,2,FALSE)))</f>
        <v>0</v>
      </c>
      <c r="AB8">
        <f>IF($A8&lt;AB$1,0,IF($A8-AB$1&gt;61,0,VLOOKUP(AB$1,$A$2:$D$192,4,FALSE)*VLOOKUP($A8-AB$1,distribution!$A$3:$B$64,2,FALSE)))</f>
        <v>0</v>
      </c>
      <c r="AC8">
        <f>IF($A8&lt;AC$1,0,IF($A8-AC$1&gt;61,0,VLOOKUP(AC$1,$A$2:$D$192,4,FALSE)*VLOOKUP($A8-AC$1,distribution!$A$3:$B$64,2,FALSE)))</f>
        <v>0</v>
      </c>
      <c r="AD8">
        <f>IF($A8&lt;AD$1,0,IF($A8-AD$1&gt;61,0,VLOOKUP(AD$1,$A$2:$D$192,4,FALSE)*VLOOKUP($A8-AD$1,distribution!$A$3:$B$64,2,FALSE)))</f>
        <v>0</v>
      </c>
      <c r="AE8">
        <f>IF($A8&lt;AE$1,0,IF($A8-AE$1&gt;61,0,VLOOKUP(AE$1,$A$2:$D$192,4,FALSE)*VLOOKUP($A8-AE$1,distribution!$A$3:$B$64,2,FALSE)))</f>
        <v>0</v>
      </c>
      <c r="AF8">
        <f>IF($A8&lt;AF$1,0,IF($A8-AF$1&gt;61,0,VLOOKUP(AF$1,$A$2:$D$192,4,FALSE)*VLOOKUP($A8-AF$1,distribution!$A$3:$B$64,2,FALSE)))</f>
        <v>0</v>
      </c>
      <c r="AG8">
        <f>IF($A8&lt;AG$1,0,IF($A8-AG$1&gt;61,0,VLOOKUP(AG$1,$A$2:$D$192,4,FALSE)*VLOOKUP($A8-AG$1,distribution!$A$3:$B$64,2,FALSE)))</f>
        <v>0</v>
      </c>
      <c r="AH8">
        <f>IF($A8&lt;AH$1,0,IF($A8-AH$1&gt;61,0,VLOOKUP(AH$1,$A$2:$D$192,4,FALSE)*VLOOKUP($A8-AH$1,distribution!$A$3:$B$64,2,FALSE)))</f>
        <v>0</v>
      </c>
      <c r="AI8">
        <f>IF($A8&lt;AI$1,0,IF($A8-AI$1&gt;61,0,VLOOKUP(AI$1,$A$2:$D$192,4,FALSE)*VLOOKUP($A8-AI$1,distribution!$A$3:$B$64,2,FALSE)))</f>
        <v>0</v>
      </c>
      <c r="AJ8">
        <f>IF($A8&lt;AJ$1,0,IF($A8-AJ$1&gt;61,0,VLOOKUP(AJ$1,$A$2:$D$192,4,FALSE)*VLOOKUP($A8-AJ$1,distribution!$A$3:$B$64,2,FALSE)))</f>
        <v>0</v>
      </c>
      <c r="AK8">
        <f>IF($A8&lt;AK$1,0,IF($A8-AK$1&gt;61,0,VLOOKUP(AK$1,$A$2:$D$192,4,FALSE)*VLOOKUP($A8-AK$1,distribution!$A$3:$B$64,2,FALSE)))</f>
        <v>0</v>
      </c>
      <c r="AL8">
        <f>IF($A8&lt;AL$1,0,IF($A8-AL$1&gt;61,0,VLOOKUP(AL$1,$A$2:$D$192,4,FALSE)*VLOOKUP($A8-AL$1,distribution!$A$3:$B$64,2,FALSE)))</f>
        <v>0</v>
      </c>
      <c r="AM8">
        <f>IF($A8&lt;AM$1,0,IF($A8-AM$1&gt;61,0,VLOOKUP(AM$1,$A$2:$D$192,4,FALSE)*VLOOKUP($A8-AM$1,distribution!$A$3:$B$64,2,FALSE)))</f>
        <v>0</v>
      </c>
      <c r="AN8">
        <f>IF($A8&lt;AN$1,0,IF($A8-AN$1&gt;61,0,VLOOKUP(AN$1,$A$2:$D$192,4,FALSE)*VLOOKUP($A8-AN$1,distribution!$A$3:$B$64,2,FALSE)))</f>
        <v>0</v>
      </c>
      <c r="AO8">
        <f>IF($A8&lt;AO$1,0,IF($A8-AO$1&gt;61,0,VLOOKUP(AO$1,$A$2:$D$192,4,FALSE)*VLOOKUP($A8-AO$1,distribution!$A$3:$B$64,2,FALSE)))</f>
        <v>0</v>
      </c>
      <c r="AP8">
        <f>IF($A8&lt;AP$1,0,IF($A8-AP$1&gt;61,0,VLOOKUP(AP$1,$A$2:$D$192,4,FALSE)*VLOOKUP($A8-AP$1,distribution!$A$3:$B$64,2,FALSE)))</f>
        <v>0</v>
      </c>
      <c r="AQ8">
        <f>IF($A8&lt;AQ$1,0,IF($A8-AQ$1&gt;61,0,VLOOKUP(AQ$1,$A$2:$D$192,4,FALSE)*VLOOKUP($A8-AQ$1,distribution!$A$3:$B$64,2,FALSE)))</f>
        <v>0</v>
      </c>
      <c r="AR8">
        <f>IF($A8&lt;AR$1,0,IF($A8-AR$1&gt;61,0,VLOOKUP(AR$1,$A$2:$D$192,4,FALSE)*VLOOKUP($A8-AR$1,distribution!$A$3:$B$64,2,FALSE)))</f>
        <v>0</v>
      </c>
      <c r="AS8">
        <f>IF($A8&lt;AS$1,0,IF($A8-AS$1&gt;61,0,VLOOKUP(AS$1,$A$2:$D$192,4,FALSE)*VLOOKUP($A8-AS$1,distribution!$A$3:$B$64,2,FALSE)))</f>
        <v>0</v>
      </c>
      <c r="AT8">
        <f>IF($A8&lt;AT$1,0,IF($A8-AT$1&gt;61,0,VLOOKUP(AT$1,$A$2:$D$192,4,FALSE)*VLOOKUP($A8-AT$1,distribution!$A$3:$B$64,2,FALSE)))</f>
        <v>0</v>
      </c>
      <c r="AU8">
        <f>IF($A8&lt;AU$1,0,IF($A8-AU$1&gt;61,0,VLOOKUP(AU$1,$A$2:$D$192,4,FALSE)*VLOOKUP($A8-AU$1,distribution!$A$3:$B$64,2,FALSE)))</f>
        <v>0</v>
      </c>
      <c r="AV8">
        <f>IF($A8&lt;AV$1,0,IF($A8-AV$1&gt;61,0,VLOOKUP(AV$1,$A$2:$D$192,4,FALSE)*VLOOKUP($A8-AV$1,distribution!$A$3:$B$64,2,FALSE)))</f>
        <v>0</v>
      </c>
      <c r="AW8">
        <f>IF($A8&lt;AW$1,0,IF($A8-AW$1&gt;61,0,VLOOKUP(AW$1,$A$2:$D$192,4,FALSE)*VLOOKUP($A8-AW$1,distribution!$A$3:$B$64,2,FALSE)))</f>
        <v>0</v>
      </c>
      <c r="AX8">
        <f>IF($A8&lt;AX$1,0,IF($A8-AX$1&gt;61,0,VLOOKUP(AX$1,$A$2:$D$192,4,FALSE)*VLOOKUP($A8-AX$1,distribution!$A$3:$B$64,2,FALSE)))</f>
        <v>0</v>
      </c>
      <c r="AY8">
        <f>IF($A8&lt;AY$1,0,IF($A8-AY$1&gt;61,0,VLOOKUP(AY$1,$A$2:$D$192,4,FALSE)*VLOOKUP($A8-AY$1,distribution!$A$3:$B$64,2,FALSE)))</f>
        <v>0</v>
      </c>
      <c r="AZ8">
        <f>IF($A8&lt;AZ$1,0,IF($A8-AZ$1&gt;61,0,VLOOKUP(AZ$1,$A$2:$D$192,4,FALSE)*VLOOKUP($A8-AZ$1,distribution!$A$3:$B$64,2,FALSE)))</f>
        <v>0</v>
      </c>
      <c r="BA8">
        <f>IF($A8&lt;BA$1,0,IF($A8-BA$1&gt;61,0,VLOOKUP(BA$1,$A$2:$D$192,4,FALSE)*VLOOKUP($A8-BA$1,distribution!$A$3:$B$64,2,FALSE)))</f>
        <v>0</v>
      </c>
      <c r="BB8">
        <f>IF($A8&lt;BB$1,0,IF($A8-BB$1&gt;61,0,VLOOKUP(BB$1,$A$2:$D$192,4,FALSE)*VLOOKUP($A8-BB$1,distribution!$A$3:$B$64,2,FALSE)))</f>
        <v>0</v>
      </c>
      <c r="BC8">
        <f>IF($A8&lt;BC$1,0,IF($A8-BC$1&gt;61,0,VLOOKUP(BC$1,$A$2:$D$192,4,FALSE)*VLOOKUP($A8-BC$1,distribution!$A$3:$B$64,2,FALSE)))</f>
        <v>0</v>
      </c>
      <c r="BD8">
        <f>IF($A8&lt;BD$1,0,IF($A8-BD$1&gt;61,0,VLOOKUP(BD$1,$A$2:$D$192,4,FALSE)*VLOOKUP($A8-BD$1,distribution!$A$3:$B$64,2,FALSE)))</f>
        <v>0</v>
      </c>
      <c r="BE8">
        <f>IF($A8&lt;BE$1,0,IF($A8-BE$1&gt;61,0,VLOOKUP(BE$1,$A$2:$D$192,4,FALSE)*VLOOKUP($A8-BE$1,distribution!$A$3:$B$64,2,FALSE)))</f>
        <v>0</v>
      </c>
      <c r="BF8">
        <f>IF($A8&lt;BF$1,0,IF($A8-BF$1&gt;61,0,VLOOKUP(BF$1,$A$2:$D$192,4,FALSE)*VLOOKUP($A8-BF$1,distribution!$A$3:$B$64,2,FALSE)))</f>
        <v>0</v>
      </c>
      <c r="BG8">
        <f>IF($A8&lt;BG$1,0,IF($A8-BG$1&gt;61,0,VLOOKUP(BG$1,$A$2:$D$192,4,FALSE)*VLOOKUP($A8-BG$1,distribution!$A$3:$B$64,2,FALSE)))</f>
        <v>0</v>
      </c>
      <c r="BH8">
        <f>IF($A8&lt;BH$1,0,IF($A8-BH$1&gt;61,0,VLOOKUP(BH$1,$A$2:$D$192,4,FALSE)*VLOOKUP($A8-BH$1,distribution!$A$3:$B$64,2,FALSE)))</f>
        <v>0</v>
      </c>
      <c r="BI8">
        <f>IF($A8&lt;BI$1,0,IF($A8-BI$1&gt;61,0,VLOOKUP(BI$1,$A$2:$D$192,4,FALSE)*VLOOKUP($A8-BI$1,distribution!$A$3:$B$64,2,FALSE)))</f>
        <v>0</v>
      </c>
      <c r="BJ8">
        <f>IF($A8&lt;BJ$1,0,IF($A8-BJ$1&gt;61,0,VLOOKUP(BJ$1,$A$2:$D$192,4,FALSE)*VLOOKUP($A8-BJ$1,distribution!$A$3:$B$64,2,FALSE)))</f>
        <v>0</v>
      </c>
      <c r="BK8">
        <f>IF($A8&lt;BK$1,0,IF($A8-BK$1&gt;61,0,VLOOKUP(BK$1,$A$2:$D$192,4,FALSE)*VLOOKUP($A8-BK$1,distribution!$A$3:$B$64,2,FALSE)))</f>
        <v>0</v>
      </c>
      <c r="BL8">
        <f>IF($A8&lt;BL$1,0,IF($A8-BL$1&gt;61,0,VLOOKUP(BL$1,$A$2:$D$192,4,FALSE)*VLOOKUP($A8-BL$1,distribution!$A$3:$B$64,2,FALSE)))</f>
        <v>0</v>
      </c>
      <c r="BM8">
        <f>IF($A8&lt;BM$1,0,IF($A8-BM$1&gt;61,0,VLOOKUP(BM$1,$A$2:$D$192,4,FALSE)*VLOOKUP($A8-BM$1,distribution!$A$3:$B$64,2,FALSE)))</f>
        <v>0</v>
      </c>
      <c r="BN8">
        <f>IF($A8&lt;BN$1,0,IF($A8-BN$1&gt;61,0,VLOOKUP(BN$1,$A$2:$D$192,4,FALSE)*VLOOKUP($A8-BN$1,distribution!$A$3:$B$64,2,FALSE)))</f>
        <v>0</v>
      </c>
      <c r="BO8">
        <f>IF($A8&lt;BO$1,0,IF($A8-BO$1&gt;61,0,VLOOKUP(BO$1,$A$2:$D$192,4,FALSE)*VLOOKUP($A8-BO$1,distribution!$A$3:$B$64,2,FALSE)))</f>
        <v>0</v>
      </c>
      <c r="BP8">
        <f>IF($A8&lt;BP$1,0,IF($A8-BP$1&gt;61,0,VLOOKUP(BP$1,$A$2:$D$192,4,FALSE)*VLOOKUP($A8-BP$1,distribution!$A$3:$B$64,2,FALSE)))</f>
        <v>0</v>
      </c>
      <c r="BQ8">
        <f>IF($A8&lt;BQ$1,0,IF($A8-BQ$1&gt;61,0,VLOOKUP(BQ$1,$A$2:$D$192,4,FALSE)*VLOOKUP($A8-BQ$1,distribution!$A$3:$B$64,2,FALSE)))</f>
        <v>0</v>
      </c>
      <c r="BR8">
        <f>IF($A8&lt;BR$1,0,IF($A8-BR$1&gt;61,0,VLOOKUP(BR$1,$A$2:$D$192,4,FALSE)*VLOOKUP($A8-BR$1,distribution!$A$3:$B$64,2,FALSE)))</f>
        <v>0</v>
      </c>
      <c r="BS8">
        <f>IF($A8&lt;BS$1,0,IF($A8-BS$1&gt;61,0,VLOOKUP(BS$1,$A$2:$D$192,4,FALSE)*VLOOKUP($A8-BS$1,distribution!$A$3:$B$64,2,FALSE)))</f>
        <v>0</v>
      </c>
      <c r="BT8">
        <f>IF($A8&lt;BT$1,0,IF($A8-BT$1&gt;61,0,VLOOKUP(BT$1,$A$2:$D$192,4,FALSE)*VLOOKUP($A8-BT$1,distribution!$A$3:$B$64,2,FALSE)))</f>
        <v>0</v>
      </c>
      <c r="BU8">
        <f>IF($A8&lt;BU$1,0,IF($A8-BU$1&gt;61,0,VLOOKUP(BU$1,$A$2:$D$192,4,FALSE)*VLOOKUP($A8-BU$1,distribution!$A$3:$B$64,2,FALSE)))</f>
        <v>0</v>
      </c>
      <c r="BV8">
        <f>IF($A8&lt;BV$1,0,IF($A8-BV$1&gt;61,0,VLOOKUP(BV$1,$A$2:$D$192,4,FALSE)*VLOOKUP($A8-BV$1,distribution!$A$3:$B$64,2,FALSE)))</f>
        <v>0</v>
      </c>
      <c r="BW8">
        <f>IF($A8&lt;BW$1,0,IF($A8-BW$1&gt;61,0,VLOOKUP(BW$1,$A$2:$D$192,4,FALSE)*VLOOKUP($A8-BW$1,distribution!$A$3:$B$64,2,FALSE)))</f>
        <v>0</v>
      </c>
      <c r="BX8">
        <f>IF($A8&lt;BX$1,0,IF($A8-BX$1&gt;61,0,VLOOKUP(BX$1,$A$2:$D$192,4,FALSE)*VLOOKUP($A8-BX$1,distribution!$A$3:$B$64,2,FALSE)))</f>
        <v>0</v>
      </c>
      <c r="BY8">
        <f>IF($A8&lt;BY$1,0,IF($A8-BY$1&gt;61,0,VLOOKUP(BY$1,$A$2:$D$192,4,FALSE)*VLOOKUP($A8-BY$1,distribution!$A$3:$B$64,2,FALSE)))</f>
        <v>0</v>
      </c>
      <c r="BZ8">
        <f>IF($A8&lt;BZ$1,0,IF($A8-BZ$1&gt;61,0,VLOOKUP(BZ$1,$A$2:$D$192,4,FALSE)*VLOOKUP($A8-BZ$1,distribution!$A$3:$B$64,2,FALSE)))</f>
        <v>0</v>
      </c>
      <c r="CA8">
        <f>IF($A8&lt;CA$1,0,IF($A8-CA$1&gt;61,0,VLOOKUP(CA$1,$A$2:$D$192,4,FALSE)*VLOOKUP($A8-CA$1,distribution!$A$3:$B$64,2,FALSE)))</f>
        <v>0</v>
      </c>
      <c r="CB8">
        <f>IF($A8&lt;CB$1,0,IF($A8-CB$1&gt;61,0,VLOOKUP(CB$1,$A$2:$D$192,4,FALSE)*VLOOKUP($A8-CB$1,distribution!$A$3:$B$64,2,FALSE)))</f>
        <v>0</v>
      </c>
      <c r="CC8">
        <f>IF($A8&lt;CC$1,0,IF($A8-CC$1&gt;61,0,VLOOKUP(CC$1,$A$2:$D$192,4,FALSE)*VLOOKUP($A8-CC$1,distribution!$A$3:$B$64,2,FALSE)))</f>
        <v>0</v>
      </c>
      <c r="CD8">
        <f>IF($A8&lt;CD$1,0,IF($A8-CD$1&gt;61,0,VLOOKUP(CD$1,$A$2:$D$192,4,FALSE)*VLOOKUP($A8-CD$1,distribution!$A$3:$B$64,2,FALSE)))</f>
        <v>0</v>
      </c>
      <c r="CE8">
        <f>IF($A8&lt;CE$1,0,IF($A8-CE$1&gt;61,0,VLOOKUP(CE$1,$A$2:$D$192,4,FALSE)*VLOOKUP($A8-CE$1,distribution!$A$3:$B$64,2,FALSE)))</f>
        <v>0</v>
      </c>
      <c r="CF8">
        <f>IF($A8&lt;CF$1,0,IF($A8-CF$1&gt;61,0,VLOOKUP(CF$1,$A$2:$D$192,4,FALSE)*VLOOKUP($A8-CF$1,distribution!$A$3:$B$64,2,FALSE)))</f>
        <v>0</v>
      </c>
      <c r="CG8">
        <f>IF($A8&lt;CG$1,0,IF($A8-CG$1&gt;61,0,VLOOKUP(CG$1,$A$2:$D$192,4,FALSE)*VLOOKUP($A8-CG$1,distribution!$A$3:$B$64,2,FALSE)))</f>
        <v>0</v>
      </c>
      <c r="CH8">
        <f>IF($A8&lt;CH$1,0,IF($A8-CH$1&gt;61,0,VLOOKUP(CH$1,$A$2:$D$192,4,FALSE)*VLOOKUP($A8-CH$1,distribution!$A$3:$B$64,2,FALSE)))</f>
        <v>0</v>
      </c>
      <c r="CI8">
        <f>IF($A8&lt;CI$1,0,IF($A8-CI$1&gt;61,0,VLOOKUP(CI$1,$A$2:$D$192,4,FALSE)*VLOOKUP($A8-CI$1,distribution!$A$3:$B$64,2,FALSE)))</f>
        <v>0</v>
      </c>
      <c r="CJ8">
        <f>IF($A8&lt;CJ$1,0,IF($A8-CJ$1&gt;61,0,VLOOKUP(CJ$1,$A$2:$D$192,4,FALSE)*VLOOKUP($A8-CJ$1,distribution!$A$3:$B$64,2,FALSE)))</f>
        <v>0</v>
      </c>
      <c r="CK8">
        <f>IF($A8&lt;CK$1,0,IF($A8-CK$1&gt;61,0,VLOOKUP(CK$1,$A$2:$D$192,4,FALSE)*VLOOKUP($A8-CK$1,distribution!$A$3:$B$64,2,FALSE)))</f>
        <v>0</v>
      </c>
      <c r="CL8">
        <f>IF($A8&lt;CL$1,0,IF($A8-CL$1&gt;61,0,VLOOKUP(CL$1,$A$2:$D$192,4,FALSE)*VLOOKUP($A8-CL$1,distribution!$A$3:$B$64,2,FALSE)))</f>
        <v>0</v>
      </c>
      <c r="CM8">
        <f>IF($A8&lt;CM$1,0,IF($A8-CM$1&gt;61,0,VLOOKUP(CM$1,$A$2:$D$192,4,FALSE)*VLOOKUP($A8-CM$1,distribution!$A$3:$B$64,2,FALSE)))</f>
        <v>0</v>
      </c>
      <c r="CN8">
        <f>IF($A8&lt;CN$1,0,IF($A8-CN$1&gt;61,0,VLOOKUP(CN$1,$A$2:$D$192,4,FALSE)*VLOOKUP($A8-CN$1,distribution!$A$3:$B$64,2,FALSE)))</f>
        <v>0</v>
      </c>
      <c r="CO8">
        <f>IF($A8&lt;CO$1,0,IF($A8-CO$1&gt;61,0,VLOOKUP(CO$1,$A$2:$D$192,4,FALSE)*VLOOKUP($A8-CO$1,distribution!$A$3:$B$64,2,FALSE)))</f>
        <v>0</v>
      </c>
      <c r="CP8">
        <f>IF($A8&lt;CP$1,0,IF($A8-CP$1&gt;61,0,VLOOKUP(CP$1,$A$2:$D$192,4,FALSE)*VLOOKUP($A8-CP$1,distribution!$A$3:$B$64,2,FALSE)))</f>
        <v>0</v>
      </c>
      <c r="CQ8">
        <f>IF($A8&lt;CQ$1,0,IF($A8-CQ$1&gt;61,0,VLOOKUP(CQ$1,$A$2:$D$192,4,FALSE)*VLOOKUP($A8-CQ$1,distribution!$A$3:$B$64,2,FALSE)))</f>
        <v>0</v>
      </c>
      <c r="CR8">
        <f>IF($A8&lt;CR$1,0,IF($A8-CR$1&gt;61,0,VLOOKUP(CR$1,$A$2:$D$192,4,FALSE)*VLOOKUP($A8-CR$1,distribution!$A$3:$B$64,2,FALSE)))</f>
        <v>0</v>
      </c>
      <c r="CS8">
        <f>IF($A8&lt;CS$1,0,IF($A8-CS$1&gt;61,0,VLOOKUP(CS$1,$A$2:$D$192,4,FALSE)*VLOOKUP($A8-CS$1,distribution!$A$3:$B$64,2,FALSE)))</f>
        <v>0</v>
      </c>
      <c r="CT8">
        <f>IF($A8&lt;CT$1,0,IF($A8-CT$1&gt;61,0,VLOOKUP(CT$1,$A$2:$D$192,4,FALSE)*VLOOKUP($A8-CT$1,distribution!$A$3:$B$64,2,FALSE)))</f>
        <v>0</v>
      </c>
      <c r="CU8">
        <f>IF($A8&lt;CU$1,0,IF($A8-CU$1&gt;61,0,VLOOKUP(CU$1,$A$2:$D$192,4,FALSE)*VLOOKUP($A8-CU$1,distribution!$A$3:$B$64,2,FALSE)))</f>
        <v>0</v>
      </c>
      <c r="CV8">
        <f>IF($A8&lt;CV$1,0,IF($A8-CV$1&gt;61,0,VLOOKUP(CV$1,$A$2:$D$192,4,FALSE)*VLOOKUP($A8-CV$1,distribution!$A$3:$B$64,2,FALSE)))</f>
        <v>0</v>
      </c>
      <c r="CW8">
        <f>IF($A8&lt;CW$1,0,IF($A8-CW$1&gt;61,0,VLOOKUP(CW$1,$A$2:$D$192,4,FALSE)*VLOOKUP($A8-CW$1,distribution!$A$3:$B$64,2,FALSE)))</f>
        <v>0</v>
      </c>
      <c r="CX8">
        <f>IF($A8&lt;CX$1,0,IF($A8-CX$1&gt;61,0,VLOOKUP(CX$1,$A$2:$D$192,4,FALSE)*VLOOKUP($A8-CX$1,distribution!$A$3:$B$64,2,FALSE)))</f>
        <v>0</v>
      </c>
      <c r="CY8">
        <f>IF($A8&lt;CY$1,0,IF($A8-CY$1&gt;61,0,VLOOKUP(CY$1,$A$2:$D$192,4,FALSE)*VLOOKUP($A8-CY$1,distribution!$A$3:$B$64,2,FALSE)))</f>
        <v>0</v>
      </c>
      <c r="CZ8">
        <f>IF($A8&lt;CZ$1,0,IF($A8-CZ$1&gt;61,0,VLOOKUP(CZ$1,$A$2:$D$192,4,FALSE)*VLOOKUP($A8-CZ$1,distribution!$A$3:$B$64,2,FALSE)))</f>
        <v>0</v>
      </c>
      <c r="DA8">
        <f>IF($A8&lt;DA$1,0,IF($A8-DA$1&gt;61,0,VLOOKUP(DA$1,$A$2:$D$192,4,FALSE)*VLOOKUP($A8-DA$1,distribution!$A$3:$B$64,2,FALSE)))</f>
        <v>0</v>
      </c>
      <c r="DB8">
        <f>IF($A8&lt;DB$1,0,IF($A8-DB$1&gt;61,0,VLOOKUP(DB$1,$A$2:$D$192,4,FALSE)*VLOOKUP($A8-DB$1,distribution!$A$3:$B$64,2,FALSE)))</f>
        <v>0</v>
      </c>
      <c r="DC8">
        <f>IF($A8&lt;DC$1,0,IF($A8-DC$1&gt;61,0,VLOOKUP(DC$1,$A$2:$D$192,4,FALSE)*VLOOKUP($A8-DC$1,distribution!$A$3:$B$64,2,FALSE)))</f>
        <v>0</v>
      </c>
      <c r="DD8">
        <f>IF($A8&lt;DD$1,0,IF($A8-DD$1&gt;61,0,VLOOKUP(DD$1,$A$2:$D$192,4,FALSE)*VLOOKUP($A8-DD$1,distribution!$A$3:$B$64,2,FALSE)))</f>
        <v>0</v>
      </c>
      <c r="DE8">
        <f>IF($A8&lt;DE$1,0,IF($A8-DE$1&gt;61,0,VLOOKUP(DE$1,$A$2:$D$192,4,FALSE)*VLOOKUP($A8-DE$1,distribution!$A$3:$B$64,2,FALSE)))</f>
        <v>0</v>
      </c>
      <c r="DF8">
        <f>IF($A8&lt;DF$1,0,IF($A8-DF$1&gt;61,0,VLOOKUP(DF$1,$A$2:$D$192,4,FALSE)*VLOOKUP($A8-DF$1,distribution!$A$3:$B$64,2,FALSE)))</f>
        <v>0</v>
      </c>
      <c r="DG8">
        <f>IF($A8&lt;DG$1,0,IF($A8-DG$1&gt;61,0,VLOOKUP(DG$1,$A$2:$D$192,4,FALSE)*VLOOKUP($A8-DG$1,distribution!$A$3:$B$64,2,FALSE)))</f>
        <v>0</v>
      </c>
      <c r="DH8">
        <f>IF($A8&lt;DH$1,0,IF($A8-DH$1&gt;61,0,VLOOKUP(DH$1,$A$2:$D$192,4,FALSE)*VLOOKUP($A8-DH$1,distribution!$A$3:$B$64,2,FALSE)))</f>
        <v>0</v>
      </c>
      <c r="DI8">
        <f>IF($A8&lt;DI$1,0,IF($A8-DI$1&gt;61,0,VLOOKUP(DI$1,$A$2:$D$192,4,FALSE)*VLOOKUP($A8-DI$1,distribution!$A$3:$B$64,2,FALSE)))</f>
        <v>0</v>
      </c>
      <c r="DJ8">
        <f>IF($A8&lt;DJ$1,0,IF($A8-DJ$1&gt;61,0,VLOOKUP(DJ$1,$A$2:$D$192,4,FALSE)*VLOOKUP($A8-DJ$1,distribution!$A$3:$B$64,2,FALSE)))</f>
        <v>0</v>
      </c>
      <c r="DK8">
        <f>IF($A8&lt;DK$1,0,IF($A8-DK$1&gt;61,0,VLOOKUP(DK$1,$A$2:$D$192,4,FALSE)*VLOOKUP($A8-DK$1,distribution!$A$3:$B$64,2,FALSE)))</f>
        <v>0</v>
      </c>
      <c r="DL8">
        <f>IF($A8&lt;DL$1,0,IF($A8-DL$1&gt;61,0,VLOOKUP(DL$1,$A$2:$D$192,4,FALSE)*VLOOKUP($A8-DL$1,distribution!$A$3:$B$64,2,FALSE)))</f>
        <v>0</v>
      </c>
      <c r="DM8">
        <f>IF($A8&lt;DM$1,0,IF($A8-DM$1&gt;61,0,VLOOKUP(DM$1,$A$2:$D$192,4,FALSE)*VLOOKUP($A8-DM$1,distribution!$A$3:$B$64,2,FALSE)))</f>
        <v>0</v>
      </c>
      <c r="DN8">
        <f>IF($A8&lt;DN$1,0,IF($A8-DN$1&gt;61,0,VLOOKUP(DN$1,$A$2:$D$192,4,FALSE)*VLOOKUP($A8-DN$1,distribution!$A$3:$B$64,2,FALSE)))</f>
        <v>0</v>
      </c>
      <c r="DO8">
        <f>IF($A8&lt;DO$1,0,IF($A8-DO$1&gt;61,0,VLOOKUP(DO$1,$A$2:$D$192,4,FALSE)*VLOOKUP($A8-DO$1,distribution!$A$3:$B$64,2,FALSE)))</f>
        <v>0</v>
      </c>
      <c r="DP8">
        <f>IF($A8&lt;DP$1,0,IF($A8-DP$1&gt;61,0,VLOOKUP(DP$1,$A$2:$D$192,4,FALSE)*VLOOKUP($A8-DP$1,distribution!$A$3:$B$64,2,FALSE)))</f>
        <v>0</v>
      </c>
      <c r="DQ8">
        <f>IF($A8&lt;DQ$1,0,IF($A8-DQ$1&gt;61,0,VLOOKUP(DQ$1,$A$2:$D$192,4,FALSE)*VLOOKUP($A8-DQ$1,distribution!$A$3:$B$64,2,FALSE)))</f>
        <v>0</v>
      </c>
      <c r="DR8">
        <f>IF($A8&lt;DR$1,0,IF($A8-DR$1&gt;61,0,VLOOKUP(DR$1,$A$2:$D$192,4,FALSE)*VLOOKUP($A8-DR$1,distribution!$A$3:$B$64,2,FALSE)))</f>
        <v>0</v>
      </c>
      <c r="DS8">
        <f>IF($A8&lt;DS$1,0,IF($A8-DS$1&gt;61,0,VLOOKUP(DS$1,$A$2:$D$192,4,FALSE)*VLOOKUP($A8-DS$1,distribution!$A$3:$B$64,2,FALSE)))</f>
        <v>0</v>
      </c>
      <c r="DT8">
        <f>IF($A8&lt;DT$1,0,IF($A8-DT$1&gt;61,0,VLOOKUP(DT$1,$A$2:$D$192,4,FALSE)*VLOOKUP($A8-DT$1,distribution!$A$3:$B$64,2,FALSE)))</f>
        <v>0</v>
      </c>
      <c r="DU8">
        <f>IF($A8&lt;DU$1,0,IF($A8-DU$1&gt;61,0,VLOOKUP(DU$1,$A$2:$D$192,4,FALSE)*VLOOKUP($A8-DU$1,distribution!$A$3:$B$64,2,FALSE)))</f>
        <v>0</v>
      </c>
      <c r="DV8">
        <f>IF($A8&lt;DV$1,0,IF($A8-DV$1&gt;61,0,VLOOKUP(DV$1,$A$2:$D$192,4,FALSE)*VLOOKUP($A8-DV$1,distribution!$A$3:$B$64,2,FALSE)))</f>
        <v>0</v>
      </c>
      <c r="DW8">
        <f>IF($A8&lt;DW$1,0,IF($A8-DW$1&gt;61,0,VLOOKUP(DW$1,$A$2:$D$192,4,FALSE)*VLOOKUP($A8-DW$1,distribution!$A$3:$B$64,2,FALSE)))</f>
        <v>0</v>
      </c>
      <c r="DX8">
        <f>IF($A8&lt;DX$1,0,IF($A8-DX$1&gt;61,0,VLOOKUP(DX$1,$A$2:$D$192,4,FALSE)*VLOOKUP($A8-DX$1,distribution!$A$3:$B$64,2,FALSE)))</f>
        <v>0</v>
      </c>
      <c r="DZ8" s="38">
        <f t="shared" si="114"/>
        <v>911.01941016190381</v>
      </c>
      <c r="EA8">
        <f>0.37*Total!E8</f>
        <v>1351.61</v>
      </c>
      <c r="EB8">
        <v>12</v>
      </c>
      <c r="ED8" s="39">
        <f t="shared" si="119"/>
        <v>0.78400000000000003</v>
      </c>
      <c r="EE8" s="39">
        <f>Total!E8</f>
        <v>3653</v>
      </c>
      <c r="EF8" s="39">
        <f t="shared" si="115"/>
        <v>2863.9520000000002</v>
      </c>
      <c r="EG8" s="39">
        <f t="shared" si="118"/>
        <v>11482.356</v>
      </c>
      <c r="EH8">
        <f t="shared" si="116"/>
        <v>719.13725999999997</v>
      </c>
      <c r="EI8" s="38">
        <f t="shared" si="113"/>
        <v>1630.1566701619038</v>
      </c>
      <c r="EJ8" s="38">
        <f t="shared" si="117"/>
        <v>1874.6801706861893</v>
      </c>
      <c r="EK8">
        <f>Total!C8</f>
        <v>544</v>
      </c>
      <c r="EN8" s="38"/>
      <c r="EO8" s="38"/>
    </row>
    <row r="9" spans="1:204" x14ac:dyDescent="0.35">
      <c r="A9" s="8">
        <v>43563</v>
      </c>
      <c r="B9">
        <v>607</v>
      </c>
      <c r="C9" s="22">
        <v>16.2</v>
      </c>
      <c r="D9" s="21">
        <f>0.35*Total!E9</f>
        <v>1322.3</v>
      </c>
      <c r="F9">
        <f>IF($A9&lt;F$1,0,IF($A9-F$1&gt;61,0,VLOOKUP(F$1,$A$2:$D$192,4,FALSE)*VLOOKUP($A9-F$1,distribution!$A$3:$B$64,2,FALSE)))</f>
        <v>5.3318701418111356</v>
      </c>
      <c r="G9">
        <f>IF($A9&lt;G$1,0,IF($A9-G$1&gt;61,0,VLOOKUP(G$1,$A$2:$D$192,4,FALSE)*VLOOKUP($A9-G$1,distribution!$A$3:$B$64,2,FALSE)))</f>
        <v>6.3297668039173898</v>
      </c>
      <c r="H9">
        <f>IF($A9&lt;H$1,0,IF($A9-H$1&gt;61,0,VLOOKUP(H$1,$A$2:$D$192,4,FALSE)*VLOOKUP($A9-H$1,distribution!$A$3:$B$64,2,FALSE)))</f>
        <v>29.666941015447765</v>
      </c>
      <c r="I9">
        <f>IF($A9&lt;I$1,0,IF($A9-I$1&gt;61,0,VLOOKUP(I$1,$A$2:$D$192,4,FALSE)*VLOOKUP($A9-I$1,distribution!$A$3:$B$64,2,FALSE)))</f>
        <v>57.843621399876149</v>
      </c>
      <c r="J9">
        <f>IF($A9&lt;J$1,0,IF($A9-J$1&gt;61,0,VLOOKUP(J$1,$A$2:$D$192,4,FALSE)*VLOOKUP($A9-J$1,distribution!$A$3:$B$64,2,FALSE)))</f>
        <v>89.496296297378109</v>
      </c>
      <c r="K9">
        <f>IF($A9&lt;K$1,0,IF($A9-K$1&gt;61,0,VLOOKUP(K$1,$A$2:$D$192,4,FALSE)*VLOOKUP($A9-K$1,distribution!$A$3:$B$64,2,FALSE)))</f>
        <v>134.555555557182</v>
      </c>
      <c r="L9">
        <f>IF($A9&lt;L$1,0,IF($A9-L$1&gt;61,0,VLOOKUP(L$1,$A$2:$D$192,4,FALSE)*VLOOKUP($A9-L$1,distribution!$A$3:$B$64,2,FALSE)))</f>
        <v>284.12222222565663</v>
      </c>
      <c r="M9">
        <f>IF($A9&lt;M$1,0,IF($A9-M$1&gt;61,0,VLOOKUP(M$1,$A$2:$D$192,4,FALSE)*VLOOKUP($A9-M$1,distribution!$A$3:$B$64,2,FALSE)))</f>
        <v>440.76666667199453</v>
      </c>
      <c r="N9">
        <f>IF($A9&lt;N$1,0,IF($A9-N$1&gt;61,0,VLOOKUP(N$1,$A$2:$D$192,4,FALSE)*VLOOKUP($A9-N$1,distribution!$A$3:$B$64,2,FALSE)))</f>
        <v>0</v>
      </c>
      <c r="O9">
        <f>IF($A9&lt;O$1,0,IF($A9-O$1&gt;61,0,VLOOKUP(O$1,$A$2:$D$192,4,FALSE)*VLOOKUP($A9-O$1,distribution!$A$3:$B$64,2,FALSE)))</f>
        <v>0</v>
      </c>
      <c r="P9">
        <f>IF($A9&lt;P$1,0,IF($A9-P$1&gt;61,0,VLOOKUP(P$1,$A$2:$D$192,4,FALSE)*VLOOKUP($A9-P$1,distribution!$A$3:$B$64,2,FALSE)))</f>
        <v>0</v>
      </c>
      <c r="Q9">
        <f>IF($A9&lt;Q$1,0,IF($A9-Q$1&gt;61,0,VLOOKUP(Q$1,$A$2:$D$192,4,FALSE)*VLOOKUP($A9-Q$1,distribution!$A$3:$B$64,2,FALSE)))</f>
        <v>0</v>
      </c>
      <c r="R9">
        <f>IF($A9&lt;R$1,0,IF($A9-R$1&gt;61,0,VLOOKUP(R$1,$A$2:$D$192,4,FALSE)*VLOOKUP($A9-R$1,distribution!$A$3:$B$64,2,FALSE)))</f>
        <v>0</v>
      </c>
      <c r="S9">
        <f>IF($A9&lt;S$1,0,IF($A9-S$1&gt;61,0,VLOOKUP(S$1,$A$2:$D$192,4,FALSE)*VLOOKUP($A9-S$1,distribution!$A$3:$B$64,2,FALSE)))</f>
        <v>0</v>
      </c>
      <c r="T9">
        <f>IF($A9&lt;T$1,0,IF($A9-T$1&gt;61,0,VLOOKUP(T$1,$A$2:$D$192,4,FALSE)*VLOOKUP($A9-T$1,distribution!$A$3:$B$64,2,FALSE)))</f>
        <v>0</v>
      </c>
      <c r="U9">
        <f>IF($A9&lt;U$1,0,IF($A9-U$1&gt;61,0,VLOOKUP(U$1,$A$2:$D$192,4,FALSE)*VLOOKUP($A9-U$1,distribution!$A$3:$B$64,2,FALSE)))</f>
        <v>0</v>
      </c>
      <c r="V9">
        <f>IF($A9&lt;V$1,0,IF($A9-V$1&gt;61,0,VLOOKUP(V$1,$A$2:$D$192,4,FALSE)*VLOOKUP($A9-V$1,distribution!$A$3:$B$64,2,FALSE)))</f>
        <v>0</v>
      </c>
      <c r="W9">
        <f>IF($A9&lt;W$1,0,IF($A9-W$1&gt;61,0,VLOOKUP(W$1,$A$2:$D$192,4,FALSE)*VLOOKUP($A9-W$1,distribution!$A$3:$B$64,2,FALSE)))</f>
        <v>0</v>
      </c>
      <c r="X9">
        <f>IF($A9&lt;X$1,0,IF($A9-X$1&gt;61,0,VLOOKUP(X$1,$A$2:$D$192,4,FALSE)*VLOOKUP($A9-X$1,distribution!$A$3:$B$64,2,FALSE)))</f>
        <v>0</v>
      </c>
      <c r="Y9">
        <f>IF($A9&lt;Y$1,0,IF($A9-Y$1&gt;61,0,VLOOKUP(Y$1,$A$2:$D$192,4,FALSE)*VLOOKUP($A9-Y$1,distribution!$A$3:$B$64,2,FALSE)))</f>
        <v>0</v>
      </c>
      <c r="Z9">
        <f>IF($A9&lt;Z$1,0,IF($A9-Z$1&gt;61,0,VLOOKUP(Z$1,$A$2:$D$192,4,FALSE)*VLOOKUP($A9-Z$1,distribution!$A$3:$B$64,2,FALSE)))</f>
        <v>0</v>
      </c>
      <c r="AA9">
        <f>IF($A9&lt;AA$1,0,IF($A9-AA$1&gt;61,0,VLOOKUP(AA$1,$A$2:$D$192,4,FALSE)*VLOOKUP($A9-AA$1,distribution!$A$3:$B$64,2,FALSE)))</f>
        <v>0</v>
      </c>
      <c r="AB9">
        <f>IF($A9&lt;AB$1,0,IF($A9-AB$1&gt;61,0,VLOOKUP(AB$1,$A$2:$D$192,4,FALSE)*VLOOKUP($A9-AB$1,distribution!$A$3:$B$64,2,FALSE)))</f>
        <v>0</v>
      </c>
      <c r="AC9">
        <f>IF($A9&lt;AC$1,0,IF($A9-AC$1&gt;61,0,VLOOKUP(AC$1,$A$2:$D$192,4,FALSE)*VLOOKUP($A9-AC$1,distribution!$A$3:$B$64,2,FALSE)))</f>
        <v>0</v>
      </c>
      <c r="AD9">
        <f>IF($A9&lt;AD$1,0,IF($A9-AD$1&gt;61,0,VLOOKUP(AD$1,$A$2:$D$192,4,FALSE)*VLOOKUP($A9-AD$1,distribution!$A$3:$B$64,2,FALSE)))</f>
        <v>0</v>
      </c>
      <c r="AE9">
        <f>IF($A9&lt;AE$1,0,IF($A9-AE$1&gt;61,0,VLOOKUP(AE$1,$A$2:$D$192,4,FALSE)*VLOOKUP($A9-AE$1,distribution!$A$3:$B$64,2,FALSE)))</f>
        <v>0</v>
      </c>
      <c r="AF9">
        <f>IF($A9&lt;AF$1,0,IF($A9-AF$1&gt;61,0,VLOOKUP(AF$1,$A$2:$D$192,4,FALSE)*VLOOKUP($A9-AF$1,distribution!$A$3:$B$64,2,FALSE)))</f>
        <v>0</v>
      </c>
      <c r="AG9">
        <f>IF($A9&lt;AG$1,0,IF($A9-AG$1&gt;61,0,VLOOKUP(AG$1,$A$2:$D$192,4,FALSE)*VLOOKUP($A9-AG$1,distribution!$A$3:$B$64,2,FALSE)))</f>
        <v>0</v>
      </c>
      <c r="AH9">
        <f>IF($A9&lt;AH$1,0,IF($A9-AH$1&gt;61,0,VLOOKUP(AH$1,$A$2:$D$192,4,FALSE)*VLOOKUP($A9-AH$1,distribution!$A$3:$B$64,2,FALSE)))</f>
        <v>0</v>
      </c>
      <c r="AI9">
        <f>IF($A9&lt;AI$1,0,IF($A9-AI$1&gt;61,0,VLOOKUP(AI$1,$A$2:$D$192,4,FALSE)*VLOOKUP($A9-AI$1,distribution!$A$3:$B$64,2,FALSE)))</f>
        <v>0</v>
      </c>
      <c r="AJ9">
        <f>IF($A9&lt;AJ$1,0,IF($A9-AJ$1&gt;61,0,VLOOKUP(AJ$1,$A$2:$D$192,4,FALSE)*VLOOKUP($A9-AJ$1,distribution!$A$3:$B$64,2,FALSE)))</f>
        <v>0</v>
      </c>
      <c r="AK9">
        <f>IF($A9&lt;AK$1,0,IF($A9-AK$1&gt;61,0,VLOOKUP(AK$1,$A$2:$D$192,4,FALSE)*VLOOKUP($A9-AK$1,distribution!$A$3:$B$64,2,FALSE)))</f>
        <v>0</v>
      </c>
      <c r="AL9">
        <f>IF($A9&lt;AL$1,0,IF($A9-AL$1&gt;61,0,VLOOKUP(AL$1,$A$2:$D$192,4,FALSE)*VLOOKUP($A9-AL$1,distribution!$A$3:$B$64,2,FALSE)))</f>
        <v>0</v>
      </c>
      <c r="AM9">
        <f>IF($A9&lt;AM$1,0,IF($A9-AM$1&gt;61,0,VLOOKUP(AM$1,$A$2:$D$192,4,FALSE)*VLOOKUP($A9-AM$1,distribution!$A$3:$B$64,2,FALSE)))</f>
        <v>0</v>
      </c>
      <c r="AN9">
        <f>IF($A9&lt;AN$1,0,IF($A9-AN$1&gt;61,0,VLOOKUP(AN$1,$A$2:$D$192,4,FALSE)*VLOOKUP($A9-AN$1,distribution!$A$3:$B$64,2,FALSE)))</f>
        <v>0</v>
      </c>
      <c r="AO9">
        <f>IF($A9&lt;AO$1,0,IF($A9-AO$1&gt;61,0,VLOOKUP(AO$1,$A$2:$D$192,4,FALSE)*VLOOKUP($A9-AO$1,distribution!$A$3:$B$64,2,FALSE)))</f>
        <v>0</v>
      </c>
      <c r="AP9">
        <f>IF($A9&lt;AP$1,0,IF($A9-AP$1&gt;61,0,VLOOKUP(AP$1,$A$2:$D$192,4,FALSE)*VLOOKUP($A9-AP$1,distribution!$A$3:$B$64,2,FALSE)))</f>
        <v>0</v>
      </c>
      <c r="AQ9">
        <f>IF($A9&lt;AQ$1,0,IF($A9-AQ$1&gt;61,0,VLOOKUP(AQ$1,$A$2:$D$192,4,FALSE)*VLOOKUP($A9-AQ$1,distribution!$A$3:$B$64,2,FALSE)))</f>
        <v>0</v>
      </c>
      <c r="AR9">
        <f>IF($A9&lt;AR$1,0,IF($A9-AR$1&gt;61,0,VLOOKUP(AR$1,$A$2:$D$192,4,FALSE)*VLOOKUP($A9-AR$1,distribution!$A$3:$B$64,2,FALSE)))</f>
        <v>0</v>
      </c>
      <c r="AS9">
        <f>IF($A9&lt;AS$1,0,IF($A9-AS$1&gt;61,0,VLOOKUP(AS$1,$A$2:$D$192,4,FALSE)*VLOOKUP($A9-AS$1,distribution!$A$3:$B$64,2,FALSE)))</f>
        <v>0</v>
      </c>
      <c r="AT9">
        <f>IF($A9&lt;AT$1,0,IF($A9-AT$1&gt;61,0,VLOOKUP(AT$1,$A$2:$D$192,4,FALSE)*VLOOKUP($A9-AT$1,distribution!$A$3:$B$64,2,FALSE)))</f>
        <v>0</v>
      </c>
      <c r="AU9">
        <f>IF($A9&lt;AU$1,0,IF($A9-AU$1&gt;61,0,VLOOKUP(AU$1,$A$2:$D$192,4,FALSE)*VLOOKUP($A9-AU$1,distribution!$A$3:$B$64,2,FALSE)))</f>
        <v>0</v>
      </c>
      <c r="AV9">
        <f>IF($A9&lt;AV$1,0,IF($A9-AV$1&gt;61,0,VLOOKUP(AV$1,$A$2:$D$192,4,FALSE)*VLOOKUP($A9-AV$1,distribution!$A$3:$B$64,2,FALSE)))</f>
        <v>0</v>
      </c>
      <c r="AW9">
        <f>IF($A9&lt;AW$1,0,IF($A9-AW$1&gt;61,0,VLOOKUP(AW$1,$A$2:$D$192,4,FALSE)*VLOOKUP($A9-AW$1,distribution!$A$3:$B$64,2,FALSE)))</f>
        <v>0</v>
      </c>
      <c r="AX9">
        <f>IF($A9&lt;AX$1,0,IF($A9-AX$1&gt;61,0,VLOOKUP(AX$1,$A$2:$D$192,4,FALSE)*VLOOKUP($A9-AX$1,distribution!$A$3:$B$64,2,FALSE)))</f>
        <v>0</v>
      </c>
      <c r="AY9">
        <f>IF($A9&lt;AY$1,0,IF($A9-AY$1&gt;61,0,VLOOKUP(AY$1,$A$2:$D$192,4,FALSE)*VLOOKUP($A9-AY$1,distribution!$A$3:$B$64,2,FALSE)))</f>
        <v>0</v>
      </c>
      <c r="AZ9">
        <f>IF($A9&lt;AZ$1,0,IF($A9-AZ$1&gt;61,0,VLOOKUP(AZ$1,$A$2:$D$192,4,FALSE)*VLOOKUP($A9-AZ$1,distribution!$A$3:$B$64,2,FALSE)))</f>
        <v>0</v>
      </c>
      <c r="BA9">
        <f>IF($A9&lt;BA$1,0,IF($A9-BA$1&gt;61,0,VLOOKUP(BA$1,$A$2:$D$192,4,FALSE)*VLOOKUP($A9-BA$1,distribution!$A$3:$B$64,2,FALSE)))</f>
        <v>0</v>
      </c>
      <c r="BB9">
        <f>IF($A9&lt;BB$1,0,IF($A9-BB$1&gt;61,0,VLOOKUP(BB$1,$A$2:$D$192,4,FALSE)*VLOOKUP($A9-BB$1,distribution!$A$3:$B$64,2,FALSE)))</f>
        <v>0</v>
      </c>
      <c r="BC9">
        <f>IF($A9&lt;BC$1,0,IF($A9-BC$1&gt;61,0,VLOOKUP(BC$1,$A$2:$D$192,4,FALSE)*VLOOKUP($A9-BC$1,distribution!$A$3:$B$64,2,FALSE)))</f>
        <v>0</v>
      </c>
      <c r="BD9">
        <f>IF($A9&lt;BD$1,0,IF($A9-BD$1&gt;61,0,VLOOKUP(BD$1,$A$2:$D$192,4,FALSE)*VLOOKUP($A9-BD$1,distribution!$A$3:$B$64,2,FALSE)))</f>
        <v>0</v>
      </c>
      <c r="BE9">
        <f>IF($A9&lt;BE$1,0,IF($A9-BE$1&gt;61,0,VLOOKUP(BE$1,$A$2:$D$192,4,FALSE)*VLOOKUP($A9-BE$1,distribution!$A$3:$B$64,2,FALSE)))</f>
        <v>0</v>
      </c>
      <c r="BF9">
        <f>IF($A9&lt;BF$1,0,IF($A9-BF$1&gt;61,0,VLOOKUP(BF$1,$A$2:$D$192,4,FALSE)*VLOOKUP($A9-BF$1,distribution!$A$3:$B$64,2,FALSE)))</f>
        <v>0</v>
      </c>
      <c r="BG9">
        <f>IF($A9&lt;BG$1,0,IF($A9-BG$1&gt;61,0,VLOOKUP(BG$1,$A$2:$D$192,4,FALSE)*VLOOKUP($A9-BG$1,distribution!$A$3:$B$64,2,FALSE)))</f>
        <v>0</v>
      </c>
      <c r="BH9">
        <f>IF($A9&lt;BH$1,0,IF($A9-BH$1&gt;61,0,VLOOKUP(BH$1,$A$2:$D$192,4,FALSE)*VLOOKUP($A9-BH$1,distribution!$A$3:$B$64,2,FALSE)))</f>
        <v>0</v>
      </c>
      <c r="BI9">
        <f>IF($A9&lt;BI$1,0,IF($A9-BI$1&gt;61,0,VLOOKUP(BI$1,$A$2:$D$192,4,FALSE)*VLOOKUP($A9-BI$1,distribution!$A$3:$B$64,2,FALSE)))</f>
        <v>0</v>
      </c>
      <c r="BJ9">
        <f>IF($A9&lt;BJ$1,0,IF($A9-BJ$1&gt;61,0,VLOOKUP(BJ$1,$A$2:$D$192,4,FALSE)*VLOOKUP($A9-BJ$1,distribution!$A$3:$B$64,2,FALSE)))</f>
        <v>0</v>
      </c>
      <c r="BK9">
        <f>IF($A9&lt;BK$1,0,IF($A9-BK$1&gt;61,0,VLOOKUP(BK$1,$A$2:$D$192,4,FALSE)*VLOOKUP($A9-BK$1,distribution!$A$3:$B$64,2,FALSE)))</f>
        <v>0</v>
      </c>
      <c r="BL9">
        <f>IF($A9&lt;BL$1,0,IF($A9-BL$1&gt;61,0,VLOOKUP(BL$1,$A$2:$D$192,4,FALSE)*VLOOKUP($A9-BL$1,distribution!$A$3:$B$64,2,FALSE)))</f>
        <v>0</v>
      </c>
      <c r="BM9">
        <f>IF($A9&lt;BM$1,0,IF($A9-BM$1&gt;61,0,VLOOKUP(BM$1,$A$2:$D$192,4,FALSE)*VLOOKUP($A9-BM$1,distribution!$A$3:$B$64,2,FALSE)))</f>
        <v>0</v>
      </c>
      <c r="BN9">
        <f>IF($A9&lt;BN$1,0,IF($A9-BN$1&gt;61,0,VLOOKUP(BN$1,$A$2:$D$192,4,FALSE)*VLOOKUP($A9-BN$1,distribution!$A$3:$B$64,2,FALSE)))</f>
        <v>0</v>
      </c>
      <c r="BO9">
        <f>IF($A9&lt;BO$1,0,IF($A9-BO$1&gt;61,0,VLOOKUP(BO$1,$A$2:$D$192,4,FALSE)*VLOOKUP($A9-BO$1,distribution!$A$3:$B$64,2,FALSE)))</f>
        <v>0</v>
      </c>
      <c r="BP9">
        <f>IF($A9&lt;BP$1,0,IF($A9-BP$1&gt;61,0,VLOOKUP(BP$1,$A$2:$D$192,4,FALSE)*VLOOKUP($A9-BP$1,distribution!$A$3:$B$64,2,FALSE)))</f>
        <v>0</v>
      </c>
      <c r="BQ9">
        <f>IF($A9&lt;BQ$1,0,IF($A9-BQ$1&gt;61,0,VLOOKUP(BQ$1,$A$2:$D$192,4,FALSE)*VLOOKUP($A9-BQ$1,distribution!$A$3:$B$64,2,FALSE)))</f>
        <v>0</v>
      </c>
      <c r="BR9">
        <f>IF($A9&lt;BR$1,0,IF($A9-BR$1&gt;61,0,VLOOKUP(BR$1,$A$2:$D$192,4,FALSE)*VLOOKUP($A9-BR$1,distribution!$A$3:$B$64,2,FALSE)))</f>
        <v>0</v>
      </c>
      <c r="BS9">
        <f>IF($A9&lt;BS$1,0,IF($A9-BS$1&gt;61,0,VLOOKUP(BS$1,$A$2:$D$192,4,FALSE)*VLOOKUP($A9-BS$1,distribution!$A$3:$B$64,2,FALSE)))</f>
        <v>0</v>
      </c>
      <c r="BT9">
        <f>IF($A9&lt;BT$1,0,IF($A9-BT$1&gt;61,0,VLOOKUP(BT$1,$A$2:$D$192,4,FALSE)*VLOOKUP($A9-BT$1,distribution!$A$3:$B$64,2,FALSE)))</f>
        <v>0</v>
      </c>
      <c r="BU9">
        <f>IF($A9&lt;BU$1,0,IF($A9-BU$1&gt;61,0,VLOOKUP(BU$1,$A$2:$D$192,4,FALSE)*VLOOKUP($A9-BU$1,distribution!$A$3:$B$64,2,FALSE)))</f>
        <v>0</v>
      </c>
      <c r="BV9">
        <f>IF($A9&lt;BV$1,0,IF($A9-BV$1&gt;61,0,VLOOKUP(BV$1,$A$2:$D$192,4,FALSE)*VLOOKUP($A9-BV$1,distribution!$A$3:$B$64,2,FALSE)))</f>
        <v>0</v>
      </c>
      <c r="BW9">
        <f>IF($A9&lt;BW$1,0,IF($A9-BW$1&gt;61,0,VLOOKUP(BW$1,$A$2:$D$192,4,FALSE)*VLOOKUP($A9-BW$1,distribution!$A$3:$B$64,2,FALSE)))</f>
        <v>0</v>
      </c>
      <c r="BX9">
        <f>IF($A9&lt;BX$1,0,IF($A9-BX$1&gt;61,0,VLOOKUP(BX$1,$A$2:$D$192,4,FALSE)*VLOOKUP($A9-BX$1,distribution!$A$3:$B$64,2,FALSE)))</f>
        <v>0</v>
      </c>
      <c r="BY9">
        <f>IF($A9&lt;BY$1,0,IF($A9-BY$1&gt;61,0,VLOOKUP(BY$1,$A$2:$D$192,4,FALSE)*VLOOKUP($A9-BY$1,distribution!$A$3:$B$64,2,FALSE)))</f>
        <v>0</v>
      </c>
      <c r="BZ9">
        <f>IF($A9&lt;BZ$1,0,IF($A9-BZ$1&gt;61,0,VLOOKUP(BZ$1,$A$2:$D$192,4,FALSE)*VLOOKUP($A9-BZ$1,distribution!$A$3:$B$64,2,FALSE)))</f>
        <v>0</v>
      </c>
      <c r="CA9">
        <f>IF($A9&lt;CA$1,0,IF($A9-CA$1&gt;61,0,VLOOKUP(CA$1,$A$2:$D$192,4,FALSE)*VLOOKUP($A9-CA$1,distribution!$A$3:$B$64,2,FALSE)))</f>
        <v>0</v>
      </c>
      <c r="CB9">
        <f>IF($A9&lt;CB$1,0,IF($A9-CB$1&gt;61,0,VLOOKUP(CB$1,$A$2:$D$192,4,FALSE)*VLOOKUP($A9-CB$1,distribution!$A$3:$B$64,2,FALSE)))</f>
        <v>0</v>
      </c>
      <c r="CC9">
        <f>IF($A9&lt;CC$1,0,IF($A9-CC$1&gt;61,0,VLOOKUP(CC$1,$A$2:$D$192,4,FALSE)*VLOOKUP($A9-CC$1,distribution!$A$3:$B$64,2,FALSE)))</f>
        <v>0</v>
      </c>
      <c r="CD9">
        <f>IF($A9&lt;CD$1,0,IF($A9-CD$1&gt;61,0,VLOOKUP(CD$1,$A$2:$D$192,4,FALSE)*VLOOKUP($A9-CD$1,distribution!$A$3:$B$64,2,FALSE)))</f>
        <v>0</v>
      </c>
      <c r="CE9">
        <f>IF($A9&lt;CE$1,0,IF($A9-CE$1&gt;61,0,VLOOKUP(CE$1,$A$2:$D$192,4,FALSE)*VLOOKUP($A9-CE$1,distribution!$A$3:$B$64,2,FALSE)))</f>
        <v>0</v>
      </c>
      <c r="CF9">
        <f>IF($A9&lt;CF$1,0,IF($A9-CF$1&gt;61,0,VLOOKUP(CF$1,$A$2:$D$192,4,FALSE)*VLOOKUP($A9-CF$1,distribution!$A$3:$B$64,2,FALSE)))</f>
        <v>0</v>
      </c>
      <c r="CG9">
        <f>IF($A9&lt;CG$1,0,IF($A9-CG$1&gt;61,0,VLOOKUP(CG$1,$A$2:$D$192,4,FALSE)*VLOOKUP($A9-CG$1,distribution!$A$3:$B$64,2,FALSE)))</f>
        <v>0</v>
      </c>
      <c r="CH9">
        <f>IF($A9&lt;CH$1,0,IF($A9-CH$1&gt;61,0,VLOOKUP(CH$1,$A$2:$D$192,4,FALSE)*VLOOKUP($A9-CH$1,distribution!$A$3:$B$64,2,FALSE)))</f>
        <v>0</v>
      </c>
      <c r="CI9">
        <f>IF($A9&lt;CI$1,0,IF($A9-CI$1&gt;61,0,VLOOKUP(CI$1,$A$2:$D$192,4,FALSE)*VLOOKUP($A9-CI$1,distribution!$A$3:$B$64,2,FALSE)))</f>
        <v>0</v>
      </c>
      <c r="CJ9">
        <f>IF($A9&lt;CJ$1,0,IF($A9-CJ$1&gt;61,0,VLOOKUP(CJ$1,$A$2:$D$192,4,FALSE)*VLOOKUP($A9-CJ$1,distribution!$A$3:$B$64,2,FALSE)))</f>
        <v>0</v>
      </c>
      <c r="CK9">
        <f>IF($A9&lt;CK$1,0,IF($A9-CK$1&gt;61,0,VLOOKUP(CK$1,$A$2:$D$192,4,FALSE)*VLOOKUP($A9-CK$1,distribution!$A$3:$B$64,2,FALSE)))</f>
        <v>0</v>
      </c>
      <c r="CL9">
        <f>IF($A9&lt;CL$1,0,IF($A9-CL$1&gt;61,0,VLOOKUP(CL$1,$A$2:$D$192,4,FALSE)*VLOOKUP($A9-CL$1,distribution!$A$3:$B$64,2,FALSE)))</f>
        <v>0</v>
      </c>
      <c r="CM9">
        <f>IF($A9&lt;CM$1,0,IF($A9-CM$1&gt;61,0,VLOOKUP(CM$1,$A$2:$D$192,4,FALSE)*VLOOKUP($A9-CM$1,distribution!$A$3:$B$64,2,FALSE)))</f>
        <v>0</v>
      </c>
      <c r="CN9">
        <f>IF($A9&lt;CN$1,0,IF($A9-CN$1&gt;61,0,VLOOKUP(CN$1,$A$2:$D$192,4,FALSE)*VLOOKUP($A9-CN$1,distribution!$A$3:$B$64,2,FALSE)))</f>
        <v>0</v>
      </c>
      <c r="CO9">
        <f>IF($A9&lt;CO$1,0,IF($A9-CO$1&gt;61,0,VLOOKUP(CO$1,$A$2:$D$192,4,FALSE)*VLOOKUP($A9-CO$1,distribution!$A$3:$B$64,2,FALSE)))</f>
        <v>0</v>
      </c>
      <c r="CP9">
        <f>IF($A9&lt;CP$1,0,IF($A9-CP$1&gt;61,0,VLOOKUP(CP$1,$A$2:$D$192,4,FALSE)*VLOOKUP($A9-CP$1,distribution!$A$3:$B$64,2,FALSE)))</f>
        <v>0</v>
      </c>
      <c r="CQ9">
        <f>IF($A9&lt;CQ$1,0,IF($A9-CQ$1&gt;61,0,VLOOKUP(CQ$1,$A$2:$D$192,4,FALSE)*VLOOKUP($A9-CQ$1,distribution!$A$3:$B$64,2,FALSE)))</f>
        <v>0</v>
      </c>
      <c r="CR9">
        <f>IF($A9&lt;CR$1,0,IF($A9-CR$1&gt;61,0,VLOOKUP(CR$1,$A$2:$D$192,4,FALSE)*VLOOKUP($A9-CR$1,distribution!$A$3:$B$64,2,FALSE)))</f>
        <v>0</v>
      </c>
      <c r="CS9">
        <f>IF($A9&lt;CS$1,0,IF($A9-CS$1&gt;61,0,VLOOKUP(CS$1,$A$2:$D$192,4,FALSE)*VLOOKUP($A9-CS$1,distribution!$A$3:$B$64,2,FALSE)))</f>
        <v>0</v>
      </c>
      <c r="CT9">
        <f>IF($A9&lt;CT$1,0,IF($A9-CT$1&gt;61,0,VLOOKUP(CT$1,$A$2:$D$192,4,FALSE)*VLOOKUP($A9-CT$1,distribution!$A$3:$B$64,2,FALSE)))</f>
        <v>0</v>
      </c>
      <c r="CU9">
        <f>IF($A9&lt;CU$1,0,IF($A9-CU$1&gt;61,0,VLOOKUP(CU$1,$A$2:$D$192,4,FALSE)*VLOOKUP($A9-CU$1,distribution!$A$3:$B$64,2,FALSE)))</f>
        <v>0</v>
      </c>
      <c r="CV9">
        <f>IF($A9&lt;CV$1,0,IF($A9-CV$1&gt;61,0,VLOOKUP(CV$1,$A$2:$D$192,4,FALSE)*VLOOKUP($A9-CV$1,distribution!$A$3:$B$64,2,FALSE)))</f>
        <v>0</v>
      </c>
      <c r="CW9">
        <f>IF($A9&lt;CW$1,0,IF($A9-CW$1&gt;61,0,VLOOKUP(CW$1,$A$2:$D$192,4,FALSE)*VLOOKUP($A9-CW$1,distribution!$A$3:$B$64,2,FALSE)))</f>
        <v>0</v>
      </c>
      <c r="CX9">
        <f>IF($A9&lt;CX$1,0,IF($A9-CX$1&gt;61,0,VLOOKUP(CX$1,$A$2:$D$192,4,FALSE)*VLOOKUP($A9-CX$1,distribution!$A$3:$B$64,2,FALSE)))</f>
        <v>0</v>
      </c>
      <c r="CY9">
        <f>IF($A9&lt;CY$1,0,IF($A9-CY$1&gt;61,0,VLOOKUP(CY$1,$A$2:$D$192,4,FALSE)*VLOOKUP($A9-CY$1,distribution!$A$3:$B$64,2,FALSE)))</f>
        <v>0</v>
      </c>
      <c r="CZ9">
        <f>IF($A9&lt;CZ$1,0,IF($A9-CZ$1&gt;61,0,VLOOKUP(CZ$1,$A$2:$D$192,4,FALSE)*VLOOKUP($A9-CZ$1,distribution!$A$3:$B$64,2,FALSE)))</f>
        <v>0</v>
      </c>
      <c r="DA9">
        <f>IF($A9&lt;DA$1,0,IF($A9-DA$1&gt;61,0,VLOOKUP(DA$1,$A$2:$D$192,4,FALSE)*VLOOKUP($A9-DA$1,distribution!$A$3:$B$64,2,FALSE)))</f>
        <v>0</v>
      </c>
      <c r="DB9">
        <f>IF($A9&lt;DB$1,0,IF($A9-DB$1&gt;61,0,VLOOKUP(DB$1,$A$2:$D$192,4,FALSE)*VLOOKUP($A9-DB$1,distribution!$A$3:$B$64,2,FALSE)))</f>
        <v>0</v>
      </c>
      <c r="DC9">
        <f>IF($A9&lt;DC$1,0,IF($A9-DC$1&gt;61,0,VLOOKUP(DC$1,$A$2:$D$192,4,FALSE)*VLOOKUP($A9-DC$1,distribution!$A$3:$B$64,2,FALSE)))</f>
        <v>0</v>
      </c>
      <c r="DD9">
        <f>IF($A9&lt;DD$1,0,IF($A9-DD$1&gt;61,0,VLOOKUP(DD$1,$A$2:$D$192,4,FALSE)*VLOOKUP($A9-DD$1,distribution!$A$3:$B$64,2,FALSE)))</f>
        <v>0</v>
      </c>
      <c r="DE9">
        <f>IF($A9&lt;DE$1,0,IF($A9-DE$1&gt;61,0,VLOOKUP(DE$1,$A$2:$D$192,4,FALSE)*VLOOKUP($A9-DE$1,distribution!$A$3:$B$64,2,FALSE)))</f>
        <v>0</v>
      </c>
      <c r="DF9">
        <f>IF($A9&lt;DF$1,0,IF($A9-DF$1&gt;61,0,VLOOKUP(DF$1,$A$2:$D$192,4,FALSE)*VLOOKUP($A9-DF$1,distribution!$A$3:$B$64,2,FALSE)))</f>
        <v>0</v>
      </c>
      <c r="DG9">
        <f>IF($A9&lt;DG$1,0,IF($A9-DG$1&gt;61,0,VLOOKUP(DG$1,$A$2:$D$192,4,FALSE)*VLOOKUP($A9-DG$1,distribution!$A$3:$B$64,2,FALSE)))</f>
        <v>0</v>
      </c>
      <c r="DH9">
        <f>IF($A9&lt;DH$1,0,IF($A9-DH$1&gt;61,0,VLOOKUP(DH$1,$A$2:$D$192,4,FALSE)*VLOOKUP($A9-DH$1,distribution!$A$3:$B$64,2,FALSE)))</f>
        <v>0</v>
      </c>
      <c r="DI9">
        <f>IF($A9&lt;DI$1,0,IF($A9-DI$1&gt;61,0,VLOOKUP(DI$1,$A$2:$D$192,4,FALSE)*VLOOKUP($A9-DI$1,distribution!$A$3:$B$64,2,FALSE)))</f>
        <v>0</v>
      </c>
      <c r="DJ9">
        <f>IF($A9&lt;DJ$1,0,IF($A9-DJ$1&gt;61,0,VLOOKUP(DJ$1,$A$2:$D$192,4,FALSE)*VLOOKUP($A9-DJ$1,distribution!$A$3:$B$64,2,FALSE)))</f>
        <v>0</v>
      </c>
      <c r="DK9">
        <f>IF($A9&lt;DK$1,0,IF($A9-DK$1&gt;61,0,VLOOKUP(DK$1,$A$2:$D$192,4,FALSE)*VLOOKUP($A9-DK$1,distribution!$A$3:$B$64,2,FALSE)))</f>
        <v>0</v>
      </c>
      <c r="DL9">
        <f>IF($A9&lt;DL$1,0,IF($A9-DL$1&gt;61,0,VLOOKUP(DL$1,$A$2:$D$192,4,FALSE)*VLOOKUP($A9-DL$1,distribution!$A$3:$B$64,2,FALSE)))</f>
        <v>0</v>
      </c>
      <c r="DM9">
        <f>IF($A9&lt;DM$1,0,IF($A9-DM$1&gt;61,0,VLOOKUP(DM$1,$A$2:$D$192,4,FALSE)*VLOOKUP($A9-DM$1,distribution!$A$3:$B$64,2,FALSE)))</f>
        <v>0</v>
      </c>
      <c r="DN9">
        <f>IF($A9&lt;DN$1,0,IF($A9-DN$1&gt;61,0,VLOOKUP(DN$1,$A$2:$D$192,4,FALSE)*VLOOKUP($A9-DN$1,distribution!$A$3:$B$64,2,FALSE)))</f>
        <v>0</v>
      </c>
      <c r="DO9">
        <f>IF($A9&lt;DO$1,0,IF($A9-DO$1&gt;61,0,VLOOKUP(DO$1,$A$2:$D$192,4,FALSE)*VLOOKUP($A9-DO$1,distribution!$A$3:$B$64,2,FALSE)))</f>
        <v>0</v>
      </c>
      <c r="DP9">
        <f>IF($A9&lt;DP$1,0,IF($A9-DP$1&gt;61,0,VLOOKUP(DP$1,$A$2:$D$192,4,FALSE)*VLOOKUP($A9-DP$1,distribution!$A$3:$B$64,2,FALSE)))</f>
        <v>0</v>
      </c>
      <c r="DQ9">
        <f>IF($A9&lt;DQ$1,0,IF($A9-DQ$1&gt;61,0,VLOOKUP(DQ$1,$A$2:$D$192,4,FALSE)*VLOOKUP($A9-DQ$1,distribution!$A$3:$B$64,2,FALSE)))</f>
        <v>0</v>
      </c>
      <c r="DR9">
        <f>IF($A9&lt;DR$1,0,IF($A9-DR$1&gt;61,0,VLOOKUP(DR$1,$A$2:$D$192,4,FALSE)*VLOOKUP($A9-DR$1,distribution!$A$3:$B$64,2,FALSE)))</f>
        <v>0</v>
      </c>
      <c r="DS9">
        <f>IF($A9&lt;DS$1,0,IF($A9-DS$1&gt;61,0,VLOOKUP(DS$1,$A$2:$D$192,4,FALSE)*VLOOKUP($A9-DS$1,distribution!$A$3:$B$64,2,FALSE)))</f>
        <v>0</v>
      </c>
      <c r="DT9">
        <f>IF($A9&lt;DT$1,0,IF($A9-DT$1&gt;61,0,VLOOKUP(DT$1,$A$2:$D$192,4,FALSE)*VLOOKUP($A9-DT$1,distribution!$A$3:$B$64,2,FALSE)))</f>
        <v>0</v>
      </c>
      <c r="DU9">
        <f>IF($A9&lt;DU$1,0,IF($A9-DU$1&gt;61,0,VLOOKUP(DU$1,$A$2:$D$192,4,FALSE)*VLOOKUP($A9-DU$1,distribution!$A$3:$B$64,2,FALSE)))</f>
        <v>0</v>
      </c>
      <c r="DV9">
        <f>IF($A9&lt;DV$1,0,IF($A9-DV$1&gt;61,0,VLOOKUP(DV$1,$A$2:$D$192,4,FALSE)*VLOOKUP($A9-DV$1,distribution!$A$3:$B$64,2,FALSE)))</f>
        <v>0</v>
      </c>
      <c r="DW9">
        <f>IF($A9&lt;DW$1,0,IF($A9-DW$1&gt;61,0,VLOOKUP(DW$1,$A$2:$D$192,4,FALSE)*VLOOKUP($A9-DW$1,distribution!$A$3:$B$64,2,FALSE)))</f>
        <v>0</v>
      </c>
      <c r="DX9">
        <f>IF($A9&lt;DX$1,0,IF($A9-DX$1&gt;61,0,VLOOKUP(DX$1,$A$2:$D$192,4,FALSE)*VLOOKUP($A9-DX$1,distribution!$A$3:$B$64,2,FALSE)))</f>
        <v>0</v>
      </c>
      <c r="DZ9" s="38">
        <f t="shared" si="114"/>
        <v>1048.1129401132637</v>
      </c>
      <c r="EA9">
        <f>0.37*Total!E9</f>
        <v>1397.86</v>
      </c>
      <c r="EB9">
        <v>9</v>
      </c>
      <c r="ED9" s="39">
        <f t="shared" si="119"/>
        <v>0.78800000000000003</v>
      </c>
      <c r="EE9" s="39">
        <f>Total!E9</f>
        <v>3778</v>
      </c>
      <c r="EF9" s="39">
        <f t="shared" si="115"/>
        <v>2977.0640000000003</v>
      </c>
      <c r="EG9" s="39">
        <f t="shared" si="118"/>
        <v>14459.42</v>
      </c>
      <c r="EH9">
        <f t="shared" si="116"/>
        <v>724.0990333333333</v>
      </c>
      <c r="EI9" s="38">
        <f t="shared" si="113"/>
        <v>1772.2119734465969</v>
      </c>
      <c r="EJ9" s="38">
        <f t="shared" si="117"/>
        <v>2038.0437694635862</v>
      </c>
      <c r="EK9">
        <f>Total!C9</f>
        <v>607</v>
      </c>
      <c r="EN9" s="38"/>
      <c r="EO9" s="38"/>
    </row>
    <row r="10" spans="1:204" x14ac:dyDescent="0.35">
      <c r="A10" s="8">
        <v>43564</v>
      </c>
      <c r="B10">
        <v>1600</v>
      </c>
      <c r="C10" s="22">
        <v>117.55</v>
      </c>
      <c r="D10" s="21">
        <f>0.35*Total!E10</f>
        <v>1054.2</v>
      </c>
      <c r="F10">
        <f>IF($A10&lt;F$1,0,IF($A10-F$1&gt;61,0,VLOOKUP(F$1,$A$2:$D$192,4,FALSE)*VLOOKUP($A10-F$1,distribution!$A$3:$B$64,2,FALSE)))</f>
        <v>3.5545800945407571</v>
      </c>
      <c r="G10">
        <f>IF($A10&lt;G$1,0,IF($A10-G$1&gt;61,0,VLOOKUP(G$1,$A$2:$D$192,4,FALSE)*VLOOKUP($A10-G$1,distribution!$A$3:$B$64,2,FALSE)))</f>
        <v>4.2198445359449268</v>
      </c>
      <c r="H10">
        <f>IF($A10&lt;H$1,0,IF($A10-H$1&gt;61,0,VLOOKUP(H$1,$A$2:$D$192,4,FALSE)*VLOOKUP($A10-H$1,distribution!$A$3:$B$64,2,FALSE)))</f>
        <v>19.777960676965176</v>
      </c>
      <c r="I10">
        <f>IF($A10&lt;I$1,0,IF($A10-I$1&gt;61,0,VLOOKUP(I$1,$A$2:$D$192,4,FALSE)*VLOOKUP($A10-I$1,distribution!$A$3:$B$64,2,FALSE)))</f>
        <v>38.562414266584099</v>
      </c>
      <c r="J10">
        <f>IF($A10&lt;J$1,0,IF($A10-J$1&gt;61,0,VLOOKUP(J$1,$A$2:$D$192,4,FALSE)*VLOOKUP($A10-J$1,distribution!$A$3:$B$64,2,FALSE)))</f>
        <v>59.664197531585401</v>
      </c>
      <c r="K10">
        <f>IF($A10&lt;K$1,0,IF($A10-K$1&gt;61,0,VLOOKUP(K$1,$A$2:$D$192,4,FALSE)*VLOOKUP($A10-K$1,distribution!$A$3:$B$64,2,FALSE)))</f>
        <v>89.703703704788012</v>
      </c>
      <c r="L10">
        <f>IF($A10&lt;L$1,0,IF($A10-L$1&gt;61,0,VLOOKUP(L$1,$A$2:$D$192,4,FALSE)*VLOOKUP($A10-L$1,distribution!$A$3:$B$64,2,FALSE)))</f>
        <v>189.4148148171044</v>
      </c>
      <c r="M10">
        <f>IF($A10&lt;M$1,0,IF($A10-M$1&gt;61,0,VLOOKUP(M$1,$A$2:$D$192,4,FALSE)*VLOOKUP($A10-M$1,distribution!$A$3:$B$64,2,FALSE)))</f>
        <v>293.84444444799635</v>
      </c>
      <c r="N10">
        <f>IF($A10&lt;N$1,0,IF($A10-N$1&gt;61,0,VLOOKUP(N$1,$A$2:$D$192,4,FALSE)*VLOOKUP($A10-N$1,distribution!$A$3:$B$64,2,FALSE)))</f>
        <v>351.40000000424766</v>
      </c>
      <c r="O10">
        <f>IF($A10&lt;O$1,0,IF($A10-O$1&gt;61,0,VLOOKUP(O$1,$A$2:$D$192,4,FALSE)*VLOOKUP($A10-O$1,distribution!$A$3:$B$64,2,FALSE)))</f>
        <v>0</v>
      </c>
      <c r="P10">
        <f>IF($A10&lt;P$1,0,IF($A10-P$1&gt;61,0,VLOOKUP(P$1,$A$2:$D$192,4,FALSE)*VLOOKUP($A10-P$1,distribution!$A$3:$B$64,2,FALSE)))</f>
        <v>0</v>
      </c>
      <c r="Q10">
        <f>IF($A10&lt;Q$1,0,IF($A10-Q$1&gt;61,0,VLOOKUP(Q$1,$A$2:$D$192,4,FALSE)*VLOOKUP($A10-Q$1,distribution!$A$3:$B$64,2,FALSE)))</f>
        <v>0</v>
      </c>
      <c r="R10">
        <f>IF($A10&lt;R$1,0,IF($A10-R$1&gt;61,0,VLOOKUP(R$1,$A$2:$D$192,4,FALSE)*VLOOKUP($A10-R$1,distribution!$A$3:$B$64,2,FALSE)))</f>
        <v>0</v>
      </c>
      <c r="S10">
        <f>IF($A10&lt;S$1,0,IF($A10-S$1&gt;61,0,VLOOKUP(S$1,$A$2:$D$192,4,FALSE)*VLOOKUP($A10-S$1,distribution!$A$3:$B$64,2,FALSE)))</f>
        <v>0</v>
      </c>
      <c r="T10">
        <f>IF($A10&lt;T$1,0,IF($A10-T$1&gt;61,0,VLOOKUP(T$1,$A$2:$D$192,4,FALSE)*VLOOKUP($A10-T$1,distribution!$A$3:$B$64,2,FALSE)))</f>
        <v>0</v>
      </c>
      <c r="U10">
        <f>IF($A10&lt;U$1,0,IF($A10-U$1&gt;61,0,VLOOKUP(U$1,$A$2:$D$192,4,FALSE)*VLOOKUP($A10-U$1,distribution!$A$3:$B$64,2,FALSE)))</f>
        <v>0</v>
      </c>
      <c r="V10">
        <f>IF($A10&lt;V$1,0,IF($A10-V$1&gt;61,0,VLOOKUP(V$1,$A$2:$D$192,4,FALSE)*VLOOKUP($A10-V$1,distribution!$A$3:$B$64,2,FALSE)))</f>
        <v>0</v>
      </c>
      <c r="W10">
        <f>IF($A10&lt;W$1,0,IF($A10-W$1&gt;61,0,VLOOKUP(W$1,$A$2:$D$192,4,FALSE)*VLOOKUP($A10-W$1,distribution!$A$3:$B$64,2,FALSE)))</f>
        <v>0</v>
      </c>
      <c r="X10">
        <f>IF($A10&lt;X$1,0,IF($A10-X$1&gt;61,0,VLOOKUP(X$1,$A$2:$D$192,4,FALSE)*VLOOKUP($A10-X$1,distribution!$A$3:$B$64,2,FALSE)))</f>
        <v>0</v>
      </c>
      <c r="Y10">
        <f>IF($A10&lt;Y$1,0,IF($A10-Y$1&gt;61,0,VLOOKUP(Y$1,$A$2:$D$192,4,FALSE)*VLOOKUP($A10-Y$1,distribution!$A$3:$B$64,2,FALSE)))</f>
        <v>0</v>
      </c>
      <c r="Z10">
        <f>IF($A10&lt;Z$1,0,IF($A10-Z$1&gt;61,0,VLOOKUP(Z$1,$A$2:$D$192,4,FALSE)*VLOOKUP($A10-Z$1,distribution!$A$3:$B$64,2,FALSE)))</f>
        <v>0</v>
      </c>
      <c r="AA10">
        <f>IF($A10&lt;AA$1,0,IF($A10-AA$1&gt;61,0,VLOOKUP(AA$1,$A$2:$D$192,4,FALSE)*VLOOKUP($A10-AA$1,distribution!$A$3:$B$64,2,FALSE)))</f>
        <v>0</v>
      </c>
      <c r="AB10">
        <f>IF($A10&lt;AB$1,0,IF($A10-AB$1&gt;61,0,VLOOKUP(AB$1,$A$2:$D$192,4,FALSE)*VLOOKUP($A10-AB$1,distribution!$A$3:$B$64,2,FALSE)))</f>
        <v>0</v>
      </c>
      <c r="AC10">
        <f>IF($A10&lt;AC$1,0,IF($A10-AC$1&gt;61,0,VLOOKUP(AC$1,$A$2:$D$192,4,FALSE)*VLOOKUP($A10-AC$1,distribution!$A$3:$B$64,2,FALSE)))</f>
        <v>0</v>
      </c>
      <c r="AD10">
        <f>IF($A10&lt;AD$1,0,IF($A10-AD$1&gt;61,0,VLOOKUP(AD$1,$A$2:$D$192,4,FALSE)*VLOOKUP($A10-AD$1,distribution!$A$3:$B$64,2,FALSE)))</f>
        <v>0</v>
      </c>
      <c r="AE10">
        <f>IF($A10&lt;AE$1,0,IF($A10-AE$1&gt;61,0,VLOOKUP(AE$1,$A$2:$D$192,4,FALSE)*VLOOKUP($A10-AE$1,distribution!$A$3:$B$64,2,FALSE)))</f>
        <v>0</v>
      </c>
      <c r="AF10">
        <f>IF($A10&lt;AF$1,0,IF($A10-AF$1&gt;61,0,VLOOKUP(AF$1,$A$2:$D$192,4,FALSE)*VLOOKUP($A10-AF$1,distribution!$A$3:$B$64,2,FALSE)))</f>
        <v>0</v>
      </c>
      <c r="AG10">
        <f>IF($A10&lt;AG$1,0,IF($A10-AG$1&gt;61,0,VLOOKUP(AG$1,$A$2:$D$192,4,FALSE)*VLOOKUP($A10-AG$1,distribution!$A$3:$B$64,2,FALSE)))</f>
        <v>0</v>
      </c>
      <c r="AH10">
        <f>IF($A10&lt;AH$1,0,IF($A10-AH$1&gt;61,0,VLOOKUP(AH$1,$A$2:$D$192,4,FALSE)*VLOOKUP($A10-AH$1,distribution!$A$3:$B$64,2,FALSE)))</f>
        <v>0</v>
      </c>
      <c r="AI10">
        <f>IF($A10&lt;AI$1,0,IF($A10-AI$1&gt;61,0,VLOOKUP(AI$1,$A$2:$D$192,4,FALSE)*VLOOKUP($A10-AI$1,distribution!$A$3:$B$64,2,FALSE)))</f>
        <v>0</v>
      </c>
      <c r="AJ10">
        <f>IF($A10&lt;AJ$1,0,IF($A10-AJ$1&gt;61,0,VLOOKUP(AJ$1,$A$2:$D$192,4,FALSE)*VLOOKUP($A10-AJ$1,distribution!$A$3:$B$64,2,FALSE)))</f>
        <v>0</v>
      </c>
      <c r="AK10">
        <f>IF($A10&lt;AK$1,0,IF($A10-AK$1&gt;61,0,VLOOKUP(AK$1,$A$2:$D$192,4,FALSE)*VLOOKUP($A10-AK$1,distribution!$A$3:$B$64,2,FALSE)))</f>
        <v>0</v>
      </c>
      <c r="AL10">
        <f>IF($A10&lt;AL$1,0,IF($A10-AL$1&gt;61,0,VLOOKUP(AL$1,$A$2:$D$192,4,FALSE)*VLOOKUP($A10-AL$1,distribution!$A$3:$B$64,2,FALSE)))</f>
        <v>0</v>
      </c>
      <c r="AM10">
        <f>IF($A10&lt;AM$1,0,IF($A10-AM$1&gt;61,0,VLOOKUP(AM$1,$A$2:$D$192,4,FALSE)*VLOOKUP($A10-AM$1,distribution!$A$3:$B$64,2,FALSE)))</f>
        <v>0</v>
      </c>
      <c r="AN10">
        <f>IF($A10&lt;AN$1,0,IF($A10-AN$1&gt;61,0,VLOOKUP(AN$1,$A$2:$D$192,4,FALSE)*VLOOKUP($A10-AN$1,distribution!$A$3:$B$64,2,FALSE)))</f>
        <v>0</v>
      </c>
      <c r="AO10">
        <f>IF($A10&lt;AO$1,0,IF($A10-AO$1&gt;61,0,VLOOKUP(AO$1,$A$2:$D$192,4,FALSE)*VLOOKUP($A10-AO$1,distribution!$A$3:$B$64,2,FALSE)))</f>
        <v>0</v>
      </c>
      <c r="AP10">
        <f>IF($A10&lt;AP$1,0,IF($A10-AP$1&gt;61,0,VLOOKUP(AP$1,$A$2:$D$192,4,FALSE)*VLOOKUP($A10-AP$1,distribution!$A$3:$B$64,2,FALSE)))</f>
        <v>0</v>
      </c>
      <c r="AQ10">
        <f>IF($A10&lt;AQ$1,0,IF($A10-AQ$1&gt;61,0,VLOOKUP(AQ$1,$A$2:$D$192,4,FALSE)*VLOOKUP($A10-AQ$1,distribution!$A$3:$B$64,2,FALSE)))</f>
        <v>0</v>
      </c>
      <c r="AR10">
        <f>IF($A10&lt;AR$1,0,IF($A10-AR$1&gt;61,0,VLOOKUP(AR$1,$A$2:$D$192,4,FALSE)*VLOOKUP($A10-AR$1,distribution!$A$3:$B$64,2,FALSE)))</f>
        <v>0</v>
      </c>
      <c r="AS10">
        <f>IF($A10&lt;AS$1,0,IF($A10-AS$1&gt;61,0,VLOOKUP(AS$1,$A$2:$D$192,4,FALSE)*VLOOKUP($A10-AS$1,distribution!$A$3:$B$64,2,FALSE)))</f>
        <v>0</v>
      </c>
      <c r="AT10">
        <f>IF($A10&lt;AT$1,0,IF($A10-AT$1&gt;61,0,VLOOKUP(AT$1,$A$2:$D$192,4,FALSE)*VLOOKUP($A10-AT$1,distribution!$A$3:$B$64,2,FALSE)))</f>
        <v>0</v>
      </c>
      <c r="AU10">
        <f>IF($A10&lt;AU$1,0,IF($A10-AU$1&gt;61,0,VLOOKUP(AU$1,$A$2:$D$192,4,FALSE)*VLOOKUP($A10-AU$1,distribution!$A$3:$B$64,2,FALSE)))</f>
        <v>0</v>
      </c>
      <c r="AV10">
        <f>IF($A10&lt;AV$1,0,IF($A10-AV$1&gt;61,0,VLOOKUP(AV$1,$A$2:$D$192,4,FALSE)*VLOOKUP($A10-AV$1,distribution!$A$3:$B$64,2,FALSE)))</f>
        <v>0</v>
      </c>
      <c r="AW10">
        <f>IF($A10&lt;AW$1,0,IF($A10-AW$1&gt;61,0,VLOOKUP(AW$1,$A$2:$D$192,4,FALSE)*VLOOKUP($A10-AW$1,distribution!$A$3:$B$64,2,FALSE)))</f>
        <v>0</v>
      </c>
      <c r="AX10">
        <f>IF($A10&lt;AX$1,0,IF($A10-AX$1&gt;61,0,VLOOKUP(AX$1,$A$2:$D$192,4,FALSE)*VLOOKUP($A10-AX$1,distribution!$A$3:$B$64,2,FALSE)))</f>
        <v>0</v>
      </c>
      <c r="AY10">
        <f>IF($A10&lt;AY$1,0,IF($A10-AY$1&gt;61,0,VLOOKUP(AY$1,$A$2:$D$192,4,FALSE)*VLOOKUP($A10-AY$1,distribution!$A$3:$B$64,2,FALSE)))</f>
        <v>0</v>
      </c>
      <c r="AZ10">
        <f>IF($A10&lt;AZ$1,0,IF($A10-AZ$1&gt;61,0,VLOOKUP(AZ$1,$A$2:$D$192,4,FALSE)*VLOOKUP($A10-AZ$1,distribution!$A$3:$B$64,2,FALSE)))</f>
        <v>0</v>
      </c>
      <c r="BA10">
        <f>IF($A10&lt;BA$1,0,IF($A10-BA$1&gt;61,0,VLOOKUP(BA$1,$A$2:$D$192,4,FALSE)*VLOOKUP($A10-BA$1,distribution!$A$3:$B$64,2,FALSE)))</f>
        <v>0</v>
      </c>
      <c r="BB10">
        <f>IF($A10&lt;BB$1,0,IF($A10-BB$1&gt;61,0,VLOOKUP(BB$1,$A$2:$D$192,4,FALSE)*VLOOKUP($A10-BB$1,distribution!$A$3:$B$64,2,FALSE)))</f>
        <v>0</v>
      </c>
      <c r="BC10">
        <f>IF($A10&lt;BC$1,0,IF($A10-BC$1&gt;61,0,VLOOKUP(BC$1,$A$2:$D$192,4,FALSE)*VLOOKUP($A10-BC$1,distribution!$A$3:$B$64,2,FALSE)))</f>
        <v>0</v>
      </c>
      <c r="BD10">
        <f>IF($A10&lt;BD$1,0,IF($A10-BD$1&gt;61,0,VLOOKUP(BD$1,$A$2:$D$192,4,FALSE)*VLOOKUP($A10-BD$1,distribution!$A$3:$B$64,2,FALSE)))</f>
        <v>0</v>
      </c>
      <c r="BE10">
        <f>IF($A10&lt;BE$1,0,IF($A10-BE$1&gt;61,0,VLOOKUP(BE$1,$A$2:$D$192,4,FALSE)*VLOOKUP($A10-BE$1,distribution!$A$3:$B$64,2,FALSE)))</f>
        <v>0</v>
      </c>
      <c r="BF10">
        <f>IF($A10&lt;BF$1,0,IF($A10-BF$1&gt;61,0,VLOOKUP(BF$1,$A$2:$D$192,4,FALSE)*VLOOKUP($A10-BF$1,distribution!$A$3:$B$64,2,FALSE)))</f>
        <v>0</v>
      </c>
      <c r="BG10">
        <f>IF($A10&lt;BG$1,0,IF($A10-BG$1&gt;61,0,VLOOKUP(BG$1,$A$2:$D$192,4,FALSE)*VLOOKUP($A10-BG$1,distribution!$A$3:$B$64,2,FALSE)))</f>
        <v>0</v>
      </c>
      <c r="BH10">
        <f>IF($A10&lt;BH$1,0,IF($A10-BH$1&gt;61,0,VLOOKUP(BH$1,$A$2:$D$192,4,FALSE)*VLOOKUP($A10-BH$1,distribution!$A$3:$B$64,2,FALSE)))</f>
        <v>0</v>
      </c>
      <c r="BI10">
        <f>IF($A10&lt;BI$1,0,IF($A10-BI$1&gt;61,0,VLOOKUP(BI$1,$A$2:$D$192,4,FALSE)*VLOOKUP($A10-BI$1,distribution!$A$3:$B$64,2,FALSE)))</f>
        <v>0</v>
      </c>
      <c r="BJ10">
        <f>IF($A10&lt;BJ$1,0,IF($A10-BJ$1&gt;61,0,VLOOKUP(BJ$1,$A$2:$D$192,4,FALSE)*VLOOKUP($A10-BJ$1,distribution!$A$3:$B$64,2,FALSE)))</f>
        <v>0</v>
      </c>
      <c r="BK10">
        <f>IF($A10&lt;BK$1,0,IF($A10-BK$1&gt;61,0,VLOOKUP(BK$1,$A$2:$D$192,4,FALSE)*VLOOKUP($A10-BK$1,distribution!$A$3:$B$64,2,FALSE)))</f>
        <v>0</v>
      </c>
      <c r="BL10">
        <f>IF($A10&lt;BL$1,0,IF($A10-BL$1&gt;61,0,VLOOKUP(BL$1,$A$2:$D$192,4,FALSE)*VLOOKUP($A10-BL$1,distribution!$A$3:$B$64,2,FALSE)))</f>
        <v>0</v>
      </c>
      <c r="BM10">
        <f>IF($A10&lt;BM$1,0,IF($A10-BM$1&gt;61,0,VLOOKUP(BM$1,$A$2:$D$192,4,FALSE)*VLOOKUP($A10-BM$1,distribution!$A$3:$B$64,2,FALSE)))</f>
        <v>0</v>
      </c>
      <c r="BN10">
        <f>IF($A10&lt;BN$1,0,IF($A10-BN$1&gt;61,0,VLOOKUP(BN$1,$A$2:$D$192,4,FALSE)*VLOOKUP($A10-BN$1,distribution!$A$3:$B$64,2,FALSE)))</f>
        <v>0</v>
      </c>
      <c r="BO10">
        <f>IF($A10&lt;BO$1,0,IF($A10-BO$1&gt;61,0,VLOOKUP(BO$1,$A$2:$D$192,4,FALSE)*VLOOKUP($A10-BO$1,distribution!$A$3:$B$64,2,FALSE)))</f>
        <v>0</v>
      </c>
      <c r="BP10">
        <f>IF($A10&lt;BP$1,0,IF($A10-BP$1&gt;61,0,VLOOKUP(BP$1,$A$2:$D$192,4,FALSE)*VLOOKUP($A10-BP$1,distribution!$A$3:$B$64,2,FALSE)))</f>
        <v>0</v>
      </c>
      <c r="BQ10">
        <f>IF($A10&lt;BQ$1,0,IF($A10-BQ$1&gt;61,0,VLOOKUP(BQ$1,$A$2:$D$192,4,FALSE)*VLOOKUP($A10-BQ$1,distribution!$A$3:$B$64,2,FALSE)))</f>
        <v>0</v>
      </c>
      <c r="BR10">
        <f>IF($A10&lt;BR$1,0,IF($A10-BR$1&gt;61,0,VLOOKUP(BR$1,$A$2:$D$192,4,FALSE)*VLOOKUP($A10-BR$1,distribution!$A$3:$B$64,2,FALSE)))</f>
        <v>0</v>
      </c>
      <c r="BS10">
        <f>IF($A10&lt;BS$1,0,IF($A10-BS$1&gt;61,0,VLOOKUP(BS$1,$A$2:$D$192,4,FALSE)*VLOOKUP($A10-BS$1,distribution!$A$3:$B$64,2,FALSE)))</f>
        <v>0</v>
      </c>
      <c r="BT10">
        <f>IF($A10&lt;BT$1,0,IF($A10-BT$1&gt;61,0,VLOOKUP(BT$1,$A$2:$D$192,4,FALSE)*VLOOKUP($A10-BT$1,distribution!$A$3:$B$64,2,FALSE)))</f>
        <v>0</v>
      </c>
      <c r="BU10">
        <f>IF($A10&lt;BU$1,0,IF($A10-BU$1&gt;61,0,VLOOKUP(BU$1,$A$2:$D$192,4,FALSE)*VLOOKUP($A10-BU$1,distribution!$A$3:$B$64,2,FALSE)))</f>
        <v>0</v>
      </c>
      <c r="BV10">
        <f>IF($A10&lt;BV$1,0,IF($A10-BV$1&gt;61,0,VLOOKUP(BV$1,$A$2:$D$192,4,FALSE)*VLOOKUP($A10-BV$1,distribution!$A$3:$B$64,2,FALSE)))</f>
        <v>0</v>
      </c>
      <c r="BW10">
        <f>IF($A10&lt;BW$1,0,IF($A10-BW$1&gt;61,0,VLOOKUP(BW$1,$A$2:$D$192,4,FALSE)*VLOOKUP($A10-BW$1,distribution!$A$3:$B$64,2,FALSE)))</f>
        <v>0</v>
      </c>
      <c r="BX10">
        <f>IF($A10&lt;BX$1,0,IF($A10-BX$1&gt;61,0,VLOOKUP(BX$1,$A$2:$D$192,4,FALSE)*VLOOKUP($A10-BX$1,distribution!$A$3:$B$64,2,FALSE)))</f>
        <v>0</v>
      </c>
      <c r="BY10">
        <f>IF($A10&lt;BY$1,0,IF($A10-BY$1&gt;61,0,VLOOKUP(BY$1,$A$2:$D$192,4,FALSE)*VLOOKUP($A10-BY$1,distribution!$A$3:$B$64,2,FALSE)))</f>
        <v>0</v>
      </c>
      <c r="BZ10">
        <f>IF($A10&lt;BZ$1,0,IF($A10-BZ$1&gt;61,0,VLOOKUP(BZ$1,$A$2:$D$192,4,FALSE)*VLOOKUP($A10-BZ$1,distribution!$A$3:$B$64,2,FALSE)))</f>
        <v>0</v>
      </c>
      <c r="CA10">
        <f>IF($A10&lt;CA$1,0,IF($A10-CA$1&gt;61,0,VLOOKUP(CA$1,$A$2:$D$192,4,FALSE)*VLOOKUP($A10-CA$1,distribution!$A$3:$B$64,2,FALSE)))</f>
        <v>0</v>
      </c>
      <c r="CB10">
        <f>IF($A10&lt;CB$1,0,IF($A10-CB$1&gt;61,0,VLOOKUP(CB$1,$A$2:$D$192,4,FALSE)*VLOOKUP($A10-CB$1,distribution!$A$3:$B$64,2,FALSE)))</f>
        <v>0</v>
      </c>
      <c r="CC10">
        <f>IF($A10&lt;CC$1,0,IF($A10-CC$1&gt;61,0,VLOOKUP(CC$1,$A$2:$D$192,4,FALSE)*VLOOKUP($A10-CC$1,distribution!$A$3:$B$64,2,FALSE)))</f>
        <v>0</v>
      </c>
      <c r="CD10">
        <f>IF($A10&lt;CD$1,0,IF($A10-CD$1&gt;61,0,VLOOKUP(CD$1,$A$2:$D$192,4,FALSE)*VLOOKUP($A10-CD$1,distribution!$A$3:$B$64,2,FALSE)))</f>
        <v>0</v>
      </c>
      <c r="CE10">
        <f>IF($A10&lt;CE$1,0,IF($A10-CE$1&gt;61,0,VLOOKUP(CE$1,$A$2:$D$192,4,FALSE)*VLOOKUP($A10-CE$1,distribution!$A$3:$B$64,2,FALSE)))</f>
        <v>0</v>
      </c>
      <c r="CF10">
        <f>IF($A10&lt;CF$1,0,IF($A10-CF$1&gt;61,0,VLOOKUP(CF$1,$A$2:$D$192,4,FALSE)*VLOOKUP($A10-CF$1,distribution!$A$3:$B$64,2,FALSE)))</f>
        <v>0</v>
      </c>
      <c r="CG10">
        <f>IF($A10&lt;CG$1,0,IF($A10-CG$1&gt;61,0,VLOOKUP(CG$1,$A$2:$D$192,4,FALSE)*VLOOKUP($A10-CG$1,distribution!$A$3:$B$64,2,FALSE)))</f>
        <v>0</v>
      </c>
      <c r="CH10">
        <f>IF($A10&lt;CH$1,0,IF($A10-CH$1&gt;61,0,VLOOKUP(CH$1,$A$2:$D$192,4,FALSE)*VLOOKUP($A10-CH$1,distribution!$A$3:$B$64,2,FALSE)))</f>
        <v>0</v>
      </c>
      <c r="CI10">
        <f>IF($A10&lt;CI$1,0,IF($A10-CI$1&gt;61,0,VLOOKUP(CI$1,$A$2:$D$192,4,FALSE)*VLOOKUP($A10-CI$1,distribution!$A$3:$B$64,2,FALSE)))</f>
        <v>0</v>
      </c>
      <c r="CJ10">
        <f>IF($A10&lt;CJ$1,0,IF($A10-CJ$1&gt;61,0,VLOOKUP(CJ$1,$A$2:$D$192,4,FALSE)*VLOOKUP($A10-CJ$1,distribution!$A$3:$B$64,2,FALSE)))</f>
        <v>0</v>
      </c>
      <c r="CK10">
        <f>IF($A10&lt;CK$1,0,IF($A10-CK$1&gt;61,0,VLOOKUP(CK$1,$A$2:$D$192,4,FALSE)*VLOOKUP($A10-CK$1,distribution!$A$3:$B$64,2,FALSE)))</f>
        <v>0</v>
      </c>
      <c r="CL10">
        <f>IF($A10&lt;CL$1,0,IF($A10-CL$1&gt;61,0,VLOOKUP(CL$1,$A$2:$D$192,4,FALSE)*VLOOKUP($A10-CL$1,distribution!$A$3:$B$64,2,FALSE)))</f>
        <v>0</v>
      </c>
      <c r="CM10">
        <f>IF($A10&lt;CM$1,0,IF($A10-CM$1&gt;61,0,VLOOKUP(CM$1,$A$2:$D$192,4,FALSE)*VLOOKUP($A10-CM$1,distribution!$A$3:$B$64,2,FALSE)))</f>
        <v>0</v>
      </c>
      <c r="CN10">
        <f>IF($A10&lt;CN$1,0,IF($A10-CN$1&gt;61,0,VLOOKUP(CN$1,$A$2:$D$192,4,FALSE)*VLOOKUP($A10-CN$1,distribution!$A$3:$B$64,2,FALSE)))</f>
        <v>0</v>
      </c>
      <c r="CO10">
        <f>IF($A10&lt;CO$1,0,IF($A10-CO$1&gt;61,0,VLOOKUP(CO$1,$A$2:$D$192,4,FALSE)*VLOOKUP($A10-CO$1,distribution!$A$3:$B$64,2,FALSE)))</f>
        <v>0</v>
      </c>
      <c r="CP10">
        <f>IF($A10&lt;CP$1,0,IF($A10-CP$1&gt;61,0,VLOOKUP(CP$1,$A$2:$D$192,4,FALSE)*VLOOKUP($A10-CP$1,distribution!$A$3:$B$64,2,FALSE)))</f>
        <v>0</v>
      </c>
      <c r="CQ10">
        <f>IF($A10&lt;CQ$1,0,IF($A10-CQ$1&gt;61,0,VLOOKUP(CQ$1,$A$2:$D$192,4,FALSE)*VLOOKUP($A10-CQ$1,distribution!$A$3:$B$64,2,FALSE)))</f>
        <v>0</v>
      </c>
      <c r="CR10">
        <f>IF($A10&lt;CR$1,0,IF($A10-CR$1&gt;61,0,VLOOKUP(CR$1,$A$2:$D$192,4,FALSE)*VLOOKUP($A10-CR$1,distribution!$A$3:$B$64,2,FALSE)))</f>
        <v>0</v>
      </c>
      <c r="CS10">
        <f>IF($A10&lt;CS$1,0,IF($A10-CS$1&gt;61,0,VLOOKUP(CS$1,$A$2:$D$192,4,FALSE)*VLOOKUP($A10-CS$1,distribution!$A$3:$B$64,2,FALSE)))</f>
        <v>0</v>
      </c>
      <c r="CT10">
        <f>IF($A10&lt;CT$1,0,IF($A10-CT$1&gt;61,0,VLOOKUP(CT$1,$A$2:$D$192,4,FALSE)*VLOOKUP($A10-CT$1,distribution!$A$3:$B$64,2,FALSE)))</f>
        <v>0</v>
      </c>
      <c r="CU10">
        <f>IF($A10&lt;CU$1,0,IF($A10-CU$1&gt;61,0,VLOOKUP(CU$1,$A$2:$D$192,4,FALSE)*VLOOKUP($A10-CU$1,distribution!$A$3:$B$64,2,FALSE)))</f>
        <v>0</v>
      </c>
      <c r="CV10">
        <f>IF($A10&lt;CV$1,0,IF($A10-CV$1&gt;61,0,VLOOKUP(CV$1,$A$2:$D$192,4,FALSE)*VLOOKUP($A10-CV$1,distribution!$A$3:$B$64,2,FALSE)))</f>
        <v>0</v>
      </c>
      <c r="CW10">
        <f>IF($A10&lt;CW$1,0,IF($A10-CW$1&gt;61,0,VLOOKUP(CW$1,$A$2:$D$192,4,FALSE)*VLOOKUP($A10-CW$1,distribution!$A$3:$B$64,2,FALSE)))</f>
        <v>0</v>
      </c>
      <c r="CX10">
        <f>IF($A10&lt;CX$1,0,IF($A10-CX$1&gt;61,0,VLOOKUP(CX$1,$A$2:$D$192,4,FALSE)*VLOOKUP($A10-CX$1,distribution!$A$3:$B$64,2,FALSE)))</f>
        <v>0</v>
      </c>
      <c r="CY10">
        <f>IF($A10&lt;CY$1,0,IF($A10-CY$1&gt;61,0,VLOOKUP(CY$1,$A$2:$D$192,4,FALSE)*VLOOKUP($A10-CY$1,distribution!$A$3:$B$64,2,FALSE)))</f>
        <v>0</v>
      </c>
      <c r="CZ10">
        <f>IF($A10&lt;CZ$1,0,IF($A10-CZ$1&gt;61,0,VLOOKUP(CZ$1,$A$2:$D$192,4,FALSE)*VLOOKUP($A10-CZ$1,distribution!$A$3:$B$64,2,FALSE)))</f>
        <v>0</v>
      </c>
      <c r="DA10">
        <f>IF($A10&lt;DA$1,0,IF($A10-DA$1&gt;61,0,VLOOKUP(DA$1,$A$2:$D$192,4,FALSE)*VLOOKUP($A10-DA$1,distribution!$A$3:$B$64,2,FALSE)))</f>
        <v>0</v>
      </c>
      <c r="DB10">
        <f>IF($A10&lt;DB$1,0,IF($A10-DB$1&gt;61,0,VLOOKUP(DB$1,$A$2:$D$192,4,FALSE)*VLOOKUP($A10-DB$1,distribution!$A$3:$B$64,2,FALSE)))</f>
        <v>0</v>
      </c>
      <c r="DC10">
        <f>IF($A10&lt;DC$1,0,IF($A10-DC$1&gt;61,0,VLOOKUP(DC$1,$A$2:$D$192,4,FALSE)*VLOOKUP($A10-DC$1,distribution!$A$3:$B$64,2,FALSE)))</f>
        <v>0</v>
      </c>
      <c r="DD10">
        <f>IF($A10&lt;DD$1,0,IF($A10-DD$1&gt;61,0,VLOOKUP(DD$1,$A$2:$D$192,4,FALSE)*VLOOKUP($A10-DD$1,distribution!$A$3:$B$64,2,FALSE)))</f>
        <v>0</v>
      </c>
      <c r="DE10">
        <f>IF($A10&lt;DE$1,0,IF($A10-DE$1&gt;61,0,VLOOKUP(DE$1,$A$2:$D$192,4,FALSE)*VLOOKUP($A10-DE$1,distribution!$A$3:$B$64,2,FALSE)))</f>
        <v>0</v>
      </c>
      <c r="DF10">
        <f>IF($A10&lt;DF$1,0,IF($A10-DF$1&gt;61,0,VLOOKUP(DF$1,$A$2:$D$192,4,FALSE)*VLOOKUP($A10-DF$1,distribution!$A$3:$B$64,2,FALSE)))</f>
        <v>0</v>
      </c>
      <c r="DG10">
        <f>IF($A10&lt;DG$1,0,IF($A10-DG$1&gt;61,0,VLOOKUP(DG$1,$A$2:$D$192,4,FALSE)*VLOOKUP($A10-DG$1,distribution!$A$3:$B$64,2,FALSE)))</f>
        <v>0</v>
      </c>
      <c r="DH10">
        <f>IF($A10&lt;DH$1,0,IF($A10-DH$1&gt;61,0,VLOOKUP(DH$1,$A$2:$D$192,4,FALSE)*VLOOKUP($A10-DH$1,distribution!$A$3:$B$64,2,FALSE)))</f>
        <v>0</v>
      </c>
      <c r="DI10">
        <f>IF($A10&lt;DI$1,0,IF($A10-DI$1&gt;61,0,VLOOKUP(DI$1,$A$2:$D$192,4,FALSE)*VLOOKUP($A10-DI$1,distribution!$A$3:$B$64,2,FALSE)))</f>
        <v>0</v>
      </c>
      <c r="DJ10">
        <f>IF($A10&lt;DJ$1,0,IF($A10-DJ$1&gt;61,0,VLOOKUP(DJ$1,$A$2:$D$192,4,FALSE)*VLOOKUP($A10-DJ$1,distribution!$A$3:$B$64,2,FALSE)))</f>
        <v>0</v>
      </c>
      <c r="DK10">
        <f>IF($A10&lt;DK$1,0,IF($A10-DK$1&gt;61,0,VLOOKUP(DK$1,$A$2:$D$192,4,FALSE)*VLOOKUP($A10-DK$1,distribution!$A$3:$B$64,2,FALSE)))</f>
        <v>0</v>
      </c>
      <c r="DL10">
        <f>IF($A10&lt;DL$1,0,IF($A10-DL$1&gt;61,0,VLOOKUP(DL$1,$A$2:$D$192,4,FALSE)*VLOOKUP($A10-DL$1,distribution!$A$3:$B$64,2,FALSE)))</f>
        <v>0</v>
      </c>
      <c r="DM10">
        <f>IF($A10&lt;DM$1,0,IF($A10-DM$1&gt;61,0,VLOOKUP(DM$1,$A$2:$D$192,4,FALSE)*VLOOKUP($A10-DM$1,distribution!$A$3:$B$64,2,FALSE)))</f>
        <v>0</v>
      </c>
      <c r="DN10">
        <f>IF($A10&lt;DN$1,0,IF($A10-DN$1&gt;61,0,VLOOKUP(DN$1,$A$2:$D$192,4,FALSE)*VLOOKUP($A10-DN$1,distribution!$A$3:$B$64,2,FALSE)))</f>
        <v>0</v>
      </c>
      <c r="DO10">
        <f>IF($A10&lt;DO$1,0,IF($A10-DO$1&gt;61,0,VLOOKUP(DO$1,$A$2:$D$192,4,FALSE)*VLOOKUP($A10-DO$1,distribution!$A$3:$B$64,2,FALSE)))</f>
        <v>0</v>
      </c>
      <c r="DP10">
        <f>IF($A10&lt;DP$1,0,IF($A10-DP$1&gt;61,0,VLOOKUP(DP$1,$A$2:$D$192,4,FALSE)*VLOOKUP($A10-DP$1,distribution!$A$3:$B$64,2,FALSE)))</f>
        <v>0</v>
      </c>
      <c r="DQ10">
        <f>IF($A10&lt;DQ$1,0,IF($A10-DQ$1&gt;61,0,VLOOKUP(DQ$1,$A$2:$D$192,4,FALSE)*VLOOKUP($A10-DQ$1,distribution!$A$3:$B$64,2,FALSE)))</f>
        <v>0</v>
      </c>
      <c r="DR10">
        <f>IF($A10&lt;DR$1,0,IF($A10-DR$1&gt;61,0,VLOOKUP(DR$1,$A$2:$D$192,4,FALSE)*VLOOKUP($A10-DR$1,distribution!$A$3:$B$64,2,FALSE)))</f>
        <v>0</v>
      </c>
      <c r="DS10">
        <f>IF($A10&lt;DS$1,0,IF($A10-DS$1&gt;61,0,VLOOKUP(DS$1,$A$2:$D$192,4,FALSE)*VLOOKUP($A10-DS$1,distribution!$A$3:$B$64,2,FALSE)))</f>
        <v>0</v>
      </c>
      <c r="DT10">
        <f>IF($A10&lt;DT$1,0,IF($A10-DT$1&gt;61,0,VLOOKUP(DT$1,$A$2:$D$192,4,FALSE)*VLOOKUP($A10-DT$1,distribution!$A$3:$B$64,2,FALSE)))</f>
        <v>0</v>
      </c>
      <c r="DU10">
        <f>IF($A10&lt;DU$1,0,IF($A10-DU$1&gt;61,0,VLOOKUP(DU$1,$A$2:$D$192,4,FALSE)*VLOOKUP($A10-DU$1,distribution!$A$3:$B$64,2,FALSE)))</f>
        <v>0</v>
      </c>
      <c r="DV10">
        <f>IF($A10&lt;DV$1,0,IF($A10-DV$1&gt;61,0,VLOOKUP(DV$1,$A$2:$D$192,4,FALSE)*VLOOKUP($A10-DV$1,distribution!$A$3:$B$64,2,FALSE)))</f>
        <v>0</v>
      </c>
      <c r="DW10">
        <f>IF($A10&lt;DW$1,0,IF($A10-DW$1&gt;61,0,VLOOKUP(DW$1,$A$2:$D$192,4,FALSE)*VLOOKUP($A10-DW$1,distribution!$A$3:$B$64,2,FALSE)))</f>
        <v>0</v>
      </c>
      <c r="DX10">
        <f>IF($A10&lt;DX$1,0,IF($A10-DX$1&gt;61,0,VLOOKUP(DX$1,$A$2:$D$192,4,FALSE)*VLOOKUP($A10-DX$1,distribution!$A$3:$B$64,2,FALSE)))</f>
        <v>0</v>
      </c>
      <c r="DZ10" s="38">
        <f t="shared" si="114"/>
        <v>1050.1419600797567</v>
      </c>
      <c r="EA10">
        <f>0.37*Total!E10</f>
        <v>1114.44</v>
      </c>
      <c r="EB10">
        <v>39</v>
      </c>
      <c r="ED10" s="39">
        <f t="shared" si="119"/>
        <v>0.79200000000000004</v>
      </c>
      <c r="EE10" s="39">
        <f>Total!E10</f>
        <v>3012</v>
      </c>
      <c r="EF10" s="39">
        <f t="shared" si="115"/>
        <v>2385.5039999999999</v>
      </c>
      <c r="EG10" s="39">
        <f t="shared" si="118"/>
        <v>16844.923999999999</v>
      </c>
      <c r="EH10">
        <f t="shared" si="116"/>
        <v>728.07487333333336</v>
      </c>
      <c r="EI10" s="38">
        <f t="shared" si="113"/>
        <v>1778.2168334130902</v>
      </c>
      <c r="EJ10" s="38">
        <f t="shared" si="117"/>
        <v>2044.9493584250536</v>
      </c>
      <c r="EK10">
        <f>Total!C10</f>
        <v>1600</v>
      </c>
      <c r="EN10" s="38"/>
      <c r="EO10" s="38"/>
    </row>
    <row r="11" spans="1:204" x14ac:dyDescent="0.35">
      <c r="A11" s="8">
        <v>43565</v>
      </c>
      <c r="B11">
        <v>1200</v>
      </c>
      <c r="C11" s="22">
        <v>91.34</v>
      </c>
      <c r="D11" s="21">
        <f>0.35*Total!E11</f>
        <v>368.9</v>
      </c>
      <c r="F11">
        <f>IF($A11&lt;F$1,0,IF($A11-F$1&gt;61,0,VLOOKUP(F$1,$A$2:$D$192,4,FALSE)*VLOOKUP($A11-F$1,distribution!$A$3:$B$64,2,FALSE)))</f>
        <v>2.3697200630271715</v>
      </c>
      <c r="G11">
        <f>IF($A11&lt;G$1,0,IF($A11-G$1&gt;61,0,VLOOKUP(G$1,$A$2:$D$192,4,FALSE)*VLOOKUP($A11-G$1,distribution!$A$3:$B$64,2,FALSE)))</f>
        <v>2.8132296906299512</v>
      </c>
      <c r="H11">
        <f>IF($A11&lt;H$1,0,IF($A11-H$1&gt;61,0,VLOOKUP(H$1,$A$2:$D$192,4,FALSE)*VLOOKUP($A11-H$1,distribution!$A$3:$B$64,2,FALSE)))</f>
        <v>13.185307117976784</v>
      </c>
      <c r="I11">
        <f>IF($A11&lt;I$1,0,IF($A11-I$1&gt;61,0,VLOOKUP(I$1,$A$2:$D$192,4,FALSE)*VLOOKUP($A11-I$1,distribution!$A$3:$B$64,2,FALSE)))</f>
        <v>25.708276177722734</v>
      </c>
      <c r="J11">
        <f>IF($A11&lt;J$1,0,IF($A11-J$1&gt;61,0,VLOOKUP(J$1,$A$2:$D$192,4,FALSE)*VLOOKUP($A11-J$1,distribution!$A$3:$B$64,2,FALSE)))</f>
        <v>39.776131687723598</v>
      </c>
      <c r="K11">
        <f>IF($A11&lt;K$1,0,IF($A11-K$1&gt;61,0,VLOOKUP(K$1,$A$2:$D$192,4,FALSE)*VLOOKUP($A11-K$1,distribution!$A$3:$B$64,2,FALSE)))</f>
        <v>59.802469136525332</v>
      </c>
      <c r="L11">
        <f>IF($A11&lt;L$1,0,IF($A11-L$1&gt;61,0,VLOOKUP(L$1,$A$2:$D$192,4,FALSE)*VLOOKUP($A11-L$1,distribution!$A$3:$B$64,2,FALSE)))</f>
        <v>126.27654321140295</v>
      </c>
      <c r="M11">
        <f>IF($A11&lt;M$1,0,IF($A11-M$1&gt;61,0,VLOOKUP(M$1,$A$2:$D$192,4,FALSE)*VLOOKUP($A11-M$1,distribution!$A$3:$B$64,2,FALSE)))</f>
        <v>195.89629629866425</v>
      </c>
      <c r="N11">
        <f>IF($A11&lt;N$1,0,IF($A11-N$1&gt;61,0,VLOOKUP(N$1,$A$2:$D$192,4,FALSE)*VLOOKUP($A11-N$1,distribution!$A$3:$B$64,2,FALSE)))</f>
        <v>234.26666666949845</v>
      </c>
      <c r="O11">
        <f>IF($A11&lt;O$1,0,IF($A11-O$1&gt;61,0,VLOOKUP(O$1,$A$2:$D$192,4,FALSE)*VLOOKUP($A11-O$1,distribution!$A$3:$B$64,2,FALSE)))</f>
        <v>122.96666666815305</v>
      </c>
      <c r="P11">
        <f>IF($A11&lt;P$1,0,IF($A11-P$1&gt;61,0,VLOOKUP(P$1,$A$2:$D$192,4,FALSE)*VLOOKUP($A11-P$1,distribution!$A$3:$B$64,2,FALSE)))</f>
        <v>0</v>
      </c>
      <c r="Q11">
        <f>IF($A11&lt;Q$1,0,IF($A11-Q$1&gt;61,0,VLOOKUP(Q$1,$A$2:$D$192,4,FALSE)*VLOOKUP($A11-Q$1,distribution!$A$3:$B$64,2,FALSE)))</f>
        <v>0</v>
      </c>
      <c r="R11">
        <f>IF($A11&lt;R$1,0,IF($A11-R$1&gt;61,0,VLOOKUP(R$1,$A$2:$D$192,4,FALSE)*VLOOKUP($A11-R$1,distribution!$A$3:$B$64,2,FALSE)))</f>
        <v>0</v>
      </c>
      <c r="S11">
        <f>IF($A11&lt;S$1,0,IF($A11-S$1&gt;61,0,VLOOKUP(S$1,$A$2:$D$192,4,FALSE)*VLOOKUP($A11-S$1,distribution!$A$3:$B$64,2,FALSE)))</f>
        <v>0</v>
      </c>
      <c r="T11">
        <f>IF($A11&lt;T$1,0,IF($A11-T$1&gt;61,0,VLOOKUP(T$1,$A$2:$D$192,4,FALSE)*VLOOKUP($A11-T$1,distribution!$A$3:$B$64,2,FALSE)))</f>
        <v>0</v>
      </c>
      <c r="U11">
        <f>IF($A11&lt;U$1,0,IF($A11-U$1&gt;61,0,VLOOKUP(U$1,$A$2:$D$192,4,FALSE)*VLOOKUP($A11-U$1,distribution!$A$3:$B$64,2,FALSE)))</f>
        <v>0</v>
      </c>
      <c r="V11">
        <f>IF($A11&lt;V$1,0,IF($A11-V$1&gt;61,0,VLOOKUP(V$1,$A$2:$D$192,4,FALSE)*VLOOKUP($A11-V$1,distribution!$A$3:$B$64,2,FALSE)))</f>
        <v>0</v>
      </c>
      <c r="W11">
        <f>IF($A11&lt;W$1,0,IF($A11-W$1&gt;61,0,VLOOKUP(W$1,$A$2:$D$192,4,FALSE)*VLOOKUP($A11-W$1,distribution!$A$3:$B$64,2,FALSE)))</f>
        <v>0</v>
      </c>
      <c r="X11">
        <f>IF($A11&lt;X$1,0,IF($A11-X$1&gt;61,0,VLOOKUP(X$1,$A$2:$D$192,4,FALSE)*VLOOKUP($A11-X$1,distribution!$A$3:$B$64,2,FALSE)))</f>
        <v>0</v>
      </c>
      <c r="Y11">
        <f>IF($A11&lt;Y$1,0,IF($A11-Y$1&gt;61,0,VLOOKUP(Y$1,$A$2:$D$192,4,FALSE)*VLOOKUP($A11-Y$1,distribution!$A$3:$B$64,2,FALSE)))</f>
        <v>0</v>
      </c>
      <c r="Z11">
        <f>IF($A11&lt;Z$1,0,IF($A11-Z$1&gt;61,0,VLOOKUP(Z$1,$A$2:$D$192,4,FALSE)*VLOOKUP($A11-Z$1,distribution!$A$3:$B$64,2,FALSE)))</f>
        <v>0</v>
      </c>
      <c r="AA11">
        <f>IF($A11&lt;AA$1,0,IF($A11-AA$1&gt;61,0,VLOOKUP(AA$1,$A$2:$D$192,4,FALSE)*VLOOKUP($A11-AA$1,distribution!$A$3:$B$64,2,FALSE)))</f>
        <v>0</v>
      </c>
      <c r="AB11">
        <f>IF($A11&lt;AB$1,0,IF($A11-AB$1&gt;61,0,VLOOKUP(AB$1,$A$2:$D$192,4,FALSE)*VLOOKUP($A11-AB$1,distribution!$A$3:$B$64,2,FALSE)))</f>
        <v>0</v>
      </c>
      <c r="AC11">
        <f>IF($A11&lt;AC$1,0,IF($A11-AC$1&gt;61,0,VLOOKUP(AC$1,$A$2:$D$192,4,FALSE)*VLOOKUP($A11-AC$1,distribution!$A$3:$B$64,2,FALSE)))</f>
        <v>0</v>
      </c>
      <c r="AD11">
        <f>IF($A11&lt;AD$1,0,IF($A11-AD$1&gt;61,0,VLOOKUP(AD$1,$A$2:$D$192,4,FALSE)*VLOOKUP($A11-AD$1,distribution!$A$3:$B$64,2,FALSE)))</f>
        <v>0</v>
      </c>
      <c r="AE11">
        <f>IF($A11&lt;AE$1,0,IF($A11-AE$1&gt;61,0,VLOOKUP(AE$1,$A$2:$D$192,4,FALSE)*VLOOKUP($A11-AE$1,distribution!$A$3:$B$64,2,FALSE)))</f>
        <v>0</v>
      </c>
      <c r="AF11">
        <f>IF($A11&lt;AF$1,0,IF($A11-AF$1&gt;61,0,VLOOKUP(AF$1,$A$2:$D$192,4,FALSE)*VLOOKUP($A11-AF$1,distribution!$A$3:$B$64,2,FALSE)))</f>
        <v>0</v>
      </c>
      <c r="AG11">
        <f>IF($A11&lt;AG$1,0,IF($A11-AG$1&gt;61,0,VLOOKUP(AG$1,$A$2:$D$192,4,FALSE)*VLOOKUP($A11-AG$1,distribution!$A$3:$B$64,2,FALSE)))</f>
        <v>0</v>
      </c>
      <c r="AH11">
        <f>IF($A11&lt;AH$1,0,IF($A11-AH$1&gt;61,0,VLOOKUP(AH$1,$A$2:$D$192,4,FALSE)*VLOOKUP($A11-AH$1,distribution!$A$3:$B$64,2,FALSE)))</f>
        <v>0</v>
      </c>
      <c r="AI11">
        <f>IF($A11&lt;AI$1,0,IF($A11-AI$1&gt;61,0,VLOOKUP(AI$1,$A$2:$D$192,4,FALSE)*VLOOKUP($A11-AI$1,distribution!$A$3:$B$64,2,FALSE)))</f>
        <v>0</v>
      </c>
      <c r="AJ11">
        <f>IF($A11&lt;AJ$1,0,IF($A11-AJ$1&gt;61,0,VLOOKUP(AJ$1,$A$2:$D$192,4,FALSE)*VLOOKUP($A11-AJ$1,distribution!$A$3:$B$64,2,FALSE)))</f>
        <v>0</v>
      </c>
      <c r="AK11">
        <f>IF($A11&lt;AK$1,0,IF($A11-AK$1&gt;61,0,VLOOKUP(AK$1,$A$2:$D$192,4,FALSE)*VLOOKUP($A11-AK$1,distribution!$A$3:$B$64,2,FALSE)))</f>
        <v>0</v>
      </c>
      <c r="AL11">
        <f>IF($A11&lt;AL$1,0,IF($A11-AL$1&gt;61,0,VLOOKUP(AL$1,$A$2:$D$192,4,FALSE)*VLOOKUP($A11-AL$1,distribution!$A$3:$B$64,2,FALSE)))</f>
        <v>0</v>
      </c>
      <c r="AM11">
        <f>IF($A11&lt;AM$1,0,IF($A11-AM$1&gt;61,0,VLOOKUP(AM$1,$A$2:$D$192,4,FALSE)*VLOOKUP($A11-AM$1,distribution!$A$3:$B$64,2,FALSE)))</f>
        <v>0</v>
      </c>
      <c r="AN11">
        <f>IF($A11&lt;AN$1,0,IF($A11-AN$1&gt;61,0,VLOOKUP(AN$1,$A$2:$D$192,4,FALSE)*VLOOKUP($A11-AN$1,distribution!$A$3:$B$64,2,FALSE)))</f>
        <v>0</v>
      </c>
      <c r="AO11">
        <f>IF($A11&lt;AO$1,0,IF($A11-AO$1&gt;61,0,VLOOKUP(AO$1,$A$2:$D$192,4,FALSE)*VLOOKUP($A11-AO$1,distribution!$A$3:$B$64,2,FALSE)))</f>
        <v>0</v>
      </c>
      <c r="AP11">
        <f>IF($A11&lt;AP$1,0,IF($A11-AP$1&gt;61,0,VLOOKUP(AP$1,$A$2:$D$192,4,FALSE)*VLOOKUP($A11-AP$1,distribution!$A$3:$B$64,2,FALSE)))</f>
        <v>0</v>
      </c>
      <c r="AQ11">
        <f>IF($A11&lt;AQ$1,0,IF($A11-AQ$1&gt;61,0,VLOOKUP(AQ$1,$A$2:$D$192,4,FALSE)*VLOOKUP($A11-AQ$1,distribution!$A$3:$B$64,2,FALSE)))</f>
        <v>0</v>
      </c>
      <c r="AR11">
        <f>IF($A11&lt;AR$1,0,IF($A11-AR$1&gt;61,0,VLOOKUP(AR$1,$A$2:$D$192,4,FALSE)*VLOOKUP($A11-AR$1,distribution!$A$3:$B$64,2,FALSE)))</f>
        <v>0</v>
      </c>
      <c r="AS11">
        <f>IF($A11&lt;AS$1,0,IF($A11-AS$1&gt;61,0,VLOOKUP(AS$1,$A$2:$D$192,4,FALSE)*VLOOKUP($A11-AS$1,distribution!$A$3:$B$64,2,FALSE)))</f>
        <v>0</v>
      </c>
      <c r="AT11">
        <f>IF($A11&lt;AT$1,0,IF($A11-AT$1&gt;61,0,VLOOKUP(AT$1,$A$2:$D$192,4,FALSE)*VLOOKUP($A11-AT$1,distribution!$A$3:$B$64,2,FALSE)))</f>
        <v>0</v>
      </c>
      <c r="AU11">
        <f>IF($A11&lt;AU$1,0,IF($A11-AU$1&gt;61,0,VLOOKUP(AU$1,$A$2:$D$192,4,FALSE)*VLOOKUP($A11-AU$1,distribution!$A$3:$B$64,2,FALSE)))</f>
        <v>0</v>
      </c>
      <c r="AV11">
        <f>IF($A11&lt;AV$1,0,IF($A11-AV$1&gt;61,0,VLOOKUP(AV$1,$A$2:$D$192,4,FALSE)*VLOOKUP($A11-AV$1,distribution!$A$3:$B$64,2,FALSE)))</f>
        <v>0</v>
      </c>
      <c r="AW11">
        <f>IF($A11&lt;AW$1,0,IF($A11-AW$1&gt;61,0,VLOOKUP(AW$1,$A$2:$D$192,4,FALSE)*VLOOKUP($A11-AW$1,distribution!$A$3:$B$64,2,FALSE)))</f>
        <v>0</v>
      </c>
      <c r="AX11">
        <f>IF($A11&lt;AX$1,0,IF($A11-AX$1&gt;61,0,VLOOKUP(AX$1,$A$2:$D$192,4,FALSE)*VLOOKUP($A11-AX$1,distribution!$A$3:$B$64,2,FALSE)))</f>
        <v>0</v>
      </c>
      <c r="AY11">
        <f>IF($A11&lt;AY$1,0,IF($A11-AY$1&gt;61,0,VLOOKUP(AY$1,$A$2:$D$192,4,FALSE)*VLOOKUP($A11-AY$1,distribution!$A$3:$B$64,2,FALSE)))</f>
        <v>0</v>
      </c>
      <c r="AZ11">
        <f>IF($A11&lt;AZ$1,0,IF($A11-AZ$1&gt;61,0,VLOOKUP(AZ$1,$A$2:$D$192,4,FALSE)*VLOOKUP($A11-AZ$1,distribution!$A$3:$B$64,2,FALSE)))</f>
        <v>0</v>
      </c>
      <c r="BA11">
        <f>IF($A11&lt;BA$1,0,IF($A11-BA$1&gt;61,0,VLOOKUP(BA$1,$A$2:$D$192,4,FALSE)*VLOOKUP($A11-BA$1,distribution!$A$3:$B$64,2,FALSE)))</f>
        <v>0</v>
      </c>
      <c r="BB11">
        <f>IF($A11&lt;BB$1,0,IF($A11-BB$1&gt;61,0,VLOOKUP(BB$1,$A$2:$D$192,4,FALSE)*VLOOKUP($A11-BB$1,distribution!$A$3:$B$64,2,FALSE)))</f>
        <v>0</v>
      </c>
      <c r="BC11">
        <f>IF($A11&lt;BC$1,0,IF($A11-BC$1&gt;61,0,VLOOKUP(BC$1,$A$2:$D$192,4,FALSE)*VLOOKUP($A11-BC$1,distribution!$A$3:$B$64,2,FALSE)))</f>
        <v>0</v>
      </c>
      <c r="BD11">
        <f>IF($A11&lt;BD$1,0,IF($A11-BD$1&gt;61,0,VLOOKUP(BD$1,$A$2:$D$192,4,FALSE)*VLOOKUP($A11-BD$1,distribution!$A$3:$B$64,2,FALSE)))</f>
        <v>0</v>
      </c>
      <c r="BE11">
        <f>IF($A11&lt;BE$1,0,IF($A11-BE$1&gt;61,0,VLOOKUP(BE$1,$A$2:$D$192,4,FALSE)*VLOOKUP($A11-BE$1,distribution!$A$3:$B$64,2,FALSE)))</f>
        <v>0</v>
      </c>
      <c r="BF11">
        <f>IF($A11&lt;BF$1,0,IF($A11-BF$1&gt;61,0,VLOOKUP(BF$1,$A$2:$D$192,4,FALSE)*VLOOKUP($A11-BF$1,distribution!$A$3:$B$64,2,FALSE)))</f>
        <v>0</v>
      </c>
      <c r="BG11">
        <f>IF($A11&lt;BG$1,0,IF($A11-BG$1&gt;61,0,VLOOKUP(BG$1,$A$2:$D$192,4,FALSE)*VLOOKUP($A11-BG$1,distribution!$A$3:$B$64,2,FALSE)))</f>
        <v>0</v>
      </c>
      <c r="BH11">
        <f>IF($A11&lt;BH$1,0,IF($A11-BH$1&gt;61,0,VLOOKUP(BH$1,$A$2:$D$192,4,FALSE)*VLOOKUP($A11-BH$1,distribution!$A$3:$B$64,2,FALSE)))</f>
        <v>0</v>
      </c>
      <c r="BI11">
        <f>IF($A11&lt;BI$1,0,IF($A11-BI$1&gt;61,0,VLOOKUP(BI$1,$A$2:$D$192,4,FALSE)*VLOOKUP($A11-BI$1,distribution!$A$3:$B$64,2,FALSE)))</f>
        <v>0</v>
      </c>
      <c r="BJ11">
        <f>IF($A11&lt;BJ$1,0,IF($A11-BJ$1&gt;61,0,VLOOKUP(BJ$1,$A$2:$D$192,4,FALSE)*VLOOKUP($A11-BJ$1,distribution!$A$3:$B$64,2,FALSE)))</f>
        <v>0</v>
      </c>
      <c r="BK11">
        <f>IF($A11&lt;BK$1,0,IF($A11-BK$1&gt;61,0,VLOOKUP(BK$1,$A$2:$D$192,4,FALSE)*VLOOKUP($A11-BK$1,distribution!$A$3:$B$64,2,FALSE)))</f>
        <v>0</v>
      </c>
      <c r="BL11">
        <f>IF($A11&lt;BL$1,0,IF($A11-BL$1&gt;61,0,VLOOKUP(BL$1,$A$2:$D$192,4,FALSE)*VLOOKUP($A11-BL$1,distribution!$A$3:$B$64,2,FALSE)))</f>
        <v>0</v>
      </c>
      <c r="BM11">
        <f>IF($A11&lt;BM$1,0,IF($A11-BM$1&gt;61,0,VLOOKUP(BM$1,$A$2:$D$192,4,FALSE)*VLOOKUP($A11-BM$1,distribution!$A$3:$B$64,2,FALSE)))</f>
        <v>0</v>
      </c>
      <c r="BN11">
        <f>IF($A11&lt;BN$1,0,IF($A11-BN$1&gt;61,0,VLOOKUP(BN$1,$A$2:$D$192,4,FALSE)*VLOOKUP($A11-BN$1,distribution!$A$3:$B$64,2,FALSE)))</f>
        <v>0</v>
      </c>
      <c r="BO11">
        <f>IF($A11&lt;BO$1,0,IF($A11-BO$1&gt;61,0,VLOOKUP(BO$1,$A$2:$D$192,4,FALSE)*VLOOKUP($A11-BO$1,distribution!$A$3:$B$64,2,FALSE)))</f>
        <v>0</v>
      </c>
      <c r="BP11">
        <f>IF($A11&lt;BP$1,0,IF($A11-BP$1&gt;61,0,VLOOKUP(BP$1,$A$2:$D$192,4,FALSE)*VLOOKUP($A11-BP$1,distribution!$A$3:$B$64,2,FALSE)))</f>
        <v>0</v>
      </c>
      <c r="BQ11">
        <f>IF($A11&lt;BQ$1,0,IF($A11-BQ$1&gt;61,0,VLOOKUP(BQ$1,$A$2:$D$192,4,FALSE)*VLOOKUP($A11-BQ$1,distribution!$A$3:$B$64,2,FALSE)))</f>
        <v>0</v>
      </c>
      <c r="BR11">
        <f>IF($A11&lt;BR$1,0,IF($A11-BR$1&gt;61,0,VLOOKUP(BR$1,$A$2:$D$192,4,FALSE)*VLOOKUP($A11-BR$1,distribution!$A$3:$B$64,2,FALSE)))</f>
        <v>0</v>
      </c>
      <c r="BS11">
        <f>IF($A11&lt;BS$1,0,IF($A11-BS$1&gt;61,0,VLOOKUP(BS$1,$A$2:$D$192,4,FALSE)*VLOOKUP($A11-BS$1,distribution!$A$3:$B$64,2,FALSE)))</f>
        <v>0</v>
      </c>
      <c r="BT11">
        <f>IF($A11&lt;BT$1,0,IF($A11-BT$1&gt;61,0,VLOOKUP(BT$1,$A$2:$D$192,4,FALSE)*VLOOKUP($A11-BT$1,distribution!$A$3:$B$64,2,FALSE)))</f>
        <v>0</v>
      </c>
      <c r="BU11">
        <f>IF($A11&lt;BU$1,0,IF($A11-BU$1&gt;61,0,VLOOKUP(BU$1,$A$2:$D$192,4,FALSE)*VLOOKUP($A11-BU$1,distribution!$A$3:$B$64,2,FALSE)))</f>
        <v>0</v>
      </c>
      <c r="BV11">
        <f>IF($A11&lt;BV$1,0,IF($A11-BV$1&gt;61,0,VLOOKUP(BV$1,$A$2:$D$192,4,FALSE)*VLOOKUP($A11-BV$1,distribution!$A$3:$B$64,2,FALSE)))</f>
        <v>0</v>
      </c>
      <c r="BW11">
        <f>IF($A11&lt;BW$1,0,IF($A11-BW$1&gt;61,0,VLOOKUP(BW$1,$A$2:$D$192,4,FALSE)*VLOOKUP($A11-BW$1,distribution!$A$3:$B$64,2,FALSE)))</f>
        <v>0</v>
      </c>
      <c r="BX11">
        <f>IF($A11&lt;BX$1,0,IF($A11-BX$1&gt;61,0,VLOOKUP(BX$1,$A$2:$D$192,4,FALSE)*VLOOKUP($A11-BX$1,distribution!$A$3:$B$64,2,FALSE)))</f>
        <v>0</v>
      </c>
      <c r="BY11">
        <f>IF($A11&lt;BY$1,0,IF($A11-BY$1&gt;61,0,VLOOKUP(BY$1,$A$2:$D$192,4,FALSE)*VLOOKUP($A11-BY$1,distribution!$A$3:$B$64,2,FALSE)))</f>
        <v>0</v>
      </c>
      <c r="BZ11">
        <f>IF($A11&lt;BZ$1,0,IF($A11-BZ$1&gt;61,0,VLOOKUP(BZ$1,$A$2:$D$192,4,FALSE)*VLOOKUP($A11-BZ$1,distribution!$A$3:$B$64,2,FALSE)))</f>
        <v>0</v>
      </c>
      <c r="CA11">
        <f>IF($A11&lt;CA$1,0,IF($A11-CA$1&gt;61,0,VLOOKUP(CA$1,$A$2:$D$192,4,FALSE)*VLOOKUP($A11-CA$1,distribution!$A$3:$B$64,2,FALSE)))</f>
        <v>0</v>
      </c>
      <c r="CB11">
        <f>IF($A11&lt;CB$1,0,IF($A11-CB$1&gt;61,0,VLOOKUP(CB$1,$A$2:$D$192,4,FALSE)*VLOOKUP($A11-CB$1,distribution!$A$3:$B$64,2,FALSE)))</f>
        <v>0</v>
      </c>
      <c r="CC11">
        <f>IF($A11&lt;CC$1,0,IF($A11-CC$1&gt;61,0,VLOOKUP(CC$1,$A$2:$D$192,4,FALSE)*VLOOKUP($A11-CC$1,distribution!$A$3:$B$64,2,FALSE)))</f>
        <v>0</v>
      </c>
      <c r="CD11">
        <f>IF($A11&lt;CD$1,0,IF($A11-CD$1&gt;61,0,VLOOKUP(CD$1,$A$2:$D$192,4,FALSE)*VLOOKUP($A11-CD$1,distribution!$A$3:$B$64,2,FALSE)))</f>
        <v>0</v>
      </c>
      <c r="CE11">
        <f>IF($A11&lt;CE$1,0,IF($A11-CE$1&gt;61,0,VLOOKUP(CE$1,$A$2:$D$192,4,FALSE)*VLOOKUP($A11-CE$1,distribution!$A$3:$B$64,2,FALSE)))</f>
        <v>0</v>
      </c>
      <c r="CF11">
        <f>IF($A11&lt;CF$1,0,IF($A11-CF$1&gt;61,0,VLOOKUP(CF$1,$A$2:$D$192,4,FALSE)*VLOOKUP($A11-CF$1,distribution!$A$3:$B$64,2,FALSE)))</f>
        <v>0</v>
      </c>
      <c r="CG11">
        <f>IF($A11&lt;CG$1,0,IF($A11-CG$1&gt;61,0,VLOOKUP(CG$1,$A$2:$D$192,4,FALSE)*VLOOKUP($A11-CG$1,distribution!$A$3:$B$64,2,FALSE)))</f>
        <v>0</v>
      </c>
      <c r="CH11">
        <f>IF($A11&lt;CH$1,0,IF($A11-CH$1&gt;61,0,VLOOKUP(CH$1,$A$2:$D$192,4,FALSE)*VLOOKUP($A11-CH$1,distribution!$A$3:$B$64,2,FALSE)))</f>
        <v>0</v>
      </c>
      <c r="CI11">
        <f>IF($A11&lt;CI$1,0,IF($A11-CI$1&gt;61,0,VLOOKUP(CI$1,$A$2:$D$192,4,FALSE)*VLOOKUP($A11-CI$1,distribution!$A$3:$B$64,2,FALSE)))</f>
        <v>0</v>
      </c>
      <c r="CJ11">
        <f>IF($A11&lt;CJ$1,0,IF($A11-CJ$1&gt;61,0,VLOOKUP(CJ$1,$A$2:$D$192,4,FALSE)*VLOOKUP($A11-CJ$1,distribution!$A$3:$B$64,2,FALSE)))</f>
        <v>0</v>
      </c>
      <c r="CK11">
        <f>IF($A11&lt;CK$1,0,IF($A11-CK$1&gt;61,0,VLOOKUP(CK$1,$A$2:$D$192,4,FALSE)*VLOOKUP($A11-CK$1,distribution!$A$3:$B$64,2,FALSE)))</f>
        <v>0</v>
      </c>
      <c r="CL11">
        <f>IF($A11&lt;CL$1,0,IF($A11-CL$1&gt;61,0,VLOOKUP(CL$1,$A$2:$D$192,4,FALSE)*VLOOKUP($A11-CL$1,distribution!$A$3:$B$64,2,FALSE)))</f>
        <v>0</v>
      </c>
      <c r="CM11">
        <f>IF($A11&lt;CM$1,0,IF($A11-CM$1&gt;61,0,VLOOKUP(CM$1,$A$2:$D$192,4,FALSE)*VLOOKUP($A11-CM$1,distribution!$A$3:$B$64,2,FALSE)))</f>
        <v>0</v>
      </c>
      <c r="CN11">
        <f>IF($A11&lt;CN$1,0,IF($A11-CN$1&gt;61,0,VLOOKUP(CN$1,$A$2:$D$192,4,FALSE)*VLOOKUP($A11-CN$1,distribution!$A$3:$B$64,2,FALSE)))</f>
        <v>0</v>
      </c>
      <c r="CO11">
        <f>IF($A11&lt;CO$1,0,IF($A11-CO$1&gt;61,0,VLOOKUP(CO$1,$A$2:$D$192,4,FALSE)*VLOOKUP($A11-CO$1,distribution!$A$3:$B$64,2,FALSE)))</f>
        <v>0</v>
      </c>
      <c r="CP11">
        <f>IF($A11&lt;CP$1,0,IF($A11-CP$1&gt;61,0,VLOOKUP(CP$1,$A$2:$D$192,4,FALSE)*VLOOKUP($A11-CP$1,distribution!$A$3:$B$64,2,FALSE)))</f>
        <v>0</v>
      </c>
      <c r="CQ11">
        <f>IF($A11&lt;CQ$1,0,IF($A11-CQ$1&gt;61,0,VLOOKUP(CQ$1,$A$2:$D$192,4,FALSE)*VLOOKUP($A11-CQ$1,distribution!$A$3:$B$64,2,FALSE)))</f>
        <v>0</v>
      </c>
      <c r="CR11">
        <f>IF($A11&lt;CR$1,0,IF($A11-CR$1&gt;61,0,VLOOKUP(CR$1,$A$2:$D$192,4,FALSE)*VLOOKUP($A11-CR$1,distribution!$A$3:$B$64,2,FALSE)))</f>
        <v>0</v>
      </c>
      <c r="CS11">
        <f>IF($A11&lt;CS$1,0,IF($A11-CS$1&gt;61,0,VLOOKUP(CS$1,$A$2:$D$192,4,FALSE)*VLOOKUP($A11-CS$1,distribution!$A$3:$B$64,2,FALSE)))</f>
        <v>0</v>
      </c>
      <c r="CT11">
        <f>IF($A11&lt;CT$1,0,IF($A11-CT$1&gt;61,0,VLOOKUP(CT$1,$A$2:$D$192,4,FALSE)*VLOOKUP($A11-CT$1,distribution!$A$3:$B$64,2,FALSE)))</f>
        <v>0</v>
      </c>
      <c r="CU11">
        <f>IF($A11&lt;CU$1,0,IF($A11-CU$1&gt;61,0,VLOOKUP(CU$1,$A$2:$D$192,4,FALSE)*VLOOKUP($A11-CU$1,distribution!$A$3:$B$64,2,FALSE)))</f>
        <v>0</v>
      </c>
      <c r="CV11">
        <f>IF($A11&lt;CV$1,0,IF($A11-CV$1&gt;61,0,VLOOKUP(CV$1,$A$2:$D$192,4,FALSE)*VLOOKUP($A11-CV$1,distribution!$A$3:$B$64,2,FALSE)))</f>
        <v>0</v>
      </c>
      <c r="CW11">
        <f>IF($A11&lt;CW$1,0,IF($A11-CW$1&gt;61,0,VLOOKUP(CW$1,$A$2:$D$192,4,FALSE)*VLOOKUP($A11-CW$1,distribution!$A$3:$B$64,2,FALSE)))</f>
        <v>0</v>
      </c>
      <c r="CX11">
        <f>IF($A11&lt;CX$1,0,IF($A11-CX$1&gt;61,0,VLOOKUP(CX$1,$A$2:$D$192,4,FALSE)*VLOOKUP($A11-CX$1,distribution!$A$3:$B$64,2,FALSE)))</f>
        <v>0</v>
      </c>
      <c r="CY11">
        <f>IF($A11&lt;CY$1,0,IF($A11-CY$1&gt;61,0,VLOOKUP(CY$1,$A$2:$D$192,4,FALSE)*VLOOKUP($A11-CY$1,distribution!$A$3:$B$64,2,FALSE)))</f>
        <v>0</v>
      </c>
      <c r="CZ11">
        <f>IF($A11&lt;CZ$1,0,IF($A11-CZ$1&gt;61,0,VLOOKUP(CZ$1,$A$2:$D$192,4,FALSE)*VLOOKUP($A11-CZ$1,distribution!$A$3:$B$64,2,FALSE)))</f>
        <v>0</v>
      </c>
      <c r="DA11">
        <f>IF($A11&lt;DA$1,0,IF($A11-DA$1&gt;61,0,VLOOKUP(DA$1,$A$2:$D$192,4,FALSE)*VLOOKUP($A11-DA$1,distribution!$A$3:$B$64,2,FALSE)))</f>
        <v>0</v>
      </c>
      <c r="DB11">
        <f>IF($A11&lt;DB$1,0,IF($A11-DB$1&gt;61,0,VLOOKUP(DB$1,$A$2:$D$192,4,FALSE)*VLOOKUP($A11-DB$1,distribution!$A$3:$B$64,2,FALSE)))</f>
        <v>0</v>
      </c>
      <c r="DC11">
        <f>IF($A11&lt;DC$1,0,IF($A11-DC$1&gt;61,0,VLOOKUP(DC$1,$A$2:$D$192,4,FALSE)*VLOOKUP($A11-DC$1,distribution!$A$3:$B$64,2,FALSE)))</f>
        <v>0</v>
      </c>
      <c r="DD11">
        <f>IF($A11&lt;DD$1,0,IF($A11-DD$1&gt;61,0,VLOOKUP(DD$1,$A$2:$D$192,4,FALSE)*VLOOKUP($A11-DD$1,distribution!$A$3:$B$64,2,FALSE)))</f>
        <v>0</v>
      </c>
      <c r="DE11">
        <f>IF($A11&lt;DE$1,0,IF($A11-DE$1&gt;61,0,VLOOKUP(DE$1,$A$2:$D$192,4,FALSE)*VLOOKUP($A11-DE$1,distribution!$A$3:$B$64,2,FALSE)))</f>
        <v>0</v>
      </c>
      <c r="DF11">
        <f>IF($A11&lt;DF$1,0,IF($A11-DF$1&gt;61,0,VLOOKUP(DF$1,$A$2:$D$192,4,FALSE)*VLOOKUP($A11-DF$1,distribution!$A$3:$B$64,2,FALSE)))</f>
        <v>0</v>
      </c>
      <c r="DG11">
        <f>IF($A11&lt;DG$1,0,IF($A11-DG$1&gt;61,0,VLOOKUP(DG$1,$A$2:$D$192,4,FALSE)*VLOOKUP($A11-DG$1,distribution!$A$3:$B$64,2,FALSE)))</f>
        <v>0</v>
      </c>
      <c r="DH11">
        <f>IF($A11&lt;DH$1,0,IF($A11-DH$1&gt;61,0,VLOOKUP(DH$1,$A$2:$D$192,4,FALSE)*VLOOKUP($A11-DH$1,distribution!$A$3:$B$64,2,FALSE)))</f>
        <v>0</v>
      </c>
      <c r="DI11">
        <f>IF($A11&lt;DI$1,0,IF($A11-DI$1&gt;61,0,VLOOKUP(DI$1,$A$2:$D$192,4,FALSE)*VLOOKUP($A11-DI$1,distribution!$A$3:$B$64,2,FALSE)))</f>
        <v>0</v>
      </c>
      <c r="DJ11">
        <f>IF($A11&lt;DJ$1,0,IF($A11-DJ$1&gt;61,0,VLOOKUP(DJ$1,$A$2:$D$192,4,FALSE)*VLOOKUP($A11-DJ$1,distribution!$A$3:$B$64,2,FALSE)))</f>
        <v>0</v>
      </c>
      <c r="DK11">
        <f>IF($A11&lt;DK$1,0,IF($A11-DK$1&gt;61,0,VLOOKUP(DK$1,$A$2:$D$192,4,FALSE)*VLOOKUP($A11-DK$1,distribution!$A$3:$B$64,2,FALSE)))</f>
        <v>0</v>
      </c>
      <c r="DL11">
        <f>IF($A11&lt;DL$1,0,IF($A11-DL$1&gt;61,0,VLOOKUP(DL$1,$A$2:$D$192,4,FALSE)*VLOOKUP($A11-DL$1,distribution!$A$3:$B$64,2,FALSE)))</f>
        <v>0</v>
      </c>
      <c r="DM11">
        <f>IF($A11&lt;DM$1,0,IF($A11-DM$1&gt;61,0,VLOOKUP(DM$1,$A$2:$D$192,4,FALSE)*VLOOKUP($A11-DM$1,distribution!$A$3:$B$64,2,FALSE)))</f>
        <v>0</v>
      </c>
      <c r="DN11">
        <f>IF($A11&lt;DN$1,0,IF($A11-DN$1&gt;61,0,VLOOKUP(DN$1,$A$2:$D$192,4,FALSE)*VLOOKUP($A11-DN$1,distribution!$A$3:$B$64,2,FALSE)))</f>
        <v>0</v>
      </c>
      <c r="DO11">
        <f>IF($A11&lt;DO$1,0,IF($A11-DO$1&gt;61,0,VLOOKUP(DO$1,$A$2:$D$192,4,FALSE)*VLOOKUP($A11-DO$1,distribution!$A$3:$B$64,2,FALSE)))</f>
        <v>0</v>
      </c>
      <c r="DP11">
        <f>IF($A11&lt;DP$1,0,IF($A11-DP$1&gt;61,0,VLOOKUP(DP$1,$A$2:$D$192,4,FALSE)*VLOOKUP($A11-DP$1,distribution!$A$3:$B$64,2,FALSE)))</f>
        <v>0</v>
      </c>
      <c r="DQ11">
        <f>IF($A11&lt;DQ$1,0,IF($A11-DQ$1&gt;61,0,VLOOKUP(DQ$1,$A$2:$D$192,4,FALSE)*VLOOKUP($A11-DQ$1,distribution!$A$3:$B$64,2,FALSE)))</f>
        <v>0</v>
      </c>
      <c r="DR11">
        <f>IF($A11&lt;DR$1,0,IF($A11-DR$1&gt;61,0,VLOOKUP(DR$1,$A$2:$D$192,4,FALSE)*VLOOKUP($A11-DR$1,distribution!$A$3:$B$64,2,FALSE)))</f>
        <v>0</v>
      </c>
      <c r="DS11">
        <f>IF($A11&lt;DS$1,0,IF($A11-DS$1&gt;61,0,VLOOKUP(DS$1,$A$2:$D$192,4,FALSE)*VLOOKUP($A11-DS$1,distribution!$A$3:$B$64,2,FALSE)))</f>
        <v>0</v>
      </c>
      <c r="DT11">
        <f>IF($A11&lt;DT$1,0,IF($A11-DT$1&gt;61,0,VLOOKUP(DT$1,$A$2:$D$192,4,FALSE)*VLOOKUP($A11-DT$1,distribution!$A$3:$B$64,2,FALSE)))</f>
        <v>0</v>
      </c>
      <c r="DU11">
        <f>IF($A11&lt;DU$1,0,IF($A11-DU$1&gt;61,0,VLOOKUP(DU$1,$A$2:$D$192,4,FALSE)*VLOOKUP($A11-DU$1,distribution!$A$3:$B$64,2,FALSE)))</f>
        <v>0</v>
      </c>
      <c r="DV11">
        <f>IF($A11&lt;DV$1,0,IF($A11-DV$1&gt;61,0,VLOOKUP(DV$1,$A$2:$D$192,4,FALSE)*VLOOKUP($A11-DV$1,distribution!$A$3:$B$64,2,FALSE)))</f>
        <v>0</v>
      </c>
      <c r="DW11">
        <f>IF($A11&lt;DW$1,0,IF($A11-DW$1&gt;61,0,VLOOKUP(DW$1,$A$2:$D$192,4,FALSE)*VLOOKUP($A11-DW$1,distribution!$A$3:$B$64,2,FALSE)))</f>
        <v>0</v>
      </c>
      <c r="DX11">
        <f>IF($A11&lt;DX$1,0,IF($A11-DX$1&gt;61,0,VLOOKUP(DX$1,$A$2:$D$192,4,FALSE)*VLOOKUP($A11-DX$1,distribution!$A$3:$B$64,2,FALSE)))</f>
        <v>0</v>
      </c>
      <c r="DZ11" s="38">
        <f t="shared" si="114"/>
        <v>823.06130672132429</v>
      </c>
      <c r="EA11">
        <f>0.37*Total!E11</f>
        <v>389.98</v>
      </c>
      <c r="EB11">
        <v>26</v>
      </c>
      <c r="ED11" s="39">
        <f t="shared" si="119"/>
        <v>0.79600000000000004</v>
      </c>
      <c r="EE11" s="39">
        <f>Total!E11</f>
        <v>1054</v>
      </c>
      <c r="EF11" s="39">
        <f t="shared" si="115"/>
        <v>838.98400000000004</v>
      </c>
      <c r="EG11" s="39">
        <f t="shared" si="118"/>
        <v>17683.907999999999</v>
      </c>
      <c r="EH11">
        <f t="shared" si="116"/>
        <v>729.47317999999996</v>
      </c>
      <c r="EI11" s="38">
        <f t="shared" si="113"/>
        <v>1552.5344867213244</v>
      </c>
      <c r="EJ11" s="38">
        <f t="shared" si="117"/>
        <v>1785.4146597295228</v>
      </c>
      <c r="EK11">
        <f>Total!C11</f>
        <v>1200</v>
      </c>
      <c r="EN11" s="38"/>
      <c r="EO11" s="38"/>
    </row>
    <row r="12" spans="1:204" x14ac:dyDescent="0.35">
      <c r="A12" s="8">
        <v>43566</v>
      </c>
      <c r="B12">
        <v>1100</v>
      </c>
      <c r="C12" s="22">
        <v>132.80000000000001</v>
      </c>
      <c r="D12" s="21">
        <f>0.35*Total!E12</f>
        <v>658.69999999999993</v>
      </c>
      <c r="F12">
        <f>IF($A12&lt;F$1,0,IF($A12-F$1&gt;61,0,VLOOKUP(F$1,$A$2:$D$192,4,FALSE)*VLOOKUP($A12-F$1,distribution!$A$3:$B$64,2,FALSE)))</f>
        <v>1.5798133753514478</v>
      </c>
      <c r="G12">
        <f>IF($A12&lt;G$1,0,IF($A12-G$1&gt;61,0,VLOOKUP(G$1,$A$2:$D$192,4,FALSE)*VLOOKUP($A12-G$1,distribution!$A$3:$B$64,2,FALSE)))</f>
        <v>1.8754864604199677</v>
      </c>
      <c r="H12">
        <f>IF($A12&lt;H$1,0,IF($A12-H$1&gt;61,0,VLOOKUP(H$1,$A$2:$D$192,4,FALSE)*VLOOKUP($A12-H$1,distribution!$A$3:$B$64,2,FALSE)))</f>
        <v>8.7902047453178564</v>
      </c>
      <c r="I12">
        <f>IF($A12&lt;I$1,0,IF($A12-I$1&gt;61,0,VLOOKUP(I$1,$A$2:$D$192,4,FALSE)*VLOOKUP($A12-I$1,distribution!$A$3:$B$64,2,FALSE)))</f>
        <v>17.138850785148488</v>
      </c>
      <c r="J12">
        <f>IF($A12&lt;J$1,0,IF($A12-J$1&gt;61,0,VLOOKUP(J$1,$A$2:$D$192,4,FALSE)*VLOOKUP($A12-J$1,distribution!$A$3:$B$64,2,FALSE)))</f>
        <v>26.517421125149067</v>
      </c>
      <c r="K12">
        <f>IF($A12&lt;K$1,0,IF($A12-K$1&gt;61,0,VLOOKUP(K$1,$A$2:$D$192,4,FALSE)*VLOOKUP($A12-K$1,distribution!$A$3:$B$64,2,FALSE)))</f>
        <v>39.868312757683562</v>
      </c>
      <c r="L12">
        <f>IF($A12&lt;L$1,0,IF($A12-L$1&gt;61,0,VLOOKUP(L$1,$A$2:$D$192,4,FALSE)*VLOOKUP($A12-L$1,distribution!$A$3:$B$64,2,FALSE)))</f>
        <v>84.184362140935292</v>
      </c>
      <c r="M12">
        <f>IF($A12&lt;M$1,0,IF($A12-M$1&gt;61,0,VLOOKUP(M$1,$A$2:$D$192,4,FALSE)*VLOOKUP($A12-M$1,distribution!$A$3:$B$64,2,FALSE)))</f>
        <v>130.59753086577618</v>
      </c>
      <c r="N12">
        <f>IF($A12&lt;N$1,0,IF($A12-N$1&gt;61,0,VLOOKUP(N$1,$A$2:$D$192,4,FALSE)*VLOOKUP($A12-N$1,distribution!$A$3:$B$64,2,FALSE)))</f>
        <v>156.17777777966563</v>
      </c>
      <c r="O12">
        <f>IF($A12&lt;O$1,0,IF($A12-O$1&gt;61,0,VLOOKUP(O$1,$A$2:$D$192,4,FALSE)*VLOOKUP($A12-O$1,distribution!$A$3:$B$64,2,FALSE)))</f>
        <v>81.977777778768697</v>
      </c>
      <c r="P12">
        <f>IF($A12&lt;P$1,0,IF($A12-P$1&gt;61,0,VLOOKUP(P$1,$A$2:$D$192,4,FALSE)*VLOOKUP($A12-P$1,distribution!$A$3:$B$64,2,FALSE)))</f>
        <v>219.56666666932071</v>
      </c>
      <c r="Q12">
        <f>IF($A12&lt;Q$1,0,IF($A12-Q$1&gt;61,0,VLOOKUP(Q$1,$A$2:$D$192,4,FALSE)*VLOOKUP($A12-Q$1,distribution!$A$3:$B$64,2,FALSE)))</f>
        <v>0</v>
      </c>
      <c r="R12">
        <f>IF($A12&lt;R$1,0,IF($A12-R$1&gt;61,0,VLOOKUP(R$1,$A$2:$D$192,4,FALSE)*VLOOKUP($A12-R$1,distribution!$A$3:$B$64,2,FALSE)))</f>
        <v>0</v>
      </c>
      <c r="S12">
        <f>IF($A12&lt;S$1,0,IF($A12-S$1&gt;61,0,VLOOKUP(S$1,$A$2:$D$192,4,FALSE)*VLOOKUP($A12-S$1,distribution!$A$3:$B$64,2,FALSE)))</f>
        <v>0</v>
      </c>
      <c r="T12">
        <f>IF($A12&lt;T$1,0,IF($A12-T$1&gt;61,0,VLOOKUP(T$1,$A$2:$D$192,4,FALSE)*VLOOKUP($A12-T$1,distribution!$A$3:$B$64,2,FALSE)))</f>
        <v>0</v>
      </c>
      <c r="U12">
        <f>IF($A12&lt;U$1,0,IF($A12-U$1&gt;61,0,VLOOKUP(U$1,$A$2:$D$192,4,FALSE)*VLOOKUP($A12-U$1,distribution!$A$3:$B$64,2,FALSE)))</f>
        <v>0</v>
      </c>
      <c r="V12">
        <f>IF($A12&lt;V$1,0,IF($A12-V$1&gt;61,0,VLOOKUP(V$1,$A$2:$D$192,4,FALSE)*VLOOKUP($A12-V$1,distribution!$A$3:$B$64,2,FALSE)))</f>
        <v>0</v>
      </c>
      <c r="W12">
        <f>IF($A12&lt;W$1,0,IF($A12-W$1&gt;61,0,VLOOKUP(W$1,$A$2:$D$192,4,FALSE)*VLOOKUP($A12-W$1,distribution!$A$3:$B$64,2,FALSE)))</f>
        <v>0</v>
      </c>
      <c r="X12">
        <f>IF($A12&lt;X$1,0,IF($A12-X$1&gt;61,0,VLOOKUP(X$1,$A$2:$D$192,4,FALSE)*VLOOKUP($A12-X$1,distribution!$A$3:$B$64,2,FALSE)))</f>
        <v>0</v>
      </c>
      <c r="Y12">
        <f>IF($A12&lt;Y$1,0,IF($A12-Y$1&gt;61,0,VLOOKUP(Y$1,$A$2:$D$192,4,FALSE)*VLOOKUP($A12-Y$1,distribution!$A$3:$B$64,2,FALSE)))</f>
        <v>0</v>
      </c>
      <c r="Z12">
        <f>IF($A12&lt;Z$1,0,IF($A12-Z$1&gt;61,0,VLOOKUP(Z$1,$A$2:$D$192,4,FALSE)*VLOOKUP($A12-Z$1,distribution!$A$3:$B$64,2,FALSE)))</f>
        <v>0</v>
      </c>
      <c r="AA12">
        <f>IF($A12&lt;AA$1,0,IF($A12-AA$1&gt;61,0,VLOOKUP(AA$1,$A$2:$D$192,4,FALSE)*VLOOKUP($A12-AA$1,distribution!$A$3:$B$64,2,FALSE)))</f>
        <v>0</v>
      </c>
      <c r="AB12">
        <f>IF($A12&lt;AB$1,0,IF($A12-AB$1&gt;61,0,VLOOKUP(AB$1,$A$2:$D$192,4,FALSE)*VLOOKUP($A12-AB$1,distribution!$A$3:$B$64,2,FALSE)))</f>
        <v>0</v>
      </c>
      <c r="AC12">
        <f>IF($A12&lt;AC$1,0,IF($A12-AC$1&gt;61,0,VLOOKUP(AC$1,$A$2:$D$192,4,FALSE)*VLOOKUP($A12-AC$1,distribution!$A$3:$B$64,2,FALSE)))</f>
        <v>0</v>
      </c>
      <c r="AD12">
        <f>IF($A12&lt;AD$1,0,IF($A12-AD$1&gt;61,0,VLOOKUP(AD$1,$A$2:$D$192,4,FALSE)*VLOOKUP($A12-AD$1,distribution!$A$3:$B$64,2,FALSE)))</f>
        <v>0</v>
      </c>
      <c r="AE12">
        <f>IF($A12&lt;AE$1,0,IF($A12-AE$1&gt;61,0,VLOOKUP(AE$1,$A$2:$D$192,4,FALSE)*VLOOKUP($A12-AE$1,distribution!$A$3:$B$64,2,FALSE)))</f>
        <v>0</v>
      </c>
      <c r="AF12">
        <f>IF($A12&lt;AF$1,0,IF($A12-AF$1&gt;61,0,VLOOKUP(AF$1,$A$2:$D$192,4,FALSE)*VLOOKUP($A12-AF$1,distribution!$A$3:$B$64,2,FALSE)))</f>
        <v>0</v>
      </c>
      <c r="AG12">
        <f>IF($A12&lt;AG$1,0,IF($A12-AG$1&gt;61,0,VLOOKUP(AG$1,$A$2:$D$192,4,FALSE)*VLOOKUP($A12-AG$1,distribution!$A$3:$B$64,2,FALSE)))</f>
        <v>0</v>
      </c>
      <c r="AH12">
        <f>IF($A12&lt;AH$1,0,IF($A12-AH$1&gt;61,0,VLOOKUP(AH$1,$A$2:$D$192,4,FALSE)*VLOOKUP($A12-AH$1,distribution!$A$3:$B$64,2,FALSE)))</f>
        <v>0</v>
      </c>
      <c r="AI12">
        <f>IF($A12&lt;AI$1,0,IF($A12-AI$1&gt;61,0,VLOOKUP(AI$1,$A$2:$D$192,4,FALSE)*VLOOKUP($A12-AI$1,distribution!$A$3:$B$64,2,FALSE)))</f>
        <v>0</v>
      </c>
      <c r="AJ12">
        <f>IF($A12&lt;AJ$1,0,IF($A12-AJ$1&gt;61,0,VLOOKUP(AJ$1,$A$2:$D$192,4,FALSE)*VLOOKUP($A12-AJ$1,distribution!$A$3:$B$64,2,FALSE)))</f>
        <v>0</v>
      </c>
      <c r="AK12">
        <f>IF($A12&lt;AK$1,0,IF($A12-AK$1&gt;61,0,VLOOKUP(AK$1,$A$2:$D$192,4,FALSE)*VLOOKUP($A12-AK$1,distribution!$A$3:$B$64,2,FALSE)))</f>
        <v>0</v>
      </c>
      <c r="AL12">
        <f>IF($A12&lt;AL$1,0,IF($A12-AL$1&gt;61,0,VLOOKUP(AL$1,$A$2:$D$192,4,FALSE)*VLOOKUP($A12-AL$1,distribution!$A$3:$B$64,2,FALSE)))</f>
        <v>0</v>
      </c>
      <c r="AM12">
        <f>IF($A12&lt;AM$1,0,IF($A12-AM$1&gt;61,0,VLOOKUP(AM$1,$A$2:$D$192,4,FALSE)*VLOOKUP($A12-AM$1,distribution!$A$3:$B$64,2,FALSE)))</f>
        <v>0</v>
      </c>
      <c r="AN12">
        <f>IF($A12&lt;AN$1,0,IF($A12-AN$1&gt;61,0,VLOOKUP(AN$1,$A$2:$D$192,4,FALSE)*VLOOKUP($A12-AN$1,distribution!$A$3:$B$64,2,FALSE)))</f>
        <v>0</v>
      </c>
      <c r="AO12">
        <f>IF($A12&lt;AO$1,0,IF($A12-AO$1&gt;61,0,VLOOKUP(AO$1,$A$2:$D$192,4,FALSE)*VLOOKUP($A12-AO$1,distribution!$A$3:$B$64,2,FALSE)))</f>
        <v>0</v>
      </c>
      <c r="AP12">
        <f>IF($A12&lt;AP$1,0,IF($A12-AP$1&gt;61,0,VLOOKUP(AP$1,$A$2:$D$192,4,FALSE)*VLOOKUP($A12-AP$1,distribution!$A$3:$B$64,2,FALSE)))</f>
        <v>0</v>
      </c>
      <c r="AQ12">
        <f>IF($A12&lt;AQ$1,0,IF($A12-AQ$1&gt;61,0,VLOOKUP(AQ$1,$A$2:$D$192,4,FALSE)*VLOOKUP($A12-AQ$1,distribution!$A$3:$B$64,2,FALSE)))</f>
        <v>0</v>
      </c>
      <c r="AR12">
        <f>IF($A12&lt;AR$1,0,IF($A12-AR$1&gt;61,0,VLOOKUP(AR$1,$A$2:$D$192,4,FALSE)*VLOOKUP($A12-AR$1,distribution!$A$3:$B$64,2,FALSE)))</f>
        <v>0</v>
      </c>
      <c r="AS12">
        <f>IF($A12&lt;AS$1,0,IF($A12-AS$1&gt;61,0,VLOOKUP(AS$1,$A$2:$D$192,4,FALSE)*VLOOKUP($A12-AS$1,distribution!$A$3:$B$64,2,FALSE)))</f>
        <v>0</v>
      </c>
      <c r="AT12">
        <f>IF($A12&lt;AT$1,0,IF($A12-AT$1&gt;61,0,VLOOKUP(AT$1,$A$2:$D$192,4,FALSE)*VLOOKUP($A12-AT$1,distribution!$A$3:$B$64,2,FALSE)))</f>
        <v>0</v>
      </c>
      <c r="AU12">
        <f>IF($A12&lt;AU$1,0,IF($A12-AU$1&gt;61,0,VLOOKUP(AU$1,$A$2:$D$192,4,FALSE)*VLOOKUP($A12-AU$1,distribution!$A$3:$B$64,2,FALSE)))</f>
        <v>0</v>
      </c>
      <c r="AV12">
        <f>IF($A12&lt;AV$1,0,IF($A12-AV$1&gt;61,0,VLOOKUP(AV$1,$A$2:$D$192,4,FALSE)*VLOOKUP($A12-AV$1,distribution!$A$3:$B$64,2,FALSE)))</f>
        <v>0</v>
      </c>
      <c r="AW12">
        <f>IF($A12&lt;AW$1,0,IF($A12-AW$1&gt;61,0,VLOOKUP(AW$1,$A$2:$D$192,4,FALSE)*VLOOKUP($A12-AW$1,distribution!$A$3:$B$64,2,FALSE)))</f>
        <v>0</v>
      </c>
      <c r="AX12">
        <f>IF($A12&lt;AX$1,0,IF($A12-AX$1&gt;61,0,VLOOKUP(AX$1,$A$2:$D$192,4,FALSE)*VLOOKUP($A12-AX$1,distribution!$A$3:$B$64,2,FALSE)))</f>
        <v>0</v>
      </c>
      <c r="AY12">
        <f>IF($A12&lt;AY$1,0,IF($A12-AY$1&gt;61,0,VLOOKUP(AY$1,$A$2:$D$192,4,FALSE)*VLOOKUP($A12-AY$1,distribution!$A$3:$B$64,2,FALSE)))</f>
        <v>0</v>
      </c>
      <c r="AZ12">
        <f>IF($A12&lt;AZ$1,0,IF($A12-AZ$1&gt;61,0,VLOOKUP(AZ$1,$A$2:$D$192,4,FALSE)*VLOOKUP($A12-AZ$1,distribution!$A$3:$B$64,2,FALSE)))</f>
        <v>0</v>
      </c>
      <c r="BA12">
        <f>IF($A12&lt;BA$1,0,IF($A12-BA$1&gt;61,0,VLOOKUP(BA$1,$A$2:$D$192,4,FALSE)*VLOOKUP($A12-BA$1,distribution!$A$3:$B$64,2,FALSE)))</f>
        <v>0</v>
      </c>
      <c r="BB12">
        <f>IF($A12&lt;BB$1,0,IF($A12-BB$1&gt;61,0,VLOOKUP(BB$1,$A$2:$D$192,4,FALSE)*VLOOKUP($A12-BB$1,distribution!$A$3:$B$64,2,FALSE)))</f>
        <v>0</v>
      </c>
      <c r="BC12">
        <f>IF($A12&lt;BC$1,0,IF($A12-BC$1&gt;61,0,VLOOKUP(BC$1,$A$2:$D$192,4,FALSE)*VLOOKUP($A12-BC$1,distribution!$A$3:$B$64,2,FALSE)))</f>
        <v>0</v>
      </c>
      <c r="BD12">
        <f>IF($A12&lt;BD$1,0,IF($A12-BD$1&gt;61,0,VLOOKUP(BD$1,$A$2:$D$192,4,FALSE)*VLOOKUP($A12-BD$1,distribution!$A$3:$B$64,2,FALSE)))</f>
        <v>0</v>
      </c>
      <c r="BE12">
        <f>IF($A12&lt;BE$1,0,IF($A12-BE$1&gt;61,0,VLOOKUP(BE$1,$A$2:$D$192,4,FALSE)*VLOOKUP($A12-BE$1,distribution!$A$3:$B$64,2,FALSE)))</f>
        <v>0</v>
      </c>
      <c r="BF12">
        <f>IF($A12&lt;BF$1,0,IF($A12-BF$1&gt;61,0,VLOOKUP(BF$1,$A$2:$D$192,4,FALSE)*VLOOKUP($A12-BF$1,distribution!$A$3:$B$64,2,FALSE)))</f>
        <v>0</v>
      </c>
      <c r="BG12">
        <f>IF($A12&lt;BG$1,0,IF($A12-BG$1&gt;61,0,VLOOKUP(BG$1,$A$2:$D$192,4,FALSE)*VLOOKUP($A12-BG$1,distribution!$A$3:$B$64,2,FALSE)))</f>
        <v>0</v>
      </c>
      <c r="BH12">
        <f>IF($A12&lt;BH$1,0,IF($A12-BH$1&gt;61,0,VLOOKUP(BH$1,$A$2:$D$192,4,FALSE)*VLOOKUP($A12-BH$1,distribution!$A$3:$B$64,2,FALSE)))</f>
        <v>0</v>
      </c>
      <c r="BI12">
        <f>IF($A12&lt;BI$1,0,IF($A12-BI$1&gt;61,0,VLOOKUP(BI$1,$A$2:$D$192,4,FALSE)*VLOOKUP($A12-BI$1,distribution!$A$3:$B$64,2,FALSE)))</f>
        <v>0</v>
      </c>
      <c r="BJ12">
        <f>IF($A12&lt;BJ$1,0,IF($A12-BJ$1&gt;61,0,VLOOKUP(BJ$1,$A$2:$D$192,4,FALSE)*VLOOKUP($A12-BJ$1,distribution!$A$3:$B$64,2,FALSE)))</f>
        <v>0</v>
      </c>
      <c r="BK12">
        <f>IF($A12&lt;BK$1,0,IF($A12-BK$1&gt;61,0,VLOOKUP(BK$1,$A$2:$D$192,4,FALSE)*VLOOKUP($A12-BK$1,distribution!$A$3:$B$64,2,FALSE)))</f>
        <v>0</v>
      </c>
      <c r="BL12">
        <f>IF($A12&lt;BL$1,0,IF($A12-BL$1&gt;61,0,VLOOKUP(BL$1,$A$2:$D$192,4,FALSE)*VLOOKUP($A12-BL$1,distribution!$A$3:$B$64,2,FALSE)))</f>
        <v>0</v>
      </c>
      <c r="BM12">
        <f>IF($A12&lt;BM$1,0,IF($A12-BM$1&gt;61,0,VLOOKUP(BM$1,$A$2:$D$192,4,FALSE)*VLOOKUP($A12-BM$1,distribution!$A$3:$B$64,2,FALSE)))</f>
        <v>0</v>
      </c>
      <c r="BN12">
        <f>IF($A12&lt;BN$1,0,IF($A12-BN$1&gt;61,0,VLOOKUP(BN$1,$A$2:$D$192,4,FALSE)*VLOOKUP($A12-BN$1,distribution!$A$3:$B$64,2,FALSE)))</f>
        <v>0</v>
      </c>
      <c r="BO12">
        <f>IF($A12&lt;BO$1,0,IF($A12-BO$1&gt;61,0,VLOOKUP(BO$1,$A$2:$D$192,4,FALSE)*VLOOKUP($A12-BO$1,distribution!$A$3:$B$64,2,FALSE)))</f>
        <v>0</v>
      </c>
      <c r="BP12">
        <f>IF($A12&lt;BP$1,0,IF($A12-BP$1&gt;61,0,VLOOKUP(BP$1,$A$2:$D$192,4,FALSE)*VLOOKUP($A12-BP$1,distribution!$A$3:$B$64,2,FALSE)))</f>
        <v>0</v>
      </c>
      <c r="BQ12">
        <f>IF($A12&lt;BQ$1,0,IF($A12-BQ$1&gt;61,0,VLOOKUP(BQ$1,$A$2:$D$192,4,FALSE)*VLOOKUP($A12-BQ$1,distribution!$A$3:$B$64,2,FALSE)))</f>
        <v>0</v>
      </c>
      <c r="BR12">
        <f>IF($A12&lt;BR$1,0,IF($A12-BR$1&gt;61,0,VLOOKUP(BR$1,$A$2:$D$192,4,FALSE)*VLOOKUP($A12-BR$1,distribution!$A$3:$B$64,2,FALSE)))</f>
        <v>0</v>
      </c>
      <c r="BS12">
        <f>IF($A12&lt;BS$1,0,IF($A12-BS$1&gt;61,0,VLOOKUP(BS$1,$A$2:$D$192,4,FALSE)*VLOOKUP($A12-BS$1,distribution!$A$3:$B$64,2,FALSE)))</f>
        <v>0</v>
      </c>
      <c r="BT12">
        <f>IF($A12&lt;BT$1,0,IF($A12-BT$1&gt;61,0,VLOOKUP(BT$1,$A$2:$D$192,4,FALSE)*VLOOKUP($A12-BT$1,distribution!$A$3:$B$64,2,FALSE)))</f>
        <v>0</v>
      </c>
      <c r="BU12">
        <f>IF($A12&lt;BU$1,0,IF($A12-BU$1&gt;61,0,VLOOKUP(BU$1,$A$2:$D$192,4,FALSE)*VLOOKUP($A12-BU$1,distribution!$A$3:$B$64,2,FALSE)))</f>
        <v>0</v>
      </c>
      <c r="BV12">
        <f>IF($A12&lt;BV$1,0,IF($A12-BV$1&gt;61,0,VLOOKUP(BV$1,$A$2:$D$192,4,FALSE)*VLOOKUP($A12-BV$1,distribution!$A$3:$B$64,2,FALSE)))</f>
        <v>0</v>
      </c>
      <c r="BW12">
        <f>IF($A12&lt;BW$1,0,IF($A12-BW$1&gt;61,0,VLOOKUP(BW$1,$A$2:$D$192,4,FALSE)*VLOOKUP($A12-BW$1,distribution!$A$3:$B$64,2,FALSE)))</f>
        <v>0</v>
      </c>
      <c r="BX12">
        <f>IF($A12&lt;BX$1,0,IF($A12-BX$1&gt;61,0,VLOOKUP(BX$1,$A$2:$D$192,4,FALSE)*VLOOKUP($A12-BX$1,distribution!$A$3:$B$64,2,FALSE)))</f>
        <v>0</v>
      </c>
      <c r="BY12">
        <f>IF($A12&lt;BY$1,0,IF($A12-BY$1&gt;61,0,VLOOKUP(BY$1,$A$2:$D$192,4,FALSE)*VLOOKUP($A12-BY$1,distribution!$A$3:$B$64,2,FALSE)))</f>
        <v>0</v>
      </c>
      <c r="BZ12">
        <f>IF($A12&lt;BZ$1,0,IF($A12-BZ$1&gt;61,0,VLOOKUP(BZ$1,$A$2:$D$192,4,FALSE)*VLOOKUP($A12-BZ$1,distribution!$A$3:$B$64,2,FALSE)))</f>
        <v>0</v>
      </c>
      <c r="CA12">
        <f>IF($A12&lt;CA$1,0,IF($A12-CA$1&gt;61,0,VLOOKUP(CA$1,$A$2:$D$192,4,FALSE)*VLOOKUP($A12-CA$1,distribution!$A$3:$B$64,2,FALSE)))</f>
        <v>0</v>
      </c>
      <c r="CB12">
        <f>IF($A12&lt;CB$1,0,IF($A12-CB$1&gt;61,0,VLOOKUP(CB$1,$A$2:$D$192,4,FALSE)*VLOOKUP($A12-CB$1,distribution!$A$3:$B$64,2,FALSE)))</f>
        <v>0</v>
      </c>
      <c r="CC12">
        <f>IF($A12&lt;CC$1,0,IF($A12-CC$1&gt;61,0,VLOOKUP(CC$1,$A$2:$D$192,4,FALSE)*VLOOKUP($A12-CC$1,distribution!$A$3:$B$64,2,FALSE)))</f>
        <v>0</v>
      </c>
      <c r="CD12">
        <f>IF($A12&lt;CD$1,0,IF($A12-CD$1&gt;61,0,VLOOKUP(CD$1,$A$2:$D$192,4,FALSE)*VLOOKUP($A12-CD$1,distribution!$A$3:$B$64,2,FALSE)))</f>
        <v>0</v>
      </c>
      <c r="CE12">
        <f>IF($A12&lt;CE$1,0,IF($A12-CE$1&gt;61,0,VLOOKUP(CE$1,$A$2:$D$192,4,FALSE)*VLOOKUP($A12-CE$1,distribution!$A$3:$B$64,2,FALSE)))</f>
        <v>0</v>
      </c>
      <c r="CF12">
        <f>IF($A12&lt;CF$1,0,IF($A12-CF$1&gt;61,0,VLOOKUP(CF$1,$A$2:$D$192,4,FALSE)*VLOOKUP($A12-CF$1,distribution!$A$3:$B$64,2,FALSE)))</f>
        <v>0</v>
      </c>
      <c r="CG12">
        <f>IF($A12&lt;CG$1,0,IF($A12-CG$1&gt;61,0,VLOOKUP(CG$1,$A$2:$D$192,4,FALSE)*VLOOKUP($A12-CG$1,distribution!$A$3:$B$64,2,FALSE)))</f>
        <v>0</v>
      </c>
      <c r="CH12">
        <f>IF($A12&lt;CH$1,0,IF($A12-CH$1&gt;61,0,VLOOKUP(CH$1,$A$2:$D$192,4,FALSE)*VLOOKUP($A12-CH$1,distribution!$A$3:$B$64,2,FALSE)))</f>
        <v>0</v>
      </c>
      <c r="CI12">
        <f>IF($A12&lt;CI$1,0,IF($A12-CI$1&gt;61,0,VLOOKUP(CI$1,$A$2:$D$192,4,FALSE)*VLOOKUP($A12-CI$1,distribution!$A$3:$B$64,2,FALSE)))</f>
        <v>0</v>
      </c>
      <c r="CJ12">
        <f>IF($A12&lt;CJ$1,0,IF($A12-CJ$1&gt;61,0,VLOOKUP(CJ$1,$A$2:$D$192,4,FALSE)*VLOOKUP($A12-CJ$1,distribution!$A$3:$B$64,2,FALSE)))</f>
        <v>0</v>
      </c>
      <c r="CK12">
        <f>IF($A12&lt;CK$1,0,IF($A12-CK$1&gt;61,0,VLOOKUP(CK$1,$A$2:$D$192,4,FALSE)*VLOOKUP($A12-CK$1,distribution!$A$3:$B$64,2,FALSE)))</f>
        <v>0</v>
      </c>
      <c r="CL12">
        <f>IF($A12&lt;CL$1,0,IF($A12-CL$1&gt;61,0,VLOOKUP(CL$1,$A$2:$D$192,4,FALSE)*VLOOKUP($A12-CL$1,distribution!$A$3:$B$64,2,FALSE)))</f>
        <v>0</v>
      </c>
      <c r="CM12">
        <f>IF($A12&lt;CM$1,0,IF($A12-CM$1&gt;61,0,VLOOKUP(CM$1,$A$2:$D$192,4,FALSE)*VLOOKUP($A12-CM$1,distribution!$A$3:$B$64,2,FALSE)))</f>
        <v>0</v>
      </c>
      <c r="CN12">
        <f>IF($A12&lt;CN$1,0,IF($A12-CN$1&gt;61,0,VLOOKUP(CN$1,$A$2:$D$192,4,FALSE)*VLOOKUP($A12-CN$1,distribution!$A$3:$B$64,2,FALSE)))</f>
        <v>0</v>
      </c>
      <c r="CO12">
        <f>IF($A12&lt;CO$1,0,IF($A12-CO$1&gt;61,0,VLOOKUP(CO$1,$A$2:$D$192,4,FALSE)*VLOOKUP($A12-CO$1,distribution!$A$3:$B$64,2,FALSE)))</f>
        <v>0</v>
      </c>
      <c r="CP12">
        <f>IF($A12&lt;CP$1,0,IF($A12-CP$1&gt;61,0,VLOOKUP(CP$1,$A$2:$D$192,4,FALSE)*VLOOKUP($A12-CP$1,distribution!$A$3:$B$64,2,FALSE)))</f>
        <v>0</v>
      </c>
      <c r="CQ12">
        <f>IF($A12&lt;CQ$1,0,IF($A12-CQ$1&gt;61,0,VLOOKUP(CQ$1,$A$2:$D$192,4,FALSE)*VLOOKUP($A12-CQ$1,distribution!$A$3:$B$64,2,FALSE)))</f>
        <v>0</v>
      </c>
      <c r="CR12">
        <f>IF($A12&lt;CR$1,0,IF($A12-CR$1&gt;61,0,VLOOKUP(CR$1,$A$2:$D$192,4,FALSE)*VLOOKUP($A12-CR$1,distribution!$A$3:$B$64,2,FALSE)))</f>
        <v>0</v>
      </c>
      <c r="CS12">
        <f>IF($A12&lt;CS$1,0,IF($A12-CS$1&gt;61,0,VLOOKUP(CS$1,$A$2:$D$192,4,FALSE)*VLOOKUP($A12-CS$1,distribution!$A$3:$B$64,2,FALSE)))</f>
        <v>0</v>
      </c>
      <c r="CT12">
        <f>IF($A12&lt;CT$1,0,IF($A12-CT$1&gt;61,0,VLOOKUP(CT$1,$A$2:$D$192,4,FALSE)*VLOOKUP($A12-CT$1,distribution!$A$3:$B$64,2,FALSE)))</f>
        <v>0</v>
      </c>
      <c r="CU12">
        <f>IF($A12&lt;CU$1,0,IF($A12-CU$1&gt;61,0,VLOOKUP(CU$1,$A$2:$D$192,4,FALSE)*VLOOKUP($A12-CU$1,distribution!$A$3:$B$64,2,FALSE)))</f>
        <v>0</v>
      </c>
      <c r="CV12">
        <f>IF($A12&lt;CV$1,0,IF($A12-CV$1&gt;61,0,VLOOKUP(CV$1,$A$2:$D$192,4,FALSE)*VLOOKUP($A12-CV$1,distribution!$A$3:$B$64,2,FALSE)))</f>
        <v>0</v>
      </c>
      <c r="CW12">
        <f>IF($A12&lt;CW$1,0,IF($A12-CW$1&gt;61,0,VLOOKUP(CW$1,$A$2:$D$192,4,FALSE)*VLOOKUP($A12-CW$1,distribution!$A$3:$B$64,2,FALSE)))</f>
        <v>0</v>
      </c>
      <c r="CX12">
        <f>IF($A12&lt;CX$1,0,IF($A12-CX$1&gt;61,0,VLOOKUP(CX$1,$A$2:$D$192,4,FALSE)*VLOOKUP($A12-CX$1,distribution!$A$3:$B$64,2,FALSE)))</f>
        <v>0</v>
      </c>
      <c r="CY12">
        <f>IF($A12&lt;CY$1,0,IF($A12-CY$1&gt;61,0,VLOOKUP(CY$1,$A$2:$D$192,4,FALSE)*VLOOKUP($A12-CY$1,distribution!$A$3:$B$64,2,FALSE)))</f>
        <v>0</v>
      </c>
      <c r="CZ12">
        <f>IF($A12&lt;CZ$1,0,IF($A12-CZ$1&gt;61,0,VLOOKUP(CZ$1,$A$2:$D$192,4,FALSE)*VLOOKUP($A12-CZ$1,distribution!$A$3:$B$64,2,FALSE)))</f>
        <v>0</v>
      </c>
      <c r="DA12">
        <f>IF($A12&lt;DA$1,0,IF($A12-DA$1&gt;61,0,VLOOKUP(DA$1,$A$2:$D$192,4,FALSE)*VLOOKUP($A12-DA$1,distribution!$A$3:$B$64,2,FALSE)))</f>
        <v>0</v>
      </c>
      <c r="DB12">
        <f>IF($A12&lt;DB$1,0,IF($A12-DB$1&gt;61,0,VLOOKUP(DB$1,$A$2:$D$192,4,FALSE)*VLOOKUP($A12-DB$1,distribution!$A$3:$B$64,2,FALSE)))</f>
        <v>0</v>
      </c>
      <c r="DC12">
        <f>IF($A12&lt;DC$1,0,IF($A12-DC$1&gt;61,0,VLOOKUP(DC$1,$A$2:$D$192,4,FALSE)*VLOOKUP($A12-DC$1,distribution!$A$3:$B$64,2,FALSE)))</f>
        <v>0</v>
      </c>
      <c r="DD12">
        <f>IF($A12&lt;DD$1,0,IF($A12-DD$1&gt;61,0,VLOOKUP(DD$1,$A$2:$D$192,4,FALSE)*VLOOKUP($A12-DD$1,distribution!$A$3:$B$64,2,FALSE)))</f>
        <v>0</v>
      </c>
      <c r="DE12">
        <f>IF($A12&lt;DE$1,0,IF($A12-DE$1&gt;61,0,VLOOKUP(DE$1,$A$2:$D$192,4,FALSE)*VLOOKUP($A12-DE$1,distribution!$A$3:$B$64,2,FALSE)))</f>
        <v>0</v>
      </c>
      <c r="DF12">
        <f>IF($A12&lt;DF$1,0,IF($A12-DF$1&gt;61,0,VLOOKUP(DF$1,$A$2:$D$192,4,FALSE)*VLOOKUP($A12-DF$1,distribution!$A$3:$B$64,2,FALSE)))</f>
        <v>0</v>
      </c>
      <c r="DG12">
        <f>IF($A12&lt;DG$1,0,IF($A12-DG$1&gt;61,0,VLOOKUP(DG$1,$A$2:$D$192,4,FALSE)*VLOOKUP($A12-DG$1,distribution!$A$3:$B$64,2,FALSE)))</f>
        <v>0</v>
      </c>
      <c r="DH12">
        <f>IF($A12&lt;DH$1,0,IF($A12-DH$1&gt;61,0,VLOOKUP(DH$1,$A$2:$D$192,4,FALSE)*VLOOKUP($A12-DH$1,distribution!$A$3:$B$64,2,FALSE)))</f>
        <v>0</v>
      </c>
      <c r="DI12">
        <f>IF($A12&lt;DI$1,0,IF($A12-DI$1&gt;61,0,VLOOKUP(DI$1,$A$2:$D$192,4,FALSE)*VLOOKUP($A12-DI$1,distribution!$A$3:$B$64,2,FALSE)))</f>
        <v>0</v>
      </c>
      <c r="DJ12">
        <f>IF($A12&lt;DJ$1,0,IF($A12-DJ$1&gt;61,0,VLOOKUP(DJ$1,$A$2:$D$192,4,FALSE)*VLOOKUP($A12-DJ$1,distribution!$A$3:$B$64,2,FALSE)))</f>
        <v>0</v>
      </c>
      <c r="DK12">
        <f>IF($A12&lt;DK$1,0,IF($A12-DK$1&gt;61,0,VLOOKUP(DK$1,$A$2:$D$192,4,FALSE)*VLOOKUP($A12-DK$1,distribution!$A$3:$B$64,2,FALSE)))</f>
        <v>0</v>
      </c>
      <c r="DL12">
        <f>IF($A12&lt;DL$1,0,IF($A12-DL$1&gt;61,0,VLOOKUP(DL$1,$A$2:$D$192,4,FALSE)*VLOOKUP($A12-DL$1,distribution!$A$3:$B$64,2,FALSE)))</f>
        <v>0</v>
      </c>
      <c r="DM12">
        <f>IF($A12&lt;DM$1,0,IF($A12-DM$1&gt;61,0,VLOOKUP(DM$1,$A$2:$D$192,4,FALSE)*VLOOKUP($A12-DM$1,distribution!$A$3:$B$64,2,FALSE)))</f>
        <v>0</v>
      </c>
      <c r="DN12">
        <f>IF($A12&lt;DN$1,0,IF($A12-DN$1&gt;61,0,VLOOKUP(DN$1,$A$2:$D$192,4,FALSE)*VLOOKUP($A12-DN$1,distribution!$A$3:$B$64,2,FALSE)))</f>
        <v>0</v>
      </c>
      <c r="DO12">
        <f>IF($A12&lt;DO$1,0,IF($A12-DO$1&gt;61,0,VLOOKUP(DO$1,$A$2:$D$192,4,FALSE)*VLOOKUP($A12-DO$1,distribution!$A$3:$B$64,2,FALSE)))</f>
        <v>0</v>
      </c>
      <c r="DP12">
        <f>IF($A12&lt;DP$1,0,IF($A12-DP$1&gt;61,0,VLOOKUP(DP$1,$A$2:$D$192,4,FALSE)*VLOOKUP($A12-DP$1,distribution!$A$3:$B$64,2,FALSE)))</f>
        <v>0</v>
      </c>
      <c r="DQ12">
        <f>IF($A12&lt;DQ$1,0,IF($A12-DQ$1&gt;61,0,VLOOKUP(DQ$1,$A$2:$D$192,4,FALSE)*VLOOKUP($A12-DQ$1,distribution!$A$3:$B$64,2,FALSE)))</f>
        <v>0</v>
      </c>
      <c r="DR12">
        <f>IF($A12&lt;DR$1,0,IF($A12-DR$1&gt;61,0,VLOOKUP(DR$1,$A$2:$D$192,4,FALSE)*VLOOKUP($A12-DR$1,distribution!$A$3:$B$64,2,FALSE)))</f>
        <v>0</v>
      </c>
      <c r="DS12">
        <f>IF($A12&lt;DS$1,0,IF($A12-DS$1&gt;61,0,VLOOKUP(DS$1,$A$2:$D$192,4,FALSE)*VLOOKUP($A12-DS$1,distribution!$A$3:$B$64,2,FALSE)))</f>
        <v>0</v>
      </c>
      <c r="DT12">
        <f>IF($A12&lt;DT$1,0,IF($A12-DT$1&gt;61,0,VLOOKUP(DT$1,$A$2:$D$192,4,FALSE)*VLOOKUP($A12-DT$1,distribution!$A$3:$B$64,2,FALSE)))</f>
        <v>0</v>
      </c>
      <c r="DU12">
        <f>IF($A12&lt;DU$1,0,IF($A12-DU$1&gt;61,0,VLOOKUP(DU$1,$A$2:$D$192,4,FALSE)*VLOOKUP($A12-DU$1,distribution!$A$3:$B$64,2,FALSE)))</f>
        <v>0</v>
      </c>
      <c r="DV12">
        <f>IF($A12&lt;DV$1,0,IF($A12-DV$1&gt;61,0,VLOOKUP(DV$1,$A$2:$D$192,4,FALSE)*VLOOKUP($A12-DV$1,distribution!$A$3:$B$64,2,FALSE)))</f>
        <v>0</v>
      </c>
      <c r="DW12">
        <f>IF($A12&lt;DW$1,0,IF($A12-DW$1&gt;61,0,VLOOKUP(DW$1,$A$2:$D$192,4,FALSE)*VLOOKUP($A12-DW$1,distribution!$A$3:$B$64,2,FALSE)))</f>
        <v>0</v>
      </c>
      <c r="DX12">
        <f>IF($A12&lt;DX$1,0,IF($A12-DX$1&gt;61,0,VLOOKUP(DX$1,$A$2:$D$192,4,FALSE)*VLOOKUP($A12-DX$1,distribution!$A$3:$B$64,2,FALSE)))</f>
        <v>0</v>
      </c>
      <c r="DZ12" s="38">
        <f t="shared" si="114"/>
        <v>768.27420448353689</v>
      </c>
      <c r="EA12">
        <f>0.37*Total!E12</f>
        <v>696.34</v>
      </c>
      <c r="EB12">
        <v>20</v>
      </c>
      <c r="ED12" s="39">
        <f t="shared" si="119"/>
        <v>0.8</v>
      </c>
      <c r="EE12" s="39">
        <f>Total!E12</f>
        <v>1882</v>
      </c>
      <c r="EF12" s="39">
        <f t="shared" si="115"/>
        <v>1505.6000000000001</v>
      </c>
      <c r="EG12" s="39">
        <f t="shared" si="118"/>
        <v>19189.507999999998</v>
      </c>
      <c r="EH12">
        <f t="shared" si="116"/>
        <v>731.98251333333337</v>
      </c>
      <c r="EI12" s="38">
        <f t="shared" si="113"/>
        <v>1500.2567178168702</v>
      </c>
      <c r="EJ12" s="38">
        <f t="shared" si="117"/>
        <v>1725.2952254894005</v>
      </c>
      <c r="EK12">
        <f>Total!C12</f>
        <v>1100</v>
      </c>
      <c r="EN12" s="38"/>
      <c r="EO12" s="38"/>
    </row>
    <row r="13" spans="1:204" x14ac:dyDescent="0.35">
      <c r="A13" s="8">
        <v>43567</v>
      </c>
      <c r="B13">
        <v>1500</v>
      </c>
      <c r="C13" s="22">
        <v>149.55000000000001</v>
      </c>
      <c r="D13" s="21">
        <f>0.35*Total!E13</f>
        <v>801.15</v>
      </c>
      <c r="F13">
        <f>IF($A13&lt;F$1,0,IF($A13-F$1&gt;61,0,VLOOKUP(F$1,$A$2:$D$192,4,FALSE)*VLOOKUP($A13-F$1,distribution!$A$3:$B$64,2,FALSE)))</f>
        <v>1.0532089169009653</v>
      </c>
      <c r="G13">
        <f>IF($A13&lt;G$1,0,IF($A13-G$1&gt;61,0,VLOOKUP(G$1,$A$2:$D$192,4,FALSE)*VLOOKUP($A13-G$1,distribution!$A$3:$B$64,2,FALSE)))</f>
        <v>1.2503243069466452</v>
      </c>
      <c r="H13">
        <f>IF($A13&lt;H$1,0,IF($A13-H$1&gt;61,0,VLOOKUP(H$1,$A$2:$D$192,4,FALSE)*VLOOKUP($A13-H$1,distribution!$A$3:$B$64,2,FALSE)))</f>
        <v>5.8601364968785719</v>
      </c>
      <c r="I13">
        <f>IF($A13&lt;I$1,0,IF($A13-I$1&gt;61,0,VLOOKUP(I$1,$A$2:$D$192,4,FALSE)*VLOOKUP($A13-I$1,distribution!$A$3:$B$64,2,FALSE)))</f>
        <v>11.425900523432327</v>
      </c>
      <c r="J13">
        <f>IF($A13&lt;J$1,0,IF($A13-J$1&gt;61,0,VLOOKUP(J$1,$A$2:$D$192,4,FALSE)*VLOOKUP($A13-J$1,distribution!$A$3:$B$64,2,FALSE)))</f>
        <v>17.678280750099379</v>
      </c>
      <c r="K13">
        <f>IF($A13&lt;K$1,0,IF($A13-K$1&gt;61,0,VLOOKUP(K$1,$A$2:$D$192,4,FALSE)*VLOOKUP($A13-K$1,distribution!$A$3:$B$64,2,FALSE)))</f>
        <v>26.57887517178904</v>
      </c>
      <c r="L13">
        <f>IF($A13&lt;L$1,0,IF($A13-L$1&gt;61,0,VLOOKUP(L$1,$A$2:$D$192,4,FALSE)*VLOOKUP($A13-L$1,distribution!$A$3:$B$64,2,FALSE)))</f>
        <v>56.122908093956859</v>
      </c>
      <c r="M13">
        <f>IF($A13&lt;M$1,0,IF($A13-M$1&gt;61,0,VLOOKUP(M$1,$A$2:$D$192,4,FALSE)*VLOOKUP($A13-M$1,distribution!$A$3:$B$64,2,FALSE)))</f>
        <v>87.0650205771841</v>
      </c>
      <c r="N13">
        <f>IF($A13&lt;N$1,0,IF($A13-N$1&gt;61,0,VLOOKUP(N$1,$A$2:$D$192,4,FALSE)*VLOOKUP($A13-N$1,distribution!$A$3:$B$64,2,FALSE)))</f>
        <v>104.11851851977708</v>
      </c>
      <c r="O13">
        <f>IF($A13&lt;O$1,0,IF($A13-O$1&gt;61,0,VLOOKUP(O$1,$A$2:$D$192,4,FALSE)*VLOOKUP($A13-O$1,distribution!$A$3:$B$64,2,FALSE)))</f>
        <v>54.651851852512465</v>
      </c>
      <c r="P13">
        <f>IF($A13&lt;P$1,0,IF($A13-P$1&gt;61,0,VLOOKUP(P$1,$A$2:$D$192,4,FALSE)*VLOOKUP($A13-P$1,distribution!$A$3:$B$64,2,FALSE)))</f>
        <v>146.37777777954713</v>
      </c>
      <c r="Q13">
        <f>IF($A13&lt;Q$1,0,IF($A13-Q$1&gt;61,0,VLOOKUP(Q$1,$A$2:$D$192,4,FALSE)*VLOOKUP($A13-Q$1,distribution!$A$3:$B$64,2,FALSE)))</f>
        <v>267.05000000322804</v>
      </c>
      <c r="R13">
        <f>IF($A13&lt;R$1,0,IF($A13-R$1&gt;61,0,VLOOKUP(R$1,$A$2:$D$192,4,FALSE)*VLOOKUP($A13-R$1,distribution!$A$3:$B$64,2,FALSE)))</f>
        <v>0</v>
      </c>
      <c r="S13">
        <f>IF($A13&lt;S$1,0,IF($A13-S$1&gt;61,0,VLOOKUP(S$1,$A$2:$D$192,4,FALSE)*VLOOKUP($A13-S$1,distribution!$A$3:$B$64,2,FALSE)))</f>
        <v>0</v>
      </c>
      <c r="T13">
        <f>IF($A13&lt;T$1,0,IF($A13-T$1&gt;61,0,VLOOKUP(T$1,$A$2:$D$192,4,FALSE)*VLOOKUP($A13-T$1,distribution!$A$3:$B$64,2,FALSE)))</f>
        <v>0</v>
      </c>
      <c r="U13">
        <f>IF($A13&lt;U$1,0,IF($A13-U$1&gt;61,0,VLOOKUP(U$1,$A$2:$D$192,4,FALSE)*VLOOKUP($A13-U$1,distribution!$A$3:$B$64,2,FALSE)))</f>
        <v>0</v>
      </c>
      <c r="V13">
        <f>IF($A13&lt;V$1,0,IF($A13-V$1&gt;61,0,VLOOKUP(V$1,$A$2:$D$192,4,FALSE)*VLOOKUP($A13-V$1,distribution!$A$3:$B$64,2,FALSE)))</f>
        <v>0</v>
      </c>
      <c r="W13">
        <f>IF($A13&lt;W$1,0,IF($A13-W$1&gt;61,0,VLOOKUP(W$1,$A$2:$D$192,4,FALSE)*VLOOKUP($A13-W$1,distribution!$A$3:$B$64,2,FALSE)))</f>
        <v>0</v>
      </c>
      <c r="X13">
        <f>IF($A13&lt;X$1,0,IF($A13-X$1&gt;61,0,VLOOKUP(X$1,$A$2:$D$192,4,FALSE)*VLOOKUP($A13-X$1,distribution!$A$3:$B$64,2,FALSE)))</f>
        <v>0</v>
      </c>
      <c r="Y13">
        <f>IF($A13&lt;Y$1,0,IF($A13-Y$1&gt;61,0,VLOOKUP(Y$1,$A$2:$D$192,4,FALSE)*VLOOKUP($A13-Y$1,distribution!$A$3:$B$64,2,FALSE)))</f>
        <v>0</v>
      </c>
      <c r="Z13">
        <f>IF($A13&lt;Z$1,0,IF($A13-Z$1&gt;61,0,VLOOKUP(Z$1,$A$2:$D$192,4,FALSE)*VLOOKUP($A13-Z$1,distribution!$A$3:$B$64,2,FALSE)))</f>
        <v>0</v>
      </c>
      <c r="AA13">
        <f>IF($A13&lt;AA$1,0,IF($A13-AA$1&gt;61,0,VLOOKUP(AA$1,$A$2:$D$192,4,FALSE)*VLOOKUP($A13-AA$1,distribution!$A$3:$B$64,2,FALSE)))</f>
        <v>0</v>
      </c>
      <c r="AB13">
        <f>IF($A13&lt;AB$1,0,IF($A13-AB$1&gt;61,0,VLOOKUP(AB$1,$A$2:$D$192,4,FALSE)*VLOOKUP($A13-AB$1,distribution!$A$3:$B$64,2,FALSE)))</f>
        <v>0</v>
      </c>
      <c r="AC13">
        <f>IF($A13&lt;AC$1,0,IF($A13-AC$1&gt;61,0,VLOOKUP(AC$1,$A$2:$D$192,4,FALSE)*VLOOKUP($A13-AC$1,distribution!$A$3:$B$64,2,FALSE)))</f>
        <v>0</v>
      </c>
      <c r="AD13">
        <f>IF($A13&lt;AD$1,0,IF($A13-AD$1&gt;61,0,VLOOKUP(AD$1,$A$2:$D$192,4,FALSE)*VLOOKUP($A13-AD$1,distribution!$A$3:$B$64,2,FALSE)))</f>
        <v>0</v>
      </c>
      <c r="AE13">
        <f>IF($A13&lt;AE$1,0,IF($A13-AE$1&gt;61,0,VLOOKUP(AE$1,$A$2:$D$192,4,FALSE)*VLOOKUP($A13-AE$1,distribution!$A$3:$B$64,2,FALSE)))</f>
        <v>0</v>
      </c>
      <c r="AF13">
        <f>IF($A13&lt;AF$1,0,IF($A13-AF$1&gt;61,0,VLOOKUP(AF$1,$A$2:$D$192,4,FALSE)*VLOOKUP($A13-AF$1,distribution!$A$3:$B$64,2,FALSE)))</f>
        <v>0</v>
      </c>
      <c r="AG13">
        <f>IF($A13&lt;AG$1,0,IF($A13-AG$1&gt;61,0,VLOOKUP(AG$1,$A$2:$D$192,4,FALSE)*VLOOKUP($A13-AG$1,distribution!$A$3:$B$64,2,FALSE)))</f>
        <v>0</v>
      </c>
      <c r="AH13">
        <f>IF($A13&lt;AH$1,0,IF($A13-AH$1&gt;61,0,VLOOKUP(AH$1,$A$2:$D$192,4,FALSE)*VLOOKUP($A13-AH$1,distribution!$A$3:$B$64,2,FALSE)))</f>
        <v>0</v>
      </c>
      <c r="AI13">
        <f>IF($A13&lt;AI$1,0,IF($A13-AI$1&gt;61,0,VLOOKUP(AI$1,$A$2:$D$192,4,FALSE)*VLOOKUP($A13-AI$1,distribution!$A$3:$B$64,2,FALSE)))</f>
        <v>0</v>
      </c>
      <c r="AJ13">
        <f>IF($A13&lt;AJ$1,0,IF($A13-AJ$1&gt;61,0,VLOOKUP(AJ$1,$A$2:$D$192,4,FALSE)*VLOOKUP($A13-AJ$1,distribution!$A$3:$B$64,2,FALSE)))</f>
        <v>0</v>
      </c>
      <c r="AK13">
        <f>IF($A13&lt;AK$1,0,IF($A13-AK$1&gt;61,0,VLOOKUP(AK$1,$A$2:$D$192,4,FALSE)*VLOOKUP($A13-AK$1,distribution!$A$3:$B$64,2,FALSE)))</f>
        <v>0</v>
      </c>
      <c r="AL13">
        <f>IF($A13&lt;AL$1,0,IF($A13-AL$1&gt;61,0,VLOOKUP(AL$1,$A$2:$D$192,4,FALSE)*VLOOKUP($A13-AL$1,distribution!$A$3:$B$64,2,FALSE)))</f>
        <v>0</v>
      </c>
      <c r="AM13">
        <f>IF($A13&lt;AM$1,0,IF($A13-AM$1&gt;61,0,VLOOKUP(AM$1,$A$2:$D$192,4,FALSE)*VLOOKUP($A13-AM$1,distribution!$A$3:$B$64,2,FALSE)))</f>
        <v>0</v>
      </c>
      <c r="AN13">
        <f>IF($A13&lt;AN$1,0,IF($A13-AN$1&gt;61,0,VLOOKUP(AN$1,$A$2:$D$192,4,FALSE)*VLOOKUP($A13-AN$1,distribution!$A$3:$B$64,2,FALSE)))</f>
        <v>0</v>
      </c>
      <c r="AO13">
        <f>IF($A13&lt;AO$1,0,IF($A13-AO$1&gt;61,0,VLOOKUP(AO$1,$A$2:$D$192,4,FALSE)*VLOOKUP($A13-AO$1,distribution!$A$3:$B$64,2,FALSE)))</f>
        <v>0</v>
      </c>
      <c r="AP13">
        <f>IF($A13&lt;AP$1,0,IF($A13-AP$1&gt;61,0,VLOOKUP(AP$1,$A$2:$D$192,4,FALSE)*VLOOKUP($A13-AP$1,distribution!$A$3:$B$64,2,FALSE)))</f>
        <v>0</v>
      </c>
      <c r="AQ13">
        <f>IF($A13&lt;AQ$1,0,IF($A13-AQ$1&gt;61,0,VLOOKUP(AQ$1,$A$2:$D$192,4,FALSE)*VLOOKUP($A13-AQ$1,distribution!$A$3:$B$64,2,FALSE)))</f>
        <v>0</v>
      </c>
      <c r="AR13">
        <f>IF($A13&lt;AR$1,0,IF($A13-AR$1&gt;61,0,VLOOKUP(AR$1,$A$2:$D$192,4,FALSE)*VLOOKUP($A13-AR$1,distribution!$A$3:$B$64,2,FALSE)))</f>
        <v>0</v>
      </c>
      <c r="AS13">
        <f>IF($A13&lt;AS$1,0,IF($A13-AS$1&gt;61,0,VLOOKUP(AS$1,$A$2:$D$192,4,FALSE)*VLOOKUP($A13-AS$1,distribution!$A$3:$B$64,2,FALSE)))</f>
        <v>0</v>
      </c>
      <c r="AT13">
        <f>IF($A13&lt;AT$1,0,IF($A13-AT$1&gt;61,0,VLOOKUP(AT$1,$A$2:$D$192,4,FALSE)*VLOOKUP($A13-AT$1,distribution!$A$3:$B$64,2,FALSE)))</f>
        <v>0</v>
      </c>
      <c r="AU13">
        <f>IF($A13&lt;AU$1,0,IF($A13-AU$1&gt;61,0,VLOOKUP(AU$1,$A$2:$D$192,4,FALSE)*VLOOKUP($A13-AU$1,distribution!$A$3:$B$64,2,FALSE)))</f>
        <v>0</v>
      </c>
      <c r="AV13">
        <f>IF($A13&lt;AV$1,0,IF($A13-AV$1&gt;61,0,VLOOKUP(AV$1,$A$2:$D$192,4,FALSE)*VLOOKUP($A13-AV$1,distribution!$A$3:$B$64,2,FALSE)))</f>
        <v>0</v>
      </c>
      <c r="AW13">
        <f>IF($A13&lt;AW$1,0,IF($A13-AW$1&gt;61,0,VLOOKUP(AW$1,$A$2:$D$192,4,FALSE)*VLOOKUP($A13-AW$1,distribution!$A$3:$B$64,2,FALSE)))</f>
        <v>0</v>
      </c>
      <c r="AX13">
        <f>IF($A13&lt;AX$1,0,IF($A13-AX$1&gt;61,0,VLOOKUP(AX$1,$A$2:$D$192,4,FALSE)*VLOOKUP($A13-AX$1,distribution!$A$3:$B$64,2,FALSE)))</f>
        <v>0</v>
      </c>
      <c r="AY13">
        <f>IF($A13&lt;AY$1,0,IF($A13-AY$1&gt;61,0,VLOOKUP(AY$1,$A$2:$D$192,4,FALSE)*VLOOKUP($A13-AY$1,distribution!$A$3:$B$64,2,FALSE)))</f>
        <v>0</v>
      </c>
      <c r="AZ13">
        <f>IF($A13&lt;AZ$1,0,IF($A13-AZ$1&gt;61,0,VLOOKUP(AZ$1,$A$2:$D$192,4,FALSE)*VLOOKUP($A13-AZ$1,distribution!$A$3:$B$64,2,FALSE)))</f>
        <v>0</v>
      </c>
      <c r="BA13">
        <f>IF($A13&lt;BA$1,0,IF($A13-BA$1&gt;61,0,VLOOKUP(BA$1,$A$2:$D$192,4,FALSE)*VLOOKUP($A13-BA$1,distribution!$A$3:$B$64,2,FALSE)))</f>
        <v>0</v>
      </c>
      <c r="BB13">
        <f>IF($A13&lt;BB$1,0,IF($A13-BB$1&gt;61,0,VLOOKUP(BB$1,$A$2:$D$192,4,FALSE)*VLOOKUP($A13-BB$1,distribution!$A$3:$B$64,2,FALSE)))</f>
        <v>0</v>
      </c>
      <c r="BC13">
        <f>IF($A13&lt;BC$1,0,IF($A13-BC$1&gt;61,0,VLOOKUP(BC$1,$A$2:$D$192,4,FALSE)*VLOOKUP($A13-BC$1,distribution!$A$3:$B$64,2,FALSE)))</f>
        <v>0</v>
      </c>
      <c r="BD13">
        <f>IF($A13&lt;BD$1,0,IF($A13-BD$1&gt;61,0,VLOOKUP(BD$1,$A$2:$D$192,4,FALSE)*VLOOKUP($A13-BD$1,distribution!$A$3:$B$64,2,FALSE)))</f>
        <v>0</v>
      </c>
      <c r="BE13">
        <f>IF($A13&lt;BE$1,0,IF($A13-BE$1&gt;61,0,VLOOKUP(BE$1,$A$2:$D$192,4,FALSE)*VLOOKUP($A13-BE$1,distribution!$A$3:$B$64,2,FALSE)))</f>
        <v>0</v>
      </c>
      <c r="BF13">
        <f>IF($A13&lt;BF$1,0,IF($A13-BF$1&gt;61,0,VLOOKUP(BF$1,$A$2:$D$192,4,FALSE)*VLOOKUP($A13-BF$1,distribution!$A$3:$B$64,2,FALSE)))</f>
        <v>0</v>
      </c>
      <c r="BG13">
        <f>IF($A13&lt;BG$1,0,IF($A13-BG$1&gt;61,0,VLOOKUP(BG$1,$A$2:$D$192,4,FALSE)*VLOOKUP($A13-BG$1,distribution!$A$3:$B$64,2,FALSE)))</f>
        <v>0</v>
      </c>
      <c r="BH13">
        <f>IF($A13&lt;BH$1,0,IF($A13-BH$1&gt;61,0,VLOOKUP(BH$1,$A$2:$D$192,4,FALSE)*VLOOKUP($A13-BH$1,distribution!$A$3:$B$64,2,FALSE)))</f>
        <v>0</v>
      </c>
      <c r="BI13">
        <f>IF($A13&lt;BI$1,0,IF($A13-BI$1&gt;61,0,VLOOKUP(BI$1,$A$2:$D$192,4,FALSE)*VLOOKUP($A13-BI$1,distribution!$A$3:$B$64,2,FALSE)))</f>
        <v>0</v>
      </c>
      <c r="BJ13">
        <f>IF($A13&lt;BJ$1,0,IF($A13-BJ$1&gt;61,0,VLOOKUP(BJ$1,$A$2:$D$192,4,FALSE)*VLOOKUP($A13-BJ$1,distribution!$A$3:$B$64,2,FALSE)))</f>
        <v>0</v>
      </c>
      <c r="BK13">
        <f>IF($A13&lt;BK$1,0,IF($A13-BK$1&gt;61,0,VLOOKUP(BK$1,$A$2:$D$192,4,FALSE)*VLOOKUP($A13-BK$1,distribution!$A$3:$B$64,2,FALSE)))</f>
        <v>0</v>
      </c>
      <c r="BL13">
        <f>IF($A13&lt;BL$1,0,IF($A13-BL$1&gt;61,0,VLOOKUP(BL$1,$A$2:$D$192,4,FALSE)*VLOOKUP($A13-BL$1,distribution!$A$3:$B$64,2,FALSE)))</f>
        <v>0</v>
      </c>
      <c r="BM13">
        <f>IF($A13&lt;BM$1,0,IF($A13-BM$1&gt;61,0,VLOOKUP(BM$1,$A$2:$D$192,4,FALSE)*VLOOKUP($A13-BM$1,distribution!$A$3:$B$64,2,FALSE)))</f>
        <v>0</v>
      </c>
      <c r="BN13">
        <f>IF($A13&lt;BN$1,0,IF($A13-BN$1&gt;61,0,VLOOKUP(BN$1,$A$2:$D$192,4,FALSE)*VLOOKUP($A13-BN$1,distribution!$A$3:$B$64,2,FALSE)))</f>
        <v>0</v>
      </c>
      <c r="BO13">
        <f>IF($A13&lt;BO$1,0,IF($A13-BO$1&gt;61,0,VLOOKUP(BO$1,$A$2:$D$192,4,FALSE)*VLOOKUP($A13-BO$1,distribution!$A$3:$B$64,2,FALSE)))</f>
        <v>0</v>
      </c>
      <c r="BP13">
        <f>IF($A13&lt;BP$1,0,IF($A13-BP$1&gt;61,0,VLOOKUP(BP$1,$A$2:$D$192,4,FALSE)*VLOOKUP($A13-BP$1,distribution!$A$3:$B$64,2,FALSE)))</f>
        <v>0</v>
      </c>
      <c r="BQ13">
        <f>IF($A13&lt;BQ$1,0,IF($A13-BQ$1&gt;61,0,VLOOKUP(BQ$1,$A$2:$D$192,4,FALSE)*VLOOKUP($A13-BQ$1,distribution!$A$3:$B$64,2,FALSE)))</f>
        <v>0</v>
      </c>
      <c r="BR13">
        <f>IF($A13&lt;BR$1,0,IF($A13-BR$1&gt;61,0,VLOOKUP(BR$1,$A$2:$D$192,4,FALSE)*VLOOKUP($A13-BR$1,distribution!$A$3:$B$64,2,FALSE)))</f>
        <v>0</v>
      </c>
      <c r="BS13">
        <f>IF($A13&lt;BS$1,0,IF($A13-BS$1&gt;61,0,VLOOKUP(BS$1,$A$2:$D$192,4,FALSE)*VLOOKUP($A13-BS$1,distribution!$A$3:$B$64,2,FALSE)))</f>
        <v>0</v>
      </c>
      <c r="BT13">
        <f>IF($A13&lt;BT$1,0,IF($A13-BT$1&gt;61,0,VLOOKUP(BT$1,$A$2:$D$192,4,FALSE)*VLOOKUP($A13-BT$1,distribution!$A$3:$B$64,2,FALSE)))</f>
        <v>0</v>
      </c>
      <c r="BU13">
        <f>IF($A13&lt;BU$1,0,IF($A13-BU$1&gt;61,0,VLOOKUP(BU$1,$A$2:$D$192,4,FALSE)*VLOOKUP($A13-BU$1,distribution!$A$3:$B$64,2,FALSE)))</f>
        <v>0</v>
      </c>
      <c r="BV13">
        <f>IF($A13&lt;BV$1,0,IF($A13-BV$1&gt;61,0,VLOOKUP(BV$1,$A$2:$D$192,4,FALSE)*VLOOKUP($A13-BV$1,distribution!$A$3:$B$64,2,FALSE)))</f>
        <v>0</v>
      </c>
      <c r="BW13">
        <f>IF($A13&lt;BW$1,0,IF($A13-BW$1&gt;61,0,VLOOKUP(BW$1,$A$2:$D$192,4,FALSE)*VLOOKUP($A13-BW$1,distribution!$A$3:$B$64,2,FALSE)))</f>
        <v>0</v>
      </c>
      <c r="BX13">
        <f>IF($A13&lt;BX$1,0,IF($A13-BX$1&gt;61,0,VLOOKUP(BX$1,$A$2:$D$192,4,FALSE)*VLOOKUP($A13-BX$1,distribution!$A$3:$B$64,2,FALSE)))</f>
        <v>0</v>
      </c>
      <c r="BY13">
        <f>IF($A13&lt;BY$1,0,IF($A13-BY$1&gt;61,0,VLOOKUP(BY$1,$A$2:$D$192,4,FALSE)*VLOOKUP($A13-BY$1,distribution!$A$3:$B$64,2,FALSE)))</f>
        <v>0</v>
      </c>
      <c r="BZ13">
        <f>IF($A13&lt;BZ$1,0,IF($A13-BZ$1&gt;61,0,VLOOKUP(BZ$1,$A$2:$D$192,4,FALSE)*VLOOKUP($A13-BZ$1,distribution!$A$3:$B$64,2,FALSE)))</f>
        <v>0</v>
      </c>
      <c r="CA13">
        <f>IF($A13&lt;CA$1,0,IF($A13-CA$1&gt;61,0,VLOOKUP(CA$1,$A$2:$D$192,4,FALSE)*VLOOKUP($A13-CA$1,distribution!$A$3:$B$64,2,FALSE)))</f>
        <v>0</v>
      </c>
      <c r="CB13">
        <f>IF($A13&lt;CB$1,0,IF($A13-CB$1&gt;61,0,VLOOKUP(CB$1,$A$2:$D$192,4,FALSE)*VLOOKUP($A13-CB$1,distribution!$A$3:$B$64,2,FALSE)))</f>
        <v>0</v>
      </c>
      <c r="CC13">
        <f>IF($A13&lt;CC$1,0,IF($A13-CC$1&gt;61,0,VLOOKUP(CC$1,$A$2:$D$192,4,FALSE)*VLOOKUP($A13-CC$1,distribution!$A$3:$B$64,2,FALSE)))</f>
        <v>0</v>
      </c>
      <c r="CD13">
        <f>IF($A13&lt;CD$1,0,IF($A13-CD$1&gt;61,0,VLOOKUP(CD$1,$A$2:$D$192,4,FALSE)*VLOOKUP($A13-CD$1,distribution!$A$3:$B$64,2,FALSE)))</f>
        <v>0</v>
      </c>
      <c r="CE13">
        <f>IF($A13&lt;CE$1,0,IF($A13-CE$1&gt;61,0,VLOOKUP(CE$1,$A$2:$D$192,4,FALSE)*VLOOKUP($A13-CE$1,distribution!$A$3:$B$64,2,FALSE)))</f>
        <v>0</v>
      </c>
      <c r="CF13">
        <f>IF($A13&lt;CF$1,0,IF($A13-CF$1&gt;61,0,VLOOKUP(CF$1,$A$2:$D$192,4,FALSE)*VLOOKUP($A13-CF$1,distribution!$A$3:$B$64,2,FALSE)))</f>
        <v>0</v>
      </c>
      <c r="CG13">
        <f>IF($A13&lt;CG$1,0,IF($A13-CG$1&gt;61,0,VLOOKUP(CG$1,$A$2:$D$192,4,FALSE)*VLOOKUP($A13-CG$1,distribution!$A$3:$B$64,2,FALSE)))</f>
        <v>0</v>
      </c>
      <c r="CH13">
        <f>IF($A13&lt;CH$1,0,IF($A13-CH$1&gt;61,0,VLOOKUP(CH$1,$A$2:$D$192,4,FALSE)*VLOOKUP($A13-CH$1,distribution!$A$3:$B$64,2,FALSE)))</f>
        <v>0</v>
      </c>
      <c r="CI13">
        <f>IF($A13&lt;CI$1,0,IF($A13-CI$1&gt;61,0,VLOOKUP(CI$1,$A$2:$D$192,4,FALSE)*VLOOKUP($A13-CI$1,distribution!$A$3:$B$64,2,FALSE)))</f>
        <v>0</v>
      </c>
      <c r="CJ13">
        <f>IF($A13&lt;CJ$1,0,IF($A13-CJ$1&gt;61,0,VLOOKUP(CJ$1,$A$2:$D$192,4,FALSE)*VLOOKUP($A13-CJ$1,distribution!$A$3:$B$64,2,FALSE)))</f>
        <v>0</v>
      </c>
      <c r="CK13">
        <f>IF($A13&lt;CK$1,0,IF($A13-CK$1&gt;61,0,VLOOKUP(CK$1,$A$2:$D$192,4,FALSE)*VLOOKUP($A13-CK$1,distribution!$A$3:$B$64,2,FALSE)))</f>
        <v>0</v>
      </c>
      <c r="CL13">
        <f>IF($A13&lt;CL$1,0,IF($A13-CL$1&gt;61,0,VLOOKUP(CL$1,$A$2:$D$192,4,FALSE)*VLOOKUP($A13-CL$1,distribution!$A$3:$B$64,2,FALSE)))</f>
        <v>0</v>
      </c>
      <c r="CM13">
        <f>IF($A13&lt;CM$1,0,IF($A13-CM$1&gt;61,0,VLOOKUP(CM$1,$A$2:$D$192,4,FALSE)*VLOOKUP($A13-CM$1,distribution!$A$3:$B$64,2,FALSE)))</f>
        <v>0</v>
      </c>
      <c r="CN13">
        <f>IF($A13&lt;CN$1,0,IF($A13-CN$1&gt;61,0,VLOOKUP(CN$1,$A$2:$D$192,4,FALSE)*VLOOKUP($A13-CN$1,distribution!$A$3:$B$64,2,FALSE)))</f>
        <v>0</v>
      </c>
      <c r="CO13">
        <f>IF($A13&lt;CO$1,0,IF($A13-CO$1&gt;61,0,VLOOKUP(CO$1,$A$2:$D$192,4,FALSE)*VLOOKUP($A13-CO$1,distribution!$A$3:$B$64,2,FALSE)))</f>
        <v>0</v>
      </c>
      <c r="CP13">
        <f>IF($A13&lt;CP$1,0,IF($A13-CP$1&gt;61,0,VLOOKUP(CP$1,$A$2:$D$192,4,FALSE)*VLOOKUP($A13-CP$1,distribution!$A$3:$B$64,2,FALSE)))</f>
        <v>0</v>
      </c>
      <c r="CQ13">
        <f>IF($A13&lt;CQ$1,0,IF($A13-CQ$1&gt;61,0,VLOOKUP(CQ$1,$A$2:$D$192,4,FALSE)*VLOOKUP($A13-CQ$1,distribution!$A$3:$B$64,2,FALSE)))</f>
        <v>0</v>
      </c>
      <c r="CR13">
        <f>IF($A13&lt;CR$1,0,IF($A13-CR$1&gt;61,0,VLOOKUP(CR$1,$A$2:$D$192,4,FALSE)*VLOOKUP($A13-CR$1,distribution!$A$3:$B$64,2,FALSE)))</f>
        <v>0</v>
      </c>
      <c r="CS13">
        <f>IF($A13&lt;CS$1,0,IF($A13-CS$1&gt;61,0,VLOOKUP(CS$1,$A$2:$D$192,4,FALSE)*VLOOKUP($A13-CS$1,distribution!$A$3:$B$64,2,FALSE)))</f>
        <v>0</v>
      </c>
      <c r="CT13">
        <f>IF($A13&lt;CT$1,0,IF($A13-CT$1&gt;61,0,VLOOKUP(CT$1,$A$2:$D$192,4,FALSE)*VLOOKUP($A13-CT$1,distribution!$A$3:$B$64,2,FALSE)))</f>
        <v>0</v>
      </c>
      <c r="CU13">
        <f>IF($A13&lt;CU$1,0,IF($A13-CU$1&gt;61,0,VLOOKUP(CU$1,$A$2:$D$192,4,FALSE)*VLOOKUP($A13-CU$1,distribution!$A$3:$B$64,2,FALSE)))</f>
        <v>0</v>
      </c>
      <c r="CV13">
        <f>IF($A13&lt;CV$1,0,IF($A13-CV$1&gt;61,0,VLOOKUP(CV$1,$A$2:$D$192,4,FALSE)*VLOOKUP($A13-CV$1,distribution!$A$3:$B$64,2,FALSE)))</f>
        <v>0</v>
      </c>
      <c r="CW13">
        <f>IF($A13&lt;CW$1,0,IF($A13-CW$1&gt;61,0,VLOOKUP(CW$1,$A$2:$D$192,4,FALSE)*VLOOKUP($A13-CW$1,distribution!$A$3:$B$64,2,FALSE)))</f>
        <v>0</v>
      </c>
      <c r="CX13">
        <f>IF($A13&lt;CX$1,0,IF($A13-CX$1&gt;61,0,VLOOKUP(CX$1,$A$2:$D$192,4,FALSE)*VLOOKUP($A13-CX$1,distribution!$A$3:$B$64,2,FALSE)))</f>
        <v>0</v>
      </c>
      <c r="CY13">
        <f>IF($A13&lt;CY$1,0,IF($A13-CY$1&gt;61,0,VLOOKUP(CY$1,$A$2:$D$192,4,FALSE)*VLOOKUP($A13-CY$1,distribution!$A$3:$B$64,2,FALSE)))</f>
        <v>0</v>
      </c>
      <c r="CZ13">
        <f>IF($A13&lt;CZ$1,0,IF($A13-CZ$1&gt;61,0,VLOOKUP(CZ$1,$A$2:$D$192,4,FALSE)*VLOOKUP($A13-CZ$1,distribution!$A$3:$B$64,2,FALSE)))</f>
        <v>0</v>
      </c>
      <c r="DA13">
        <f>IF($A13&lt;DA$1,0,IF($A13-DA$1&gt;61,0,VLOOKUP(DA$1,$A$2:$D$192,4,FALSE)*VLOOKUP($A13-DA$1,distribution!$A$3:$B$64,2,FALSE)))</f>
        <v>0</v>
      </c>
      <c r="DB13">
        <f>IF($A13&lt;DB$1,0,IF($A13-DB$1&gt;61,0,VLOOKUP(DB$1,$A$2:$D$192,4,FALSE)*VLOOKUP($A13-DB$1,distribution!$A$3:$B$64,2,FALSE)))</f>
        <v>0</v>
      </c>
      <c r="DC13">
        <f>IF($A13&lt;DC$1,0,IF($A13-DC$1&gt;61,0,VLOOKUP(DC$1,$A$2:$D$192,4,FALSE)*VLOOKUP($A13-DC$1,distribution!$A$3:$B$64,2,FALSE)))</f>
        <v>0</v>
      </c>
      <c r="DD13">
        <f>IF($A13&lt;DD$1,0,IF($A13-DD$1&gt;61,0,VLOOKUP(DD$1,$A$2:$D$192,4,FALSE)*VLOOKUP($A13-DD$1,distribution!$A$3:$B$64,2,FALSE)))</f>
        <v>0</v>
      </c>
      <c r="DE13">
        <f>IF($A13&lt;DE$1,0,IF($A13-DE$1&gt;61,0,VLOOKUP(DE$1,$A$2:$D$192,4,FALSE)*VLOOKUP($A13-DE$1,distribution!$A$3:$B$64,2,FALSE)))</f>
        <v>0</v>
      </c>
      <c r="DF13">
        <f>IF($A13&lt;DF$1,0,IF($A13-DF$1&gt;61,0,VLOOKUP(DF$1,$A$2:$D$192,4,FALSE)*VLOOKUP($A13-DF$1,distribution!$A$3:$B$64,2,FALSE)))</f>
        <v>0</v>
      </c>
      <c r="DG13">
        <f>IF($A13&lt;DG$1,0,IF($A13-DG$1&gt;61,0,VLOOKUP(DG$1,$A$2:$D$192,4,FALSE)*VLOOKUP($A13-DG$1,distribution!$A$3:$B$64,2,FALSE)))</f>
        <v>0</v>
      </c>
      <c r="DH13">
        <f>IF($A13&lt;DH$1,0,IF($A13-DH$1&gt;61,0,VLOOKUP(DH$1,$A$2:$D$192,4,FALSE)*VLOOKUP($A13-DH$1,distribution!$A$3:$B$64,2,FALSE)))</f>
        <v>0</v>
      </c>
      <c r="DI13">
        <f>IF($A13&lt;DI$1,0,IF($A13-DI$1&gt;61,0,VLOOKUP(DI$1,$A$2:$D$192,4,FALSE)*VLOOKUP($A13-DI$1,distribution!$A$3:$B$64,2,FALSE)))</f>
        <v>0</v>
      </c>
      <c r="DJ13">
        <f>IF($A13&lt;DJ$1,0,IF($A13-DJ$1&gt;61,0,VLOOKUP(DJ$1,$A$2:$D$192,4,FALSE)*VLOOKUP($A13-DJ$1,distribution!$A$3:$B$64,2,FALSE)))</f>
        <v>0</v>
      </c>
      <c r="DK13">
        <f>IF($A13&lt;DK$1,0,IF($A13-DK$1&gt;61,0,VLOOKUP(DK$1,$A$2:$D$192,4,FALSE)*VLOOKUP($A13-DK$1,distribution!$A$3:$B$64,2,FALSE)))</f>
        <v>0</v>
      </c>
      <c r="DL13">
        <f>IF($A13&lt;DL$1,0,IF($A13-DL$1&gt;61,0,VLOOKUP(DL$1,$A$2:$D$192,4,FALSE)*VLOOKUP($A13-DL$1,distribution!$A$3:$B$64,2,FALSE)))</f>
        <v>0</v>
      </c>
      <c r="DM13">
        <f>IF($A13&lt;DM$1,0,IF($A13-DM$1&gt;61,0,VLOOKUP(DM$1,$A$2:$D$192,4,FALSE)*VLOOKUP($A13-DM$1,distribution!$A$3:$B$64,2,FALSE)))</f>
        <v>0</v>
      </c>
      <c r="DN13">
        <f>IF($A13&lt;DN$1,0,IF($A13-DN$1&gt;61,0,VLOOKUP(DN$1,$A$2:$D$192,4,FALSE)*VLOOKUP($A13-DN$1,distribution!$A$3:$B$64,2,FALSE)))</f>
        <v>0</v>
      </c>
      <c r="DO13">
        <f>IF($A13&lt;DO$1,0,IF($A13-DO$1&gt;61,0,VLOOKUP(DO$1,$A$2:$D$192,4,FALSE)*VLOOKUP($A13-DO$1,distribution!$A$3:$B$64,2,FALSE)))</f>
        <v>0</v>
      </c>
      <c r="DP13">
        <f>IF($A13&lt;DP$1,0,IF($A13-DP$1&gt;61,0,VLOOKUP(DP$1,$A$2:$D$192,4,FALSE)*VLOOKUP($A13-DP$1,distribution!$A$3:$B$64,2,FALSE)))</f>
        <v>0</v>
      </c>
      <c r="DQ13">
        <f>IF($A13&lt;DQ$1,0,IF($A13-DQ$1&gt;61,0,VLOOKUP(DQ$1,$A$2:$D$192,4,FALSE)*VLOOKUP($A13-DQ$1,distribution!$A$3:$B$64,2,FALSE)))</f>
        <v>0</v>
      </c>
      <c r="DR13">
        <f>IF($A13&lt;DR$1,0,IF($A13-DR$1&gt;61,0,VLOOKUP(DR$1,$A$2:$D$192,4,FALSE)*VLOOKUP($A13-DR$1,distribution!$A$3:$B$64,2,FALSE)))</f>
        <v>0</v>
      </c>
      <c r="DS13">
        <f>IF($A13&lt;DS$1,0,IF($A13-DS$1&gt;61,0,VLOOKUP(DS$1,$A$2:$D$192,4,FALSE)*VLOOKUP($A13-DS$1,distribution!$A$3:$B$64,2,FALSE)))</f>
        <v>0</v>
      </c>
      <c r="DT13">
        <f>IF($A13&lt;DT$1,0,IF($A13-DT$1&gt;61,0,VLOOKUP(DT$1,$A$2:$D$192,4,FALSE)*VLOOKUP($A13-DT$1,distribution!$A$3:$B$64,2,FALSE)))</f>
        <v>0</v>
      </c>
      <c r="DU13">
        <f>IF($A13&lt;DU$1,0,IF($A13-DU$1&gt;61,0,VLOOKUP(DU$1,$A$2:$D$192,4,FALSE)*VLOOKUP($A13-DU$1,distribution!$A$3:$B$64,2,FALSE)))</f>
        <v>0</v>
      </c>
      <c r="DV13">
        <f>IF($A13&lt;DV$1,0,IF($A13-DV$1&gt;61,0,VLOOKUP(DV$1,$A$2:$D$192,4,FALSE)*VLOOKUP($A13-DV$1,distribution!$A$3:$B$64,2,FALSE)))</f>
        <v>0</v>
      </c>
      <c r="DW13">
        <f>IF($A13&lt;DW$1,0,IF($A13-DW$1&gt;61,0,VLOOKUP(DW$1,$A$2:$D$192,4,FALSE)*VLOOKUP($A13-DW$1,distribution!$A$3:$B$64,2,FALSE)))</f>
        <v>0</v>
      </c>
      <c r="DX13">
        <f>IF($A13&lt;DX$1,0,IF($A13-DX$1&gt;61,0,VLOOKUP(DX$1,$A$2:$D$192,4,FALSE)*VLOOKUP($A13-DX$1,distribution!$A$3:$B$64,2,FALSE)))</f>
        <v>0</v>
      </c>
      <c r="DZ13" s="38">
        <f t="shared" si="114"/>
        <v>779.23280299225257</v>
      </c>
      <c r="EA13">
        <f>0.37*Total!E13</f>
        <v>846.93</v>
      </c>
      <c r="EB13">
        <v>701</v>
      </c>
      <c r="ED13" s="39">
        <f t="shared" si="119"/>
        <v>0.80400000000000005</v>
      </c>
      <c r="EE13" s="39">
        <f>Total!E13</f>
        <v>2289</v>
      </c>
      <c r="EF13" s="39">
        <f t="shared" si="115"/>
        <v>1840.3560000000002</v>
      </c>
      <c r="EG13" s="39">
        <f t="shared" si="118"/>
        <v>21029.863999999998</v>
      </c>
      <c r="EH13">
        <f t="shared" si="116"/>
        <v>735.04977333333329</v>
      </c>
      <c r="EI13" s="38">
        <f t="shared" si="113"/>
        <v>1514.282576325586</v>
      </c>
      <c r="EJ13" s="38">
        <f t="shared" si="117"/>
        <v>1741.4249627744236</v>
      </c>
      <c r="EK13">
        <f>Total!C13</f>
        <v>1500</v>
      </c>
      <c r="EN13" s="38"/>
      <c r="EO13" s="38"/>
    </row>
    <row r="14" spans="1:204" x14ac:dyDescent="0.35">
      <c r="A14" s="8">
        <v>43568</v>
      </c>
      <c r="B14">
        <v>910</v>
      </c>
      <c r="C14" s="22">
        <v>120.41</v>
      </c>
      <c r="D14" s="21">
        <f>0.35*Total!E14</f>
        <v>946.74999999999989</v>
      </c>
      <c r="F14">
        <f>IF($A14&lt;F$1,0,IF($A14-F$1&gt;61,0,VLOOKUP(F$1,$A$2:$D$192,4,FALSE)*VLOOKUP($A14-F$1,distribution!$A$3:$B$64,2,FALSE)))</f>
        <v>0.7021392779339769</v>
      </c>
      <c r="G14">
        <f>IF($A14&lt;G$1,0,IF($A14-G$1&gt;61,0,VLOOKUP(G$1,$A$2:$D$192,4,FALSE)*VLOOKUP($A14-G$1,distribution!$A$3:$B$64,2,FALSE)))</f>
        <v>0.8335495379644301</v>
      </c>
      <c r="H14">
        <f>IF($A14&lt;H$1,0,IF($A14-H$1&gt;61,0,VLOOKUP(H$1,$A$2:$D$192,4,FALSE)*VLOOKUP($A14-H$1,distribution!$A$3:$B$64,2,FALSE)))</f>
        <v>3.9067576645857147</v>
      </c>
      <c r="I14">
        <f>IF($A14&lt;I$1,0,IF($A14-I$1&gt;61,0,VLOOKUP(I$1,$A$2:$D$192,4,FALSE)*VLOOKUP($A14-I$1,distribution!$A$3:$B$64,2,FALSE)))</f>
        <v>7.6172670156215521</v>
      </c>
      <c r="J14">
        <f>IF($A14&lt;J$1,0,IF($A14-J$1&gt;61,0,VLOOKUP(J$1,$A$2:$D$192,4,FALSE)*VLOOKUP($A14-J$1,distribution!$A$3:$B$64,2,FALSE)))</f>
        <v>11.785520500066253</v>
      </c>
      <c r="K14">
        <f>IF($A14&lt;K$1,0,IF($A14-K$1&gt;61,0,VLOOKUP(K$1,$A$2:$D$192,4,FALSE)*VLOOKUP($A14-K$1,distribution!$A$3:$B$64,2,FALSE)))</f>
        <v>17.719250114526027</v>
      </c>
      <c r="L14">
        <f>IF($A14&lt;L$1,0,IF($A14-L$1&gt;61,0,VLOOKUP(L$1,$A$2:$D$192,4,FALSE)*VLOOKUP($A14-L$1,distribution!$A$3:$B$64,2,FALSE)))</f>
        <v>37.415272062637904</v>
      </c>
      <c r="M14">
        <f>IF($A14&lt;M$1,0,IF($A14-M$1&gt;61,0,VLOOKUP(M$1,$A$2:$D$192,4,FALSE)*VLOOKUP($A14-M$1,distribution!$A$3:$B$64,2,FALSE)))</f>
        <v>58.043347051456067</v>
      </c>
      <c r="N14">
        <f>IF($A14&lt;N$1,0,IF($A14-N$1&gt;61,0,VLOOKUP(N$1,$A$2:$D$192,4,FALSE)*VLOOKUP($A14-N$1,distribution!$A$3:$B$64,2,FALSE)))</f>
        <v>69.412345679851384</v>
      </c>
      <c r="O14">
        <f>IF($A14&lt;O$1,0,IF($A14-O$1&gt;61,0,VLOOKUP(O$1,$A$2:$D$192,4,FALSE)*VLOOKUP($A14-O$1,distribution!$A$3:$B$64,2,FALSE)))</f>
        <v>36.434567901674981</v>
      </c>
      <c r="P14">
        <f>IF($A14&lt;P$1,0,IF($A14-P$1&gt;61,0,VLOOKUP(P$1,$A$2:$D$192,4,FALSE)*VLOOKUP($A14-P$1,distribution!$A$3:$B$64,2,FALSE)))</f>
        <v>97.585185186364768</v>
      </c>
      <c r="Q14">
        <f>IF($A14&lt;Q$1,0,IF($A14-Q$1&gt;61,0,VLOOKUP(Q$1,$A$2:$D$192,4,FALSE)*VLOOKUP($A14-Q$1,distribution!$A$3:$B$64,2,FALSE)))</f>
        <v>178.03333333548537</v>
      </c>
      <c r="R14">
        <f>IF($A14&lt;R$1,0,IF($A14-R$1&gt;61,0,VLOOKUP(R$1,$A$2:$D$192,4,FALSE)*VLOOKUP($A14-R$1,distribution!$A$3:$B$64,2,FALSE)))</f>
        <v>315.58333333714802</v>
      </c>
      <c r="S14">
        <f>IF($A14&lt;S$1,0,IF($A14-S$1&gt;61,0,VLOOKUP(S$1,$A$2:$D$192,4,FALSE)*VLOOKUP($A14-S$1,distribution!$A$3:$B$64,2,FALSE)))</f>
        <v>0</v>
      </c>
      <c r="T14">
        <f>IF($A14&lt;T$1,0,IF($A14-T$1&gt;61,0,VLOOKUP(T$1,$A$2:$D$192,4,FALSE)*VLOOKUP($A14-T$1,distribution!$A$3:$B$64,2,FALSE)))</f>
        <v>0</v>
      </c>
      <c r="U14">
        <f>IF($A14&lt;U$1,0,IF($A14-U$1&gt;61,0,VLOOKUP(U$1,$A$2:$D$192,4,FALSE)*VLOOKUP($A14-U$1,distribution!$A$3:$B$64,2,FALSE)))</f>
        <v>0</v>
      </c>
      <c r="V14">
        <f>IF($A14&lt;V$1,0,IF($A14-V$1&gt;61,0,VLOOKUP(V$1,$A$2:$D$192,4,FALSE)*VLOOKUP($A14-V$1,distribution!$A$3:$B$64,2,FALSE)))</f>
        <v>0</v>
      </c>
      <c r="W14">
        <f>IF($A14&lt;W$1,0,IF($A14-W$1&gt;61,0,VLOOKUP(W$1,$A$2:$D$192,4,FALSE)*VLOOKUP($A14-W$1,distribution!$A$3:$B$64,2,FALSE)))</f>
        <v>0</v>
      </c>
      <c r="X14">
        <f>IF($A14&lt;X$1,0,IF($A14-X$1&gt;61,0,VLOOKUP(X$1,$A$2:$D$192,4,FALSE)*VLOOKUP($A14-X$1,distribution!$A$3:$B$64,2,FALSE)))</f>
        <v>0</v>
      </c>
      <c r="Y14">
        <f>IF($A14&lt;Y$1,0,IF($A14-Y$1&gt;61,0,VLOOKUP(Y$1,$A$2:$D$192,4,FALSE)*VLOOKUP($A14-Y$1,distribution!$A$3:$B$64,2,FALSE)))</f>
        <v>0</v>
      </c>
      <c r="Z14">
        <f>IF($A14&lt;Z$1,0,IF($A14-Z$1&gt;61,0,VLOOKUP(Z$1,$A$2:$D$192,4,FALSE)*VLOOKUP($A14-Z$1,distribution!$A$3:$B$64,2,FALSE)))</f>
        <v>0</v>
      </c>
      <c r="AA14">
        <f>IF($A14&lt;AA$1,0,IF($A14-AA$1&gt;61,0,VLOOKUP(AA$1,$A$2:$D$192,4,FALSE)*VLOOKUP($A14-AA$1,distribution!$A$3:$B$64,2,FALSE)))</f>
        <v>0</v>
      </c>
      <c r="AB14">
        <f>IF($A14&lt;AB$1,0,IF($A14-AB$1&gt;61,0,VLOOKUP(AB$1,$A$2:$D$192,4,FALSE)*VLOOKUP($A14-AB$1,distribution!$A$3:$B$64,2,FALSE)))</f>
        <v>0</v>
      </c>
      <c r="AC14">
        <f>IF($A14&lt;AC$1,0,IF($A14-AC$1&gt;61,0,VLOOKUP(AC$1,$A$2:$D$192,4,FALSE)*VLOOKUP($A14-AC$1,distribution!$A$3:$B$64,2,FALSE)))</f>
        <v>0</v>
      </c>
      <c r="AD14">
        <f>IF($A14&lt;AD$1,0,IF($A14-AD$1&gt;61,0,VLOOKUP(AD$1,$A$2:$D$192,4,FALSE)*VLOOKUP($A14-AD$1,distribution!$A$3:$B$64,2,FALSE)))</f>
        <v>0</v>
      </c>
      <c r="AE14">
        <f>IF($A14&lt;AE$1,0,IF($A14-AE$1&gt;61,0,VLOOKUP(AE$1,$A$2:$D$192,4,FALSE)*VLOOKUP($A14-AE$1,distribution!$A$3:$B$64,2,FALSE)))</f>
        <v>0</v>
      </c>
      <c r="AF14">
        <f>IF($A14&lt;AF$1,0,IF($A14-AF$1&gt;61,0,VLOOKUP(AF$1,$A$2:$D$192,4,FALSE)*VLOOKUP($A14-AF$1,distribution!$A$3:$B$64,2,FALSE)))</f>
        <v>0</v>
      </c>
      <c r="AG14">
        <f>IF($A14&lt;AG$1,0,IF($A14-AG$1&gt;61,0,VLOOKUP(AG$1,$A$2:$D$192,4,FALSE)*VLOOKUP($A14-AG$1,distribution!$A$3:$B$64,2,FALSE)))</f>
        <v>0</v>
      </c>
      <c r="AH14">
        <f>IF($A14&lt;AH$1,0,IF($A14-AH$1&gt;61,0,VLOOKUP(AH$1,$A$2:$D$192,4,FALSE)*VLOOKUP($A14-AH$1,distribution!$A$3:$B$64,2,FALSE)))</f>
        <v>0</v>
      </c>
      <c r="AI14">
        <f>IF($A14&lt;AI$1,0,IF($A14-AI$1&gt;61,0,VLOOKUP(AI$1,$A$2:$D$192,4,FALSE)*VLOOKUP($A14-AI$1,distribution!$A$3:$B$64,2,FALSE)))</f>
        <v>0</v>
      </c>
      <c r="AJ14">
        <f>IF($A14&lt;AJ$1,0,IF($A14-AJ$1&gt;61,0,VLOOKUP(AJ$1,$A$2:$D$192,4,FALSE)*VLOOKUP($A14-AJ$1,distribution!$A$3:$B$64,2,FALSE)))</f>
        <v>0</v>
      </c>
      <c r="AK14">
        <f>IF($A14&lt;AK$1,0,IF($A14-AK$1&gt;61,0,VLOOKUP(AK$1,$A$2:$D$192,4,FALSE)*VLOOKUP($A14-AK$1,distribution!$A$3:$B$64,2,FALSE)))</f>
        <v>0</v>
      </c>
      <c r="AL14">
        <f>IF($A14&lt;AL$1,0,IF($A14-AL$1&gt;61,0,VLOOKUP(AL$1,$A$2:$D$192,4,FALSE)*VLOOKUP($A14-AL$1,distribution!$A$3:$B$64,2,FALSE)))</f>
        <v>0</v>
      </c>
      <c r="AM14">
        <f>IF($A14&lt;AM$1,0,IF($A14-AM$1&gt;61,0,VLOOKUP(AM$1,$A$2:$D$192,4,FALSE)*VLOOKUP($A14-AM$1,distribution!$A$3:$B$64,2,FALSE)))</f>
        <v>0</v>
      </c>
      <c r="AN14">
        <f>IF($A14&lt;AN$1,0,IF($A14-AN$1&gt;61,0,VLOOKUP(AN$1,$A$2:$D$192,4,FALSE)*VLOOKUP($A14-AN$1,distribution!$A$3:$B$64,2,FALSE)))</f>
        <v>0</v>
      </c>
      <c r="AO14">
        <f>IF($A14&lt;AO$1,0,IF($A14-AO$1&gt;61,0,VLOOKUP(AO$1,$A$2:$D$192,4,FALSE)*VLOOKUP($A14-AO$1,distribution!$A$3:$B$64,2,FALSE)))</f>
        <v>0</v>
      </c>
      <c r="AP14">
        <f>IF($A14&lt;AP$1,0,IF($A14-AP$1&gt;61,0,VLOOKUP(AP$1,$A$2:$D$192,4,FALSE)*VLOOKUP($A14-AP$1,distribution!$A$3:$B$64,2,FALSE)))</f>
        <v>0</v>
      </c>
      <c r="AQ14">
        <f>IF($A14&lt;AQ$1,0,IF($A14-AQ$1&gt;61,0,VLOOKUP(AQ$1,$A$2:$D$192,4,FALSE)*VLOOKUP($A14-AQ$1,distribution!$A$3:$B$64,2,FALSE)))</f>
        <v>0</v>
      </c>
      <c r="AR14">
        <f>IF($A14&lt;AR$1,0,IF($A14-AR$1&gt;61,0,VLOOKUP(AR$1,$A$2:$D$192,4,FALSE)*VLOOKUP($A14-AR$1,distribution!$A$3:$B$64,2,FALSE)))</f>
        <v>0</v>
      </c>
      <c r="AS14">
        <f>IF($A14&lt;AS$1,0,IF($A14-AS$1&gt;61,0,VLOOKUP(AS$1,$A$2:$D$192,4,FALSE)*VLOOKUP($A14-AS$1,distribution!$A$3:$B$64,2,FALSE)))</f>
        <v>0</v>
      </c>
      <c r="AT14">
        <f>IF($A14&lt;AT$1,0,IF($A14-AT$1&gt;61,0,VLOOKUP(AT$1,$A$2:$D$192,4,FALSE)*VLOOKUP($A14-AT$1,distribution!$A$3:$B$64,2,FALSE)))</f>
        <v>0</v>
      </c>
      <c r="AU14">
        <f>IF($A14&lt;AU$1,0,IF($A14-AU$1&gt;61,0,VLOOKUP(AU$1,$A$2:$D$192,4,FALSE)*VLOOKUP($A14-AU$1,distribution!$A$3:$B$64,2,FALSE)))</f>
        <v>0</v>
      </c>
      <c r="AV14">
        <f>IF($A14&lt;AV$1,0,IF($A14-AV$1&gt;61,0,VLOOKUP(AV$1,$A$2:$D$192,4,FALSE)*VLOOKUP($A14-AV$1,distribution!$A$3:$B$64,2,FALSE)))</f>
        <v>0</v>
      </c>
      <c r="AW14">
        <f>IF($A14&lt;AW$1,0,IF($A14-AW$1&gt;61,0,VLOOKUP(AW$1,$A$2:$D$192,4,FALSE)*VLOOKUP($A14-AW$1,distribution!$A$3:$B$64,2,FALSE)))</f>
        <v>0</v>
      </c>
      <c r="AX14">
        <f>IF($A14&lt;AX$1,0,IF($A14-AX$1&gt;61,0,VLOOKUP(AX$1,$A$2:$D$192,4,FALSE)*VLOOKUP($A14-AX$1,distribution!$A$3:$B$64,2,FALSE)))</f>
        <v>0</v>
      </c>
      <c r="AY14">
        <f>IF($A14&lt;AY$1,0,IF($A14-AY$1&gt;61,0,VLOOKUP(AY$1,$A$2:$D$192,4,FALSE)*VLOOKUP($A14-AY$1,distribution!$A$3:$B$64,2,FALSE)))</f>
        <v>0</v>
      </c>
      <c r="AZ14">
        <f>IF($A14&lt;AZ$1,0,IF($A14-AZ$1&gt;61,0,VLOOKUP(AZ$1,$A$2:$D$192,4,FALSE)*VLOOKUP($A14-AZ$1,distribution!$A$3:$B$64,2,FALSE)))</f>
        <v>0</v>
      </c>
      <c r="BA14">
        <f>IF($A14&lt;BA$1,0,IF($A14-BA$1&gt;61,0,VLOOKUP(BA$1,$A$2:$D$192,4,FALSE)*VLOOKUP($A14-BA$1,distribution!$A$3:$B$64,2,FALSE)))</f>
        <v>0</v>
      </c>
      <c r="BB14">
        <f>IF($A14&lt;BB$1,0,IF($A14-BB$1&gt;61,0,VLOOKUP(BB$1,$A$2:$D$192,4,FALSE)*VLOOKUP($A14-BB$1,distribution!$A$3:$B$64,2,FALSE)))</f>
        <v>0</v>
      </c>
      <c r="BC14">
        <f>IF($A14&lt;BC$1,0,IF($A14-BC$1&gt;61,0,VLOOKUP(BC$1,$A$2:$D$192,4,FALSE)*VLOOKUP($A14-BC$1,distribution!$A$3:$B$64,2,FALSE)))</f>
        <v>0</v>
      </c>
      <c r="BD14">
        <f>IF($A14&lt;BD$1,0,IF($A14-BD$1&gt;61,0,VLOOKUP(BD$1,$A$2:$D$192,4,FALSE)*VLOOKUP($A14-BD$1,distribution!$A$3:$B$64,2,FALSE)))</f>
        <v>0</v>
      </c>
      <c r="BE14">
        <f>IF($A14&lt;BE$1,0,IF($A14-BE$1&gt;61,0,VLOOKUP(BE$1,$A$2:$D$192,4,FALSE)*VLOOKUP($A14-BE$1,distribution!$A$3:$B$64,2,FALSE)))</f>
        <v>0</v>
      </c>
      <c r="BF14">
        <f>IF($A14&lt;BF$1,0,IF($A14-BF$1&gt;61,0,VLOOKUP(BF$1,$A$2:$D$192,4,FALSE)*VLOOKUP($A14-BF$1,distribution!$A$3:$B$64,2,FALSE)))</f>
        <v>0</v>
      </c>
      <c r="BG14">
        <f>IF($A14&lt;BG$1,0,IF($A14-BG$1&gt;61,0,VLOOKUP(BG$1,$A$2:$D$192,4,FALSE)*VLOOKUP($A14-BG$1,distribution!$A$3:$B$64,2,FALSE)))</f>
        <v>0</v>
      </c>
      <c r="BH14">
        <f>IF($A14&lt;BH$1,0,IF($A14-BH$1&gt;61,0,VLOOKUP(BH$1,$A$2:$D$192,4,FALSE)*VLOOKUP($A14-BH$1,distribution!$A$3:$B$64,2,FALSE)))</f>
        <v>0</v>
      </c>
      <c r="BI14">
        <f>IF($A14&lt;BI$1,0,IF($A14-BI$1&gt;61,0,VLOOKUP(BI$1,$A$2:$D$192,4,FALSE)*VLOOKUP($A14-BI$1,distribution!$A$3:$B$64,2,FALSE)))</f>
        <v>0</v>
      </c>
      <c r="BJ14">
        <f>IF($A14&lt;BJ$1,0,IF($A14-BJ$1&gt;61,0,VLOOKUP(BJ$1,$A$2:$D$192,4,FALSE)*VLOOKUP($A14-BJ$1,distribution!$A$3:$B$64,2,FALSE)))</f>
        <v>0</v>
      </c>
      <c r="BK14">
        <f>IF($A14&lt;BK$1,0,IF($A14-BK$1&gt;61,0,VLOOKUP(BK$1,$A$2:$D$192,4,FALSE)*VLOOKUP($A14-BK$1,distribution!$A$3:$B$64,2,FALSE)))</f>
        <v>0</v>
      </c>
      <c r="BL14">
        <f>IF($A14&lt;BL$1,0,IF($A14-BL$1&gt;61,0,VLOOKUP(BL$1,$A$2:$D$192,4,FALSE)*VLOOKUP($A14-BL$1,distribution!$A$3:$B$64,2,FALSE)))</f>
        <v>0</v>
      </c>
      <c r="BM14">
        <f>IF($A14&lt;BM$1,0,IF($A14-BM$1&gt;61,0,VLOOKUP(BM$1,$A$2:$D$192,4,FALSE)*VLOOKUP($A14-BM$1,distribution!$A$3:$B$64,2,FALSE)))</f>
        <v>0</v>
      </c>
      <c r="BN14">
        <f>IF($A14&lt;BN$1,0,IF($A14-BN$1&gt;61,0,VLOOKUP(BN$1,$A$2:$D$192,4,FALSE)*VLOOKUP($A14-BN$1,distribution!$A$3:$B$64,2,FALSE)))</f>
        <v>0</v>
      </c>
      <c r="BO14">
        <f>IF($A14&lt;BO$1,0,IF($A14-BO$1&gt;61,0,VLOOKUP(BO$1,$A$2:$D$192,4,FALSE)*VLOOKUP($A14-BO$1,distribution!$A$3:$B$64,2,FALSE)))</f>
        <v>0</v>
      </c>
      <c r="BP14">
        <f>IF($A14&lt;BP$1,0,IF($A14-BP$1&gt;61,0,VLOOKUP(BP$1,$A$2:$D$192,4,FALSE)*VLOOKUP($A14-BP$1,distribution!$A$3:$B$64,2,FALSE)))</f>
        <v>0</v>
      </c>
      <c r="BQ14">
        <f>IF($A14&lt;BQ$1,0,IF($A14-BQ$1&gt;61,0,VLOOKUP(BQ$1,$A$2:$D$192,4,FALSE)*VLOOKUP($A14-BQ$1,distribution!$A$3:$B$64,2,FALSE)))</f>
        <v>0</v>
      </c>
      <c r="BR14">
        <f>IF($A14&lt;BR$1,0,IF($A14-BR$1&gt;61,0,VLOOKUP(BR$1,$A$2:$D$192,4,FALSE)*VLOOKUP($A14-BR$1,distribution!$A$3:$B$64,2,FALSE)))</f>
        <v>0</v>
      </c>
      <c r="BS14">
        <f>IF($A14&lt;BS$1,0,IF($A14-BS$1&gt;61,0,VLOOKUP(BS$1,$A$2:$D$192,4,FALSE)*VLOOKUP($A14-BS$1,distribution!$A$3:$B$64,2,FALSE)))</f>
        <v>0</v>
      </c>
      <c r="BT14">
        <f>IF($A14&lt;BT$1,0,IF($A14-BT$1&gt;61,0,VLOOKUP(BT$1,$A$2:$D$192,4,FALSE)*VLOOKUP($A14-BT$1,distribution!$A$3:$B$64,2,FALSE)))</f>
        <v>0</v>
      </c>
      <c r="BU14">
        <f>IF($A14&lt;BU$1,0,IF($A14-BU$1&gt;61,0,VLOOKUP(BU$1,$A$2:$D$192,4,FALSE)*VLOOKUP($A14-BU$1,distribution!$A$3:$B$64,2,FALSE)))</f>
        <v>0</v>
      </c>
      <c r="BV14">
        <f>IF($A14&lt;BV$1,0,IF($A14-BV$1&gt;61,0,VLOOKUP(BV$1,$A$2:$D$192,4,FALSE)*VLOOKUP($A14-BV$1,distribution!$A$3:$B$64,2,FALSE)))</f>
        <v>0</v>
      </c>
      <c r="BW14">
        <f>IF($A14&lt;BW$1,0,IF($A14-BW$1&gt;61,0,VLOOKUP(BW$1,$A$2:$D$192,4,FALSE)*VLOOKUP($A14-BW$1,distribution!$A$3:$B$64,2,FALSE)))</f>
        <v>0</v>
      </c>
      <c r="BX14">
        <f>IF($A14&lt;BX$1,0,IF($A14-BX$1&gt;61,0,VLOOKUP(BX$1,$A$2:$D$192,4,FALSE)*VLOOKUP($A14-BX$1,distribution!$A$3:$B$64,2,FALSE)))</f>
        <v>0</v>
      </c>
      <c r="BY14">
        <f>IF($A14&lt;BY$1,0,IF($A14-BY$1&gt;61,0,VLOOKUP(BY$1,$A$2:$D$192,4,FALSE)*VLOOKUP($A14-BY$1,distribution!$A$3:$B$64,2,FALSE)))</f>
        <v>0</v>
      </c>
      <c r="BZ14">
        <f>IF($A14&lt;BZ$1,0,IF($A14-BZ$1&gt;61,0,VLOOKUP(BZ$1,$A$2:$D$192,4,FALSE)*VLOOKUP($A14-BZ$1,distribution!$A$3:$B$64,2,FALSE)))</f>
        <v>0</v>
      </c>
      <c r="CA14">
        <f>IF($A14&lt;CA$1,0,IF($A14-CA$1&gt;61,0,VLOOKUP(CA$1,$A$2:$D$192,4,FALSE)*VLOOKUP($A14-CA$1,distribution!$A$3:$B$64,2,FALSE)))</f>
        <v>0</v>
      </c>
      <c r="CB14">
        <f>IF($A14&lt;CB$1,0,IF($A14-CB$1&gt;61,0,VLOOKUP(CB$1,$A$2:$D$192,4,FALSE)*VLOOKUP($A14-CB$1,distribution!$A$3:$B$64,2,FALSE)))</f>
        <v>0</v>
      </c>
      <c r="CC14">
        <f>IF($A14&lt;CC$1,0,IF($A14-CC$1&gt;61,0,VLOOKUP(CC$1,$A$2:$D$192,4,FALSE)*VLOOKUP($A14-CC$1,distribution!$A$3:$B$64,2,FALSE)))</f>
        <v>0</v>
      </c>
      <c r="CD14">
        <f>IF($A14&lt;CD$1,0,IF($A14-CD$1&gt;61,0,VLOOKUP(CD$1,$A$2:$D$192,4,FALSE)*VLOOKUP($A14-CD$1,distribution!$A$3:$B$64,2,FALSE)))</f>
        <v>0</v>
      </c>
      <c r="CE14">
        <f>IF($A14&lt;CE$1,0,IF($A14-CE$1&gt;61,0,VLOOKUP(CE$1,$A$2:$D$192,4,FALSE)*VLOOKUP($A14-CE$1,distribution!$A$3:$B$64,2,FALSE)))</f>
        <v>0</v>
      </c>
      <c r="CF14">
        <f>IF($A14&lt;CF$1,0,IF($A14-CF$1&gt;61,0,VLOOKUP(CF$1,$A$2:$D$192,4,FALSE)*VLOOKUP($A14-CF$1,distribution!$A$3:$B$64,2,FALSE)))</f>
        <v>0</v>
      </c>
      <c r="CG14">
        <f>IF($A14&lt;CG$1,0,IF($A14-CG$1&gt;61,0,VLOOKUP(CG$1,$A$2:$D$192,4,FALSE)*VLOOKUP($A14-CG$1,distribution!$A$3:$B$64,2,FALSE)))</f>
        <v>0</v>
      </c>
      <c r="CH14">
        <f>IF($A14&lt;CH$1,0,IF($A14-CH$1&gt;61,0,VLOOKUP(CH$1,$A$2:$D$192,4,FALSE)*VLOOKUP($A14-CH$1,distribution!$A$3:$B$64,2,FALSE)))</f>
        <v>0</v>
      </c>
      <c r="CI14">
        <f>IF($A14&lt;CI$1,0,IF($A14-CI$1&gt;61,0,VLOOKUP(CI$1,$A$2:$D$192,4,FALSE)*VLOOKUP($A14-CI$1,distribution!$A$3:$B$64,2,FALSE)))</f>
        <v>0</v>
      </c>
      <c r="CJ14">
        <f>IF($A14&lt;CJ$1,0,IF($A14-CJ$1&gt;61,0,VLOOKUP(CJ$1,$A$2:$D$192,4,FALSE)*VLOOKUP($A14-CJ$1,distribution!$A$3:$B$64,2,FALSE)))</f>
        <v>0</v>
      </c>
      <c r="CK14">
        <f>IF($A14&lt;CK$1,0,IF($A14-CK$1&gt;61,0,VLOOKUP(CK$1,$A$2:$D$192,4,FALSE)*VLOOKUP($A14-CK$1,distribution!$A$3:$B$64,2,FALSE)))</f>
        <v>0</v>
      </c>
      <c r="CL14">
        <f>IF($A14&lt;CL$1,0,IF($A14-CL$1&gt;61,0,VLOOKUP(CL$1,$A$2:$D$192,4,FALSE)*VLOOKUP($A14-CL$1,distribution!$A$3:$B$64,2,FALSE)))</f>
        <v>0</v>
      </c>
      <c r="CM14">
        <f>IF($A14&lt;CM$1,0,IF($A14-CM$1&gt;61,0,VLOOKUP(CM$1,$A$2:$D$192,4,FALSE)*VLOOKUP($A14-CM$1,distribution!$A$3:$B$64,2,FALSE)))</f>
        <v>0</v>
      </c>
      <c r="CN14">
        <f>IF($A14&lt;CN$1,0,IF($A14-CN$1&gt;61,0,VLOOKUP(CN$1,$A$2:$D$192,4,FALSE)*VLOOKUP($A14-CN$1,distribution!$A$3:$B$64,2,FALSE)))</f>
        <v>0</v>
      </c>
      <c r="CO14">
        <f>IF($A14&lt;CO$1,0,IF($A14-CO$1&gt;61,0,VLOOKUP(CO$1,$A$2:$D$192,4,FALSE)*VLOOKUP($A14-CO$1,distribution!$A$3:$B$64,2,FALSE)))</f>
        <v>0</v>
      </c>
      <c r="CP14">
        <f>IF($A14&lt;CP$1,0,IF($A14-CP$1&gt;61,0,VLOOKUP(CP$1,$A$2:$D$192,4,FALSE)*VLOOKUP($A14-CP$1,distribution!$A$3:$B$64,2,FALSE)))</f>
        <v>0</v>
      </c>
      <c r="CQ14">
        <f>IF($A14&lt;CQ$1,0,IF($A14-CQ$1&gt;61,0,VLOOKUP(CQ$1,$A$2:$D$192,4,FALSE)*VLOOKUP($A14-CQ$1,distribution!$A$3:$B$64,2,FALSE)))</f>
        <v>0</v>
      </c>
      <c r="CR14">
        <f>IF($A14&lt;CR$1,0,IF($A14-CR$1&gt;61,0,VLOOKUP(CR$1,$A$2:$D$192,4,FALSE)*VLOOKUP($A14-CR$1,distribution!$A$3:$B$64,2,FALSE)))</f>
        <v>0</v>
      </c>
      <c r="CS14">
        <f>IF($A14&lt;CS$1,0,IF($A14-CS$1&gt;61,0,VLOOKUP(CS$1,$A$2:$D$192,4,FALSE)*VLOOKUP($A14-CS$1,distribution!$A$3:$B$64,2,FALSE)))</f>
        <v>0</v>
      </c>
      <c r="CT14">
        <f>IF($A14&lt;CT$1,0,IF($A14-CT$1&gt;61,0,VLOOKUP(CT$1,$A$2:$D$192,4,FALSE)*VLOOKUP($A14-CT$1,distribution!$A$3:$B$64,2,FALSE)))</f>
        <v>0</v>
      </c>
      <c r="CU14">
        <f>IF($A14&lt;CU$1,0,IF($A14-CU$1&gt;61,0,VLOOKUP(CU$1,$A$2:$D$192,4,FALSE)*VLOOKUP($A14-CU$1,distribution!$A$3:$B$64,2,FALSE)))</f>
        <v>0</v>
      </c>
      <c r="CV14">
        <f>IF($A14&lt;CV$1,0,IF($A14-CV$1&gt;61,0,VLOOKUP(CV$1,$A$2:$D$192,4,FALSE)*VLOOKUP($A14-CV$1,distribution!$A$3:$B$64,2,FALSE)))</f>
        <v>0</v>
      </c>
      <c r="CW14">
        <f>IF($A14&lt;CW$1,0,IF($A14-CW$1&gt;61,0,VLOOKUP(CW$1,$A$2:$D$192,4,FALSE)*VLOOKUP($A14-CW$1,distribution!$A$3:$B$64,2,FALSE)))</f>
        <v>0</v>
      </c>
      <c r="CX14">
        <f>IF($A14&lt;CX$1,0,IF($A14-CX$1&gt;61,0,VLOOKUP(CX$1,$A$2:$D$192,4,FALSE)*VLOOKUP($A14-CX$1,distribution!$A$3:$B$64,2,FALSE)))</f>
        <v>0</v>
      </c>
      <c r="CY14">
        <f>IF($A14&lt;CY$1,0,IF($A14-CY$1&gt;61,0,VLOOKUP(CY$1,$A$2:$D$192,4,FALSE)*VLOOKUP($A14-CY$1,distribution!$A$3:$B$64,2,FALSE)))</f>
        <v>0</v>
      </c>
      <c r="CZ14">
        <f>IF($A14&lt;CZ$1,0,IF($A14-CZ$1&gt;61,0,VLOOKUP(CZ$1,$A$2:$D$192,4,FALSE)*VLOOKUP($A14-CZ$1,distribution!$A$3:$B$64,2,FALSE)))</f>
        <v>0</v>
      </c>
      <c r="DA14">
        <f>IF($A14&lt;DA$1,0,IF($A14-DA$1&gt;61,0,VLOOKUP(DA$1,$A$2:$D$192,4,FALSE)*VLOOKUP($A14-DA$1,distribution!$A$3:$B$64,2,FALSE)))</f>
        <v>0</v>
      </c>
      <c r="DB14">
        <f>IF($A14&lt;DB$1,0,IF($A14-DB$1&gt;61,0,VLOOKUP(DB$1,$A$2:$D$192,4,FALSE)*VLOOKUP($A14-DB$1,distribution!$A$3:$B$64,2,FALSE)))</f>
        <v>0</v>
      </c>
      <c r="DC14">
        <f>IF($A14&lt;DC$1,0,IF($A14-DC$1&gt;61,0,VLOOKUP(DC$1,$A$2:$D$192,4,FALSE)*VLOOKUP($A14-DC$1,distribution!$A$3:$B$64,2,FALSE)))</f>
        <v>0</v>
      </c>
      <c r="DD14">
        <f>IF($A14&lt;DD$1,0,IF($A14-DD$1&gt;61,0,VLOOKUP(DD$1,$A$2:$D$192,4,FALSE)*VLOOKUP($A14-DD$1,distribution!$A$3:$B$64,2,FALSE)))</f>
        <v>0</v>
      </c>
      <c r="DE14">
        <f>IF($A14&lt;DE$1,0,IF($A14-DE$1&gt;61,0,VLOOKUP(DE$1,$A$2:$D$192,4,FALSE)*VLOOKUP($A14-DE$1,distribution!$A$3:$B$64,2,FALSE)))</f>
        <v>0</v>
      </c>
      <c r="DF14">
        <f>IF($A14&lt;DF$1,0,IF($A14-DF$1&gt;61,0,VLOOKUP(DF$1,$A$2:$D$192,4,FALSE)*VLOOKUP($A14-DF$1,distribution!$A$3:$B$64,2,FALSE)))</f>
        <v>0</v>
      </c>
      <c r="DG14">
        <f>IF($A14&lt;DG$1,0,IF($A14-DG$1&gt;61,0,VLOOKUP(DG$1,$A$2:$D$192,4,FALSE)*VLOOKUP($A14-DG$1,distribution!$A$3:$B$64,2,FALSE)))</f>
        <v>0</v>
      </c>
      <c r="DH14">
        <f>IF($A14&lt;DH$1,0,IF($A14-DH$1&gt;61,0,VLOOKUP(DH$1,$A$2:$D$192,4,FALSE)*VLOOKUP($A14-DH$1,distribution!$A$3:$B$64,2,FALSE)))</f>
        <v>0</v>
      </c>
      <c r="DI14">
        <f>IF($A14&lt;DI$1,0,IF($A14-DI$1&gt;61,0,VLOOKUP(DI$1,$A$2:$D$192,4,FALSE)*VLOOKUP($A14-DI$1,distribution!$A$3:$B$64,2,FALSE)))</f>
        <v>0</v>
      </c>
      <c r="DJ14">
        <f>IF($A14&lt;DJ$1,0,IF($A14-DJ$1&gt;61,0,VLOOKUP(DJ$1,$A$2:$D$192,4,FALSE)*VLOOKUP($A14-DJ$1,distribution!$A$3:$B$64,2,FALSE)))</f>
        <v>0</v>
      </c>
      <c r="DK14">
        <f>IF($A14&lt;DK$1,0,IF($A14-DK$1&gt;61,0,VLOOKUP(DK$1,$A$2:$D$192,4,FALSE)*VLOOKUP($A14-DK$1,distribution!$A$3:$B$64,2,FALSE)))</f>
        <v>0</v>
      </c>
      <c r="DL14">
        <f>IF($A14&lt;DL$1,0,IF($A14-DL$1&gt;61,0,VLOOKUP(DL$1,$A$2:$D$192,4,FALSE)*VLOOKUP($A14-DL$1,distribution!$A$3:$B$64,2,FALSE)))</f>
        <v>0</v>
      </c>
      <c r="DM14">
        <f>IF($A14&lt;DM$1,0,IF($A14-DM$1&gt;61,0,VLOOKUP(DM$1,$A$2:$D$192,4,FALSE)*VLOOKUP($A14-DM$1,distribution!$A$3:$B$64,2,FALSE)))</f>
        <v>0</v>
      </c>
      <c r="DN14">
        <f>IF($A14&lt;DN$1,0,IF($A14-DN$1&gt;61,0,VLOOKUP(DN$1,$A$2:$D$192,4,FALSE)*VLOOKUP($A14-DN$1,distribution!$A$3:$B$64,2,FALSE)))</f>
        <v>0</v>
      </c>
      <c r="DO14">
        <f>IF($A14&lt;DO$1,0,IF($A14-DO$1&gt;61,0,VLOOKUP(DO$1,$A$2:$D$192,4,FALSE)*VLOOKUP($A14-DO$1,distribution!$A$3:$B$64,2,FALSE)))</f>
        <v>0</v>
      </c>
      <c r="DP14">
        <f>IF($A14&lt;DP$1,0,IF($A14-DP$1&gt;61,0,VLOOKUP(DP$1,$A$2:$D$192,4,FALSE)*VLOOKUP($A14-DP$1,distribution!$A$3:$B$64,2,FALSE)))</f>
        <v>0</v>
      </c>
      <c r="DQ14">
        <f>IF($A14&lt;DQ$1,0,IF($A14-DQ$1&gt;61,0,VLOOKUP(DQ$1,$A$2:$D$192,4,FALSE)*VLOOKUP($A14-DQ$1,distribution!$A$3:$B$64,2,FALSE)))</f>
        <v>0</v>
      </c>
      <c r="DR14">
        <f>IF($A14&lt;DR$1,0,IF($A14-DR$1&gt;61,0,VLOOKUP(DR$1,$A$2:$D$192,4,FALSE)*VLOOKUP($A14-DR$1,distribution!$A$3:$B$64,2,FALSE)))</f>
        <v>0</v>
      </c>
      <c r="DS14">
        <f>IF($A14&lt;DS$1,0,IF($A14-DS$1&gt;61,0,VLOOKUP(DS$1,$A$2:$D$192,4,FALSE)*VLOOKUP($A14-DS$1,distribution!$A$3:$B$64,2,FALSE)))</f>
        <v>0</v>
      </c>
      <c r="DT14">
        <f>IF($A14&lt;DT$1,0,IF($A14-DT$1&gt;61,0,VLOOKUP(DT$1,$A$2:$D$192,4,FALSE)*VLOOKUP($A14-DT$1,distribution!$A$3:$B$64,2,FALSE)))</f>
        <v>0</v>
      </c>
      <c r="DU14">
        <f>IF($A14&lt;DU$1,0,IF($A14-DU$1&gt;61,0,VLOOKUP(DU$1,$A$2:$D$192,4,FALSE)*VLOOKUP($A14-DU$1,distribution!$A$3:$B$64,2,FALSE)))</f>
        <v>0</v>
      </c>
      <c r="DV14">
        <f>IF($A14&lt;DV$1,0,IF($A14-DV$1&gt;61,0,VLOOKUP(DV$1,$A$2:$D$192,4,FALSE)*VLOOKUP($A14-DV$1,distribution!$A$3:$B$64,2,FALSE)))</f>
        <v>0</v>
      </c>
      <c r="DW14">
        <f>IF($A14&lt;DW$1,0,IF($A14-DW$1&gt;61,0,VLOOKUP(DW$1,$A$2:$D$192,4,FALSE)*VLOOKUP($A14-DW$1,distribution!$A$3:$B$64,2,FALSE)))</f>
        <v>0</v>
      </c>
      <c r="DX14">
        <f>IF($A14&lt;DX$1,0,IF($A14-DX$1&gt;61,0,VLOOKUP(DX$1,$A$2:$D$192,4,FALSE)*VLOOKUP($A14-DX$1,distribution!$A$3:$B$64,2,FALSE)))</f>
        <v>0</v>
      </c>
      <c r="DZ14" s="38">
        <f t="shared" si="114"/>
        <v>835.0718686653164</v>
      </c>
      <c r="EA14">
        <f>0.37*Total!E14</f>
        <v>1000.85</v>
      </c>
      <c r="EB14">
        <v>413</v>
      </c>
      <c r="ED14" s="39">
        <f t="shared" si="119"/>
        <v>0.80800000000000005</v>
      </c>
      <c r="EE14" s="39">
        <f>Total!E14</f>
        <v>2705</v>
      </c>
      <c r="EF14" s="39">
        <f t="shared" si="115"/>
        <v>2185.6400000000003</v>
      </c>
      <c r="EG14" s="39">
        <f t="shared" si="118"/>
        <v>23215.503999999997</v>
      </c>
      <c r="EH14">
        <f t="shared" si="116"/>
        <v>738.69250666666665</v>
      </c>
      <c r="EI14" s="38">
        <f t="shared" si="113"/>
        <v>1573.764375331983</v>
      </c>
      <c r="EJ14" s="38">
        <f t="shared" si="117"/>
        <v>1809.8290316317803</v>
      </c>
      <c r="EK14">
        <f>Total!C14</f>
        <v>910</v>
      </c>
      <c r="EN14" s="38"/>
      <c r="EO14" s="38"/>
    </row>
    <row r="15" spans="1:204" x14ac:dyDescent="0.35">
      <c r="A15" s="8">
        <v>43569</v>
      </c>
      <c r="B15">
        <v>941</v>
      </c>
      <c r="C15" s="22">
        <v>169.6</v>
      </c>
      <c r="D15" s="21">
        <f>0.35*Total!E15</f>
        <v>777.69999999999993</v>
      </c>
      <c r="F15">
        <f>IF($A15&lt;F$1,0,IF($A15-F$1&gt;61,0,VLOOKUP(F$1,$A$2:$D$192,4,FALSE)*VLOOKUP($A15-F$1,distribution!$A$3:$B$64,2,FALSE)))</f>
        <v>0.4680928519559846</v>
      </c>
      <c r="G15">
        <f>IF($A15&lt;G$1,0,IF($A15-G$1&gt;61,0,VLOOKUP(G$1,$A$2:$D$192,4,FALSE)*VLOOKUP($A15-G$1,distribution!$A$3:$B$64,2,FALSE)))</f>
        <v>0.55569969197628677</v>
      </c>
      <c r="H15">
        <f>IF($A15&lt;H$1,0,IF($A15-H$1&gt;61,0,VLOOKUP(H$1,$A$2:$D$192,4,FALSE)*VLOOKUP($A15-H$1,distribution!$A$3:$B$64,2,FALSE)))</f>
        <v>2.6045051097238101</v>
      </c>
      <c r="I15">
        <f>IF($A15&lt;I$1,0,IF($A15-I$1&gt;61,0,VLOOKUP(I$1,$A$2:$D$192,4,FALSE)*VLOOKUP($A15-I$1,distribution!$A$3:$B$64,2,FALSE)))</f>
        <v>5.0781780104143683</v>
      </c>
      <c r="J15">
        <f>IF($A15&lt;J$1,0,IF($A15-J$1&gt;61,0,VLOOKUP(J$1,$A$2:$D$192,4,FALSE)*VLOOKUP($A15-J$1,distribution!$A$3:$B$64,2,FALSE)))</f>
        <v>7.8570136667108361</v>
      </c>
      <c r="K15">
        <f>IF($A15&lt;K$1,0,IF($A15-K$1&gt;61,0,VLOOKUP(K$1,$A$2:$D$192,4,FALSE)*VLOOKUP($A15-K$1,distribution!$A$3:$B$64,2,FALSE)))</f>
        <v>11.812833409684018</v>
      </c>
      <c r="L15">
        <f>IF($A15&lt;L$1,0,IF($A15-L$1&gt;61,0,VLOOKUP(L$1,$A$2:$D$192,4,FALSE)*VLOOKUP($A15-L$1,distribution!$A$3:$B$64,2,FALSE)))</f>
        <v>24.943514708425273</v>
      </c>
      <c r="M15">
        <f>IF($A15&lt;M$1,0,IF($A15-M$1&gt;61,0,VLOOKUP(M$1,$A$2:$D$192,4,FALSE)*VLOOKUP($A15-M$1,distribution!$A$3:$B$64,2,FALSE)))</f>
        <v>38.695564700970714</v>
      </c>
      <c r="N15">
        <f>IF($A15&lt;N$1,0,IF($A15-N$1&gt;61,0,VLOOKUP(N$1,$A$2:$D$192,4,FALSE)*VLOOKUP($A15-N$1,distribution!$A$3:$B$64,2,FALSE)))</f>
        <v>46.274897119900928</v>
      </c>
      <c r="O15">
        <f>IF($A15&lt;O$1,0,IF($A15-O$1&gt;61,0,VLOOKUP(O$1,$A$2:$D$192,4,FALSE)*VLOOKUP($A15-O$1,distribution!$A$3:$B$64,2,FALSE)))</f>
        <v>24.289711934449983</v>
      </c>
      <c r="P15">
        <f>IF($A15&lt;P$1,0,IF($A15-P$1&gt;61,0,VLOOKUP(P$1,$A$2:$D$192,4,FALSE)*VLOOKUP($A15-P$1,distribution!$A$3:$B$64,2,FALSE)))</f>
        <v>65.056790124243179</v>
      </c>
      <c r="Q15">
        <f>IF($A15&lt;Q$1,0,IF($A15-Q$1&gt;61,0,VLOOKUP(Q$1,$A$2:$D$192,4,FALSE)*VLOOKUP($A15-Q$1,distribution!$A$3:$B$64,2,FALSE)))</f>
        <v>118.68888889032357</v>
      </c>
      <c r="R15">
        <f>IF($A15&lt;R$1,0,IF($A15-R$1&gt;61,0,VLOOKUP(R$1,$A$2:$D$192,4,FALSE)*VLOOKUP($A15-R$1,distribution!$A$3:$B$64,2,FALSE)))</f>
        <v>210.388888891432</v>
      </c>
      <c r="S15">
        <f>IF($A15&lt;S$1,0,IF($A15-S$1&gt;61,0,VLOOKUP(S$1,$A$2:$D$192,4,FALSE)*VLOOKUP($A15-S$1,distribution!$A$3:$B$64,2,FALSE)))</f>
        <v>259.23333333646684</v>
      </c>
      <c r="T15">
        <f>IF($A15&lt;T$1,0,IF($A15-T$1&gt;61,0,VLOOKUP(T$1,$A$2:$D$192,4,FALSE)*VLOOKUP($A15-T$1,distribution!$A$3:$B$64,2,FALSE)))</f>
        <v>0</v>
      </c>
      <c r="U15">
        <f>IF($A15&lt;U$1,0,IF($A15-U$1&gt;61,0,VLOOKUP(U$1,$A$2:$D$192,4,FALSE)*VLOOKUP($A15-U$1,distribution!$A$3:$B$64,2,FALSE)))</f>
        <v>0</v>
      </c>
      <c r="V15">
        <f>IF($A15&lt;V$1,0,IF($A15-V$1&gt;61,0,VLOOKUP(V$1,$A$2:$D$192,4,FALSE)*VLOOKUP($A15-V$1,distribution!$A$3:$B$64,2,FALSE)))</f>
        <v>0</v>
      </c>
      <c r="W15">
        <f>IF($A15&lt;W$1,0,IF($A15-W$1&gt;61,0,VLOOKUP(W$1,$A$2:$D$192,4,FALSE)*VLOOKUP($A15-W$1,distribution!$A$3:$B$64,2,FALSE)))</f>
        <v>0</v>
      </c>
      <c r="X15">
        <f>IF($A15&lt;X$1,0,IF($A15-X$1&gt;61,0,VLOOKUP(X$1,$A$2:$D$192,4,FALSE)*VLOOKUP($A15-X$1,distribution!$A$3:$B$64,2,FALSE)))</f>
        <v>0</v>
      </c>
      <c r="Y15">
        <f>IF($A15&lt;Y$1,0,IF($A15-Y$1&gt;61,0,VLOOKUP(Y$1,$A$2:$D$192,4,FALSE)*VLOOKUP($A15-Y$1,distribution!$A$3:$B$64,2,FALSE)))</f>
        <v>0</v>
      </c>
      <c r="Z15">
        <f>IF($A15&lt;Z$1,0,IF($A15-Z$1&gt;61,0,VLOOKUP(Z$1,$A$2:$D$192,4,FALSE)*VLOOKUP($A15-Z$1,distribution!$A$3:$B$64,2,FALSE)))</f>
        <v>0</v>
      </c>
      <c r="AA15">
        <f>IF($A15&lt;AA$1,0,IF($A15-AA$1&gt;61,0,VLOOKUP(AA$1,$A$2:$D$192,4,FALSE)*VLOOKUP($A15-AA$1,distribution!$A$3:$B$64,2,FALSE)))</f>
        <v>0</v>
      </c>
      <c r="AB15">
        <f>IF($A15&lt;AB$1,0,IF($A15-AB$1&gt;61,0,VLOOKUP(AB$1,$A$2:$D$192,4,FALSE)*VLOOKUP($A15-AB$1,distribution!$A$3:$B$64,2,FALSE)))</f>
        <v>0</v>
      </c>
      <c r="AC15">
        <f>IF($A15&lt;AC$1,0,IF($A15-AC$1&gt;61,0,VLOOKUP(AC$1,$A$2:$D$192,4,FALSE)*VLOOKUP($A15-AC$1,distribution!$A$3:$B$64,2,FALSE)))</f>
        <v>0</v>
      </c>
      <c r="AD15">
        <f>IF($A15&lt;AD$1,0,IF($A15-AD$1&gt;61,0,VLOOKUP(AD$1,$A$2:$D$192,4,FALSE)*VLOOKUP($A15-AD$1,distribution!$A$3:$B$64,2,FALSE)))</f>
        <v>0</v>
      </c>
      <c r="AE15">
        <f>IF($A15&lt;AE$1,0,IF($A15-AE$1&gt;61,0,VLOOKUP(AE$1,$A$2:$D$192,4,FALSE)*VLOOKUP($A15-AE$1,distribution!$A$3:$B$64,2,FALSE)))</f>
        <v>0</v>
      </c>
      <c r="AF15">
        <f>IF($A15&lt;AF$1,0,IF($A15-AF$1&gt;61,0,VLOOKUP(AF$1,$A$2:$D$192,4,FALSE)*VLOOKUP($A15-AF$1,distribution!$A$3:$B$64,2,FALSE)))</f>
        <v>0</v>
      </c>
      <c r="AG15">
        <f>IF($A15&lt;AG$1,0,IF($A15-AG$1&gt;61,0,VLOOKUP(AG$1,$A$2:$D$192,4,FALSE)*VLOOKUP($A15-AG$1,distribution!$A$3:$B$64,2,FALSE)))</f>
        <v>0</v>
      </c>
      <c r="AH15">
        <f>IF($A15&lt;AH$1,0,IF($A15-AH$1&gt;61,0,VLOOKUP(AH$1,$A$2:$D$192,4,FALSE)*VLOOKUP($A15-AH$1,distribution!$A$3:$B$64,2,FALSE)))</f>
        <v>0</v>
      </c>
      <c r="AI15">
        <f>IF($A15&lt;AI$1,0,IF($A15-AI$1&gt;61,0,VLOOKUP(AI$1,$A$2:$D$192,4,FALSE)*VLOOKUP($A15-AI$1,distribution!$A$3:$B$64,2,FALSE)))</f>
        <v>0</v>
      </c>
      <c r="AJ15">
        <f>IF($A15&lt;AJ$1,0,IF($A15-AJ$1&gt;61,0,VLOOKUP(AJ$1,$A$2:$D$192,4,FALSE)*VLOOKUP($A15-AJ$1,distribution!$A$3:$B$64,2,FALSE)))</f>
        <v>0</v>
      </c>
      <c r="AK15">
        <f>IF($A15&lt;AK$1,0,IF($A15-AK$1&gt;61,0,VLOOKUP(AK$1,$A$2:$D$192,4,FALSE)*VLOOKUP($A15-AK$1,distribution!$A$3:$B$64,2,FALSE)))</f>
        <v>0</v>
      </c>
      <c r="AL15">
        <f>IF($A15&lt;AL$1,0,IF($A15-AL$1&gt;61,0,VLOOKUP(AL$1,$A$2:$D$192,4,FALSE)*VLOOKUP($A15-AL$1,distribution!$A$3:$B$64,2,FALSE)))</f>
        <v>0</v>
      </c>
      <c r="AM15">
        <f>IF($A15&lt;AM$1,0,IF($A15-AM$1&gt;61,0,VLOOKUP(AM$1,$A$2:$D$192,4,FALSE)*VLOOKUP($A15-AM$1,distribution!$A$3:$B$64,2,FALSE)))</f>
        <v>0</v>
      </c>
      <c r="AN15">
        <f>IF($A15&lt;AN$1,0,IF($A15-AN$1&gt;61,0,VLOOKUP(AN$1,$A$2:$D$192,4,FALSE)*VLOOKUP($A15-AN$1,distribution!$A$3:$B$64,2,FALSE)))</f>
        <v>0</v>
      </c>
      <c r="AO15">
        <f>IF($A15&lt;AO$1,0,IF($A15-AO$1&gt;61,0,VLOOKUP(AO$1,$A$2:$D$192,4,FALSE)*VLOOKUP($A15-AO$1,distribution!$A$3:$B$64,2,FALSE)))</f>
        <v>0</v>
      </c>
      <c r="AP15">
        <f>IF($A15&lt;AP$1,0,IF($A15-AP$1&gt;61,0,VLOOKUP(AP$1,$A$2:$D$192,4,FALSE)*VLOOKUP($A15-AP$1,distribution!$A$3:$B$64,2,FALSE)))</f>
        <v>0</v>
      </c>
      <c r="AQ15">
        <f>IF($A15&lt;AQ$1,0,IF($A15-AQ$1&gt;61,0,VLOOKUP(AQ$1,$A$2:$D$192,4,FALSE)*VLOOKUP($A15-AQ$1,distribution!$A$3:$B$64,2,FALSE)))</f>
        <v>0</v>
      </c>
      <c r="AR15">
        <f>IF($A15&lt;AR$1,0,IF($A15-AR$1&gt;61,0,VLOOKUP(AR$1,$A$2:$D$192,4,FALSE)*VLOOKUP($A15-AR$1,distribution!$A$3:$B$64,2,FALSE)))</f>
        <v>0</v>
      </c>
      <c r="AS15">
        <f>IF($A15&lt;AS$1,0,IF($A15-AS$1&gt;61,0,VLOOKUP(AS$1,$A$2:$D$192,4,FALSE)*VLOOKUP($A15-AS$1,distribution!$A$3:$B$64,2,FALSE)))</f>
        <v>0</v>
      </c>
      <c r="AT15">
        <f>IF($A15&lt;AT$1,0,IF($A15-AT$1&gt;61,0,VLOOKUP(AT$1,$A$2:$D$192,4,FALSE)*VLOOKUP($A15-AT$1,distribution!$A$3:$B$64,2,FALSE)))</f>
        <v>0</v>
      </c>
      <c r="AU15">
        <f>IF($A15&lt;AU$1,0,IF($A15-AU$1&gt;61,0,VLOOKUP(AU$1,$A$2:$D$192,4,FALSE)*VLOOKUP($A15-AU$1,distribution!$A$3:$B$64,2,FALSE)))</f>
        <v>0</v>
      </c>
      <c r="AV15">
        <f>IF($A15&lt;AV$1,0,IF($A15-AV$1&gt;61,0,VLOOKUP(AV$1,$A$2:$D$192,4,FALSE)*VLOOKUP($A15-AV$1,distribution!$A$3:$B$64,2,FALSE)))</f>
        <v>0</v>
      </c>
      <c r="AW15">
        <f>IF($A15&lt;AW$1,0,IF($A15-AW$1&gt;61,0,VLOOKUP(AW$1,$A$2:$D$192,4,FALSE)*VLOOKUP($A15-AW$1,distribution!$A$3:$B$64,2,FALSE)))</f>
        <v>0</v>
      </c>
      <c r="AX15">
        <f>IF($A15&lt;AX$1,0,IF($A15-AX$1&gt;61,0,VLOOKUP(AX$1,$A$2:$D$192,4,FALSE)*VLOOKUP($A15-AX$1,distribution!$A$3:$B$64,2,FALSE)))</f>
        <v>0</v>
      </c>
      <c r="AY15">
        <f>IF($A15&lt;AY$1,0,IF($A15-AY$1&gt;61,0,VLOOKUP(AY$1,$A$2:$D$192,4,FALSE)*VLOOKUP($A15-AY$1,distribution!$A$3:$B$64,2,FALSE)))</f>
        <v>0</v>
      </c>
      <c r="AZ15">
        <f>IF($A15&lt;AZ$1,0,IF($A15-AZ$1&gt;61,0,VLOOKUP(AZ$1,$A$2:$D$192,4,FALSE)*VLOOKUP($A15-AZ$1,distribution!$A$3:$B$64,2,FALSE)))</f>
        <v>0</v>
      </c>
      <c r="BA15">
        <f>IF($A15&lt;BA$1,0,IF($A15-BA$1&gt;61,0,VLOOKUP(BA$1,$A$2:$D$192,4,FALSE)*VLOOKUP($A15-BA$1,distribution!$A$3:$B$64,2,FALSE)))</f>
        <v>0</v>
      </c>
      <c r="BB15">
        <f>IF($A15&lt;BB$1,0,IF($A15-BB$1&gt;61,0,VLOOKUP(BB$1,$A$2:$D$192,4,FALSE)*VLOOKUP($A15-BB$1,distribution!$A$3:$B$64,2,FALSE)))</f>
        <v>0</v>
      </c>
      <c r="BC15">
        <f>IF($A15&lt;BC$1,0,IF($A15-BC$1&gt;61,0,VLOOKUP(BC$1,$A$2:$D$192,4,FALSE)*VLOOKUP($A15-BC$1,distribution!$A$3:$B$64,2,FALSE)))</f>
        <v>0</v>
      </c>
      <c r="BD15">
        <f>IF($A15&lt;BD$1,0,IF($A15-BD$1&gt;61,0,VLOOKUP(BD$1,$A$2:$D$192,4,FALSE)*VLOOKUP($A15-BD$1,distribution!$A$3:$B$64,2,FALSE)))</f>
        <v>0</v>
      </c>
      <c r="BE15">
        <f>IF($A15&lt;BE$1,0,IF($A15-BE$1&gt;61,0,VLOOKUP(BE$1,$A$2:$D$192,4,FALSE)*VLOOKUP($A15-BE$1,distribution!$A$3:$B$64,2,FALSE)))</f>
        <v>0</v>
      </c>
      <c r="BF15">
        <f>IF($A15&lt;BF$1,0,IF($A15-BF$1&gt;61,0,VLOOKUP(BF$1,$A$2:$D$192,4,FALSE)*VLOOKUP($A15-BF$1,distribution!$A$3:$B$64,2,FALSE)))</f>
        <v>0</v>
      </c>
      <c r="BG15">
        <f>IF($A15&lt;BG$1,0,IF($A15-BG$1&gt;61,0,VLOOKUP(BG$1,$A$2:$D$192,4,FALSE)*VLOOKUP($A15-BG$1,distribution!$A$3:$B$64,2,FALSE)))</f>
        <v>0</v>
      </c>
      <c r="BH15">
        <f>IF($A15&lt;BH$1,0,IF($A15-BH$1&gt;61,0,VLOOKUP(BH$1,$A$2:$D$192,4,FALSE)*VLOOKUP($A15-BH$1,distribution!$A$3:$B$64,2,FALSE)))</f>
        <v>0</v>
      </c>
      <c r="BI15">
        <f>IF($A15&lt;BI$1,0,IF($A15-BI$1&gt;61,0,VLOOKUP(BI$1,$A$2:$D$192,4,FALSE)*VLOOKUP($A15-BI$1,distribution!$A$3:$B$64,2,FALSE)))</f>
        <v>0</v>
      </c>
      <c r="BJ15">
        <f>IF($A15&lt;BJ$1,0,IF($A15-BJ$1&gt;61,0,VLOOKUP(BJ$1,$A$2:$D$192,4,FALSE)*VLOOKUP($A15-BJ$1,distribution!$A$3:$B$64,2,FALSE)))</f>
        <v>0</v>
      </c>
      <c r="BK15">
        <f>IF($A15&lt;BK$1,0,IF($A15-BK$1&gt;61,0,VLOOKUP(BK$1,$A$2:$D$192,4,FALSE)*VLOOKUP($A15-BK$1,distribution!$A$3:$B$64,2,FALSE)))</f>
        <v>0</v>
      </c>
      <c r="BL15">
        <f>IF($A15&lt;BL$1,0,IF($A15-BL$1&gt;61,0,VLOOKUP(BL$1,$A$2:$D$192,4,FALSE)*VLOOKUP($A15-BL$1,distribution!$A$3:$B$64,2,FALSE)))</f>
        <v>0</v>
      </c>
      <c r="BM15">
        <f>IF($A15&lt;BM$1,0,IF($A15-BM$1&gt;61,0,VLOOKUP(BM$1,$A$2:$D$192,4,FALSE)*VLOOKUP($A15-BM$1,distribution!$A$3:$B$64,2,FALSE)))</f>
        <v>0</v>
      </c>
      <c r="BN15">
        <f>IF($A15&lt;BN$1,0,IF($A15-BN$1&gt;61,0,VLOOKUP(BN$1,$A$2:$D$192,4,FALSE)*VLOOKUP($A15-BN$1,distribution!$A$3:$B$64,2,FALSE)))</f>
        <v>0</v>
      </c>
      <c r="BO15">
        <f>IF($A15&lt;BO$1,0,IF($A15-BO$1&gt;61,0,VLOOKUP(BO$1,$A$2:$D$192,4,FALSE)*VLOOKUP($A15-BO$1,distribution!$A$3:$B$64,2,FALSE)))</f>
        <v>0</v>
      </c>
      <c r="BP15">
        <f>IF($A15&lt;BP$1,0,IF($A15-BP$1&gt;61,0,VLOOKUP(BP$1,$A$2:$D$192,4,FALSE)*VLOOKUP($A15-BP$1,distribution!$A$3:$B$64,2,FALSE)))</f>
        <v>0</v>
      </c>
      <c r="BQ15">
        <f>IF($A15&lt;BQ$1,0,IF($A15-BQ$1&gt;61,0,VLOOKUP(BQ$1,$A$2:$D$192,4,FALSE)*VLOOKUP($A15-BQ$1,distribution!$A$3:$B$64,2,FALSE)))</f>
        <v>0</v>
      </c>
      <c r="BR15">
        <f>IF($A15&lt;BR$1,0,IF($A15-BR$1&gt;61,0,VLOOKUP(BR$1,$A$2:$D$192,4,FALSE)*VLOOKUP($A15-BR$1,distribution!$A$3:$B$64,2,FALSE)))</f>
        <v>0</v>
      </c>
      <c r="BS15">
        <f>IF($A15&lt;BS$1,0,IF($A15-BS$1&gt;61,0,VLOOKUP(BS$1,$A$2:$D$192,4,FALSE)*VLOOKUP($A15-BS$1,distribution!$A$3:$B$64,2,FALSE)))</f>
        <v>0</v>
      </c>
      <c r="BT15">
        <f>IF($A15&lt;BT$1,0,IF($A15-BT$1&gt;61,0,VLOOKUP(BT$1,$A$2:$D$192,4,FALSE)*VLOOKUP($A15-BT$1,distribution!$A$3:$B$64,2,FALSE)))</f>
        <v>0</v>
      </c>
      <c r="BU15">
        <f>IF($A15&lt;BU$1,0,IF($A15-BU$1&gt;61,0,VLOOKUP(BU$1,$A$2:$D$192,4,FALSE)*VLOOKUP($A15-BU$1,distribution!$A$3:$B$64,2,FALSE)))</f>
        <v>0</v>
      </c>
      <c r="BV15">
        <f>IF($A15&lt;BV$1,0,IF($A15-BV$1&gt;61,0,VLOOKUP(BV$1,$A$2:$D$192,4,FALSE)*VLOOKUP($A15-BV$1,distribution!$A$3:$B$64,2,FALSE)))</f>
        <v>0</v>
      </c>
      <c r="BW15">
        <f>IF($A15&lt;BW$1,0,IF($A15-BW$1&gt;61,0,VLOOKUP(BW$1,$A$2:$D$192,4,FALSE)*VLOOKUP($A15-BW$1,distribution!$A$3:$B$64,2,FALSE)))</f>
        <v>0</v>
      </c>
      <c r="BX15">
        <f>IF($A15&lt;BX$1,0,IF($A15-BX$1&gt;61,0,VLOOKUP(BX$1,$A$2:$D$192,4,FALSE)*VLOOKUP($A15-BX$1,distribution!$A$3:$B$64,2,FALSE)))</f>
        <v>0</v>
      </c>
      <c r="BY15">
        <f>IF($A15&lt;BY$1,0,IF($A15-BY$1&gt;61,0,VLOOKUP(BY$1,$A$2:$D$192,4,FALSE)*VLOOKUP($A15-BY$1,distribution!$A$3:$B$64,2,FALSE)))</f>
        <v>0</v>
      </c>
      <c r="BZ15">
        <f>IF($A15&lt;BZ$1,0,IF($A15-BZ$1&gt;61,0,VLOOKUP(BZ$1,$A$2:$D$192,4,FALSE)*VLOOKUP($A15-BZ$1,distribution!$A$3:$B$64,2,FALSE)))</f>
        <v>0</v>
      </c>
      <c r="CA15">
        <f>IF($A15&lt;CA$1,0,IF($A15-CA$1&gt;61,0,VLOOKUP(CA$1,$A$2:$D$192,4,FALSE)*VLOOKUP($A15-CA$1,distribution!$A$3:$B$64,2,FALSE)))</f>
        <v>0</v>
      </c>
      <c r="CB15">
        <f>IF($A15&lt;CB$1,0,IF($A15-CB$1&gt;61,0,VLOOKUP(CB$1,$A$2:$D$192,4,FALSE)*VLOOKUP($A15-CB$1,distribution!$A$3:$B$64,2,FALSE)))</f>
        <v>0</v>
      </c>
      <c r="CC15">
        <f>IF($A15&lt;CC$1,0,IF($A15-CC$1&gt;61,0,VLOOKUP(CC$1,$A$2:$D$192,4,FALSE)*VLOOKUP($A15-CC$1,distribution!$A$3:$B$64,2,FALSE)))</f>
        <v>0</v>
      </c>
      <c r="CD15">
        <f>IF($A15&lt;CD$1,0,IF($A15-CD$1&gt;61,0,VLOOKUP(CD$1,$A$2:$D$192,4,FALSE)*VLOOKUP($A15-CD$1,distribution!$A$3:$B$64,2,FALSE)))</f>
        <v>0</v>
      </c>
      <c r="CE15">
        <f>IF($A15&lt;CE$1,0,IF($A15-CE$1&gt;61,0,VLOOKUP(CE$1,$A$2:$D$192,4,FALSE)*VLOOKUP($A15-CE$1,distribution!$A$3:$B$64,2,FALSE)))</f>
        <v>0</v>
      </c>
      <c r="CF15">
        <f>IF($A15&lt;CF$1,0,IF($A15-CF$1&gt;61,0,VLOOKUP(CF$1,$A$2:$D$192,4,FALSE)*VLOOKUP($A15-CF$1,distribution!$A$3:$B$64,2,FALSE)))</f>
        <v>0</v>
      </c>
      <c r="CG15">
        <f>IF($A15&lt;CG$1,0,IF($A15-CG$1&gt;61,0,VLOOKUP(CG$1,$A$2:$D$192,4,FALSE)*VLOOKUP($A15-CG$1,distribution!$A$3:$B$64,2,FALSE)))</f>
        <v>0</v>
      </c>
      <c r="CH15">
        <f>IF($A15&lt;CH$1,0,IF($A15-CH$1&gt;61,0,VLOOKUP(CH$1,$A$2:$D$192,4,FALSE)*VLOOKUP($A15-CH$1,distribution!$A$3:$B$64,2,FALSE)))</f>
        <v>0</v>
      </c>
      <c r="CI15">
        <f>IF($A15&lt;CI$1,0,IF($A15-CI$1&gt;61,0,VLOOKUP(CI$1,$A$2:$D$192,4,FALSE)*VLOOKUP($A15-CI$1,distribution!$A$3:$B$64,2,FALSE)))</f>
        <v>0</v>
      </c>
      <c r="CJ15">
        <f>IF($A15&lt;CJ$1,0,IF($A15-CJ$1&gt;61,0,VLOOKUP(CJ$1,$A$2:$D$192,4,FALSE)*VLOOKUP($A15-CJ$1,distribution!$A$3:$B$64,2,FALSE)))</f>
        <v>0</v>
      </c>
      <c r="CK15">
        <f>IF($A15&lt;CK$1,0,IF($A15-CK$1&gt;61,0,VLOOKUP(CK$1,$A$2:$D$192,4,FALSE)*VLOOKUP($A15-CK$1,distribution!$A$3:$B$64,2,FALSE)))</f>
        <v>0</v>
      </c>
      <c r="CL15">
        <f>IF($A15&lt;CL$1,0,IF($A15-CL$1&gt;61,0,VLOOKUP(CL$1,$A$2:$D$192,4,FALSE)*VLOOKUP($A15-CL$1,distribution!$A$3:$B$64,2,FALSE)))</f>
        <v>0</v>
      </c>
      <c r="CM15">
        <f>IF($A15&lt;CM$1,0,IF($A15-CM$1&gt;61,0,VLOOKUP(CM$1,$A$2:$D$192,4,FALSE)*VLOOKUP($A15-CM$1,distribution!$A$3:$B$64,2,FALSE)))</f>
        <v>0</v>
      </c>
      <c r="CN15">
        <f>IF($A15&lt;CN$1,0,IF($A15-CN$1&gt;61,0,VLOOKUP(CN$1,$A$2:$D$192,4,FALSE)*VLOOKUP($A15-CN$1,distribution!$A$3:$B$64,2,FALSE)))</f>
        <v>0</v>
      </c>
      <c r="CO15">
        <f>IF($A15&lt;CO$1,0,IF($A15-CO$1&gt;61,0,VLOOKUP(CO$1,$A$2:$D$192,4,FALSE)*VLOOKUP($A15-CO$1,distribution!$A$3:$B$64,2,FALSE)))</f>
        <v>0</v>
      </c>
      <c r="CP15">
        <f>IF($A15&lt;CP$1,0,IF($A15-CP$1&gt;61,0,VLOOKUP(CP$1,$A$2:$D$192,4,FALSE)*VLOOKUP($A15-CP$1,distribution!$A$3:$B$64,2,FALSE)))</f>
        <v>0</v>
      </c>
      <c r="CQ15">
        <f>IF($A15&lt;CQ$1,0,IF($A15-CQ$1&gt;61,0,VLOOKUP(CQ$1,$A$2:$D$192,4,FALSE)*VLOOKUP($A15-CQ$1,distribution!$A$3:$B$64,2,FALSE)))</f>
        <v>0</v>
      </c>
      <c r="CR15">
        <f>IF($A15&lt;CR$1,0,IF($A15-CR$1&gt;61,0,VLOOKUP(CR$1,$A$2:$D$192,4,FALSE)*VLOOKUP($A15-CR$1,distribution!$A$3:$B$64,2,FALSE)))</f>
        <v>0</v>
      </c>
      <c r="CS15">
        <f>IF($A15&lt;CS$1,0,IF($A15-CS$1&gt;61,0,VLOOKUP(CS$1,$A$2:$D$192,4,FALSE)*VLOOKUP($A15-CS$1,distribution!$A$3:$B$64,2,FALSE)))</f>
        <v>0</v>
      </c>
      <c r="CT15">
        <f>IF($A15&lt;CT$1,0,IF($A15-CT$1&gt;61,0,VLOOKUP(CT$1,$A$2:$D$192,4,FALSE)*VLOOKUP($A15-CT$1,distribution!$A$3:$B$64,2,FALSE)))</f>
        <v>0</v>
      </c>
      <c r="CU15">
        <f>IF($A15&lt;CU$1,0,IF($A15-CU$1&gt;61,0,VLOOKUP(CU$1,$A$2:$D$192,4,FALSE)*VLOOKUP($A15-CU$1,distribution!$A$3:$B$64,2,FALSE)))</f>
        <v>0</v>
      </c>
      <c r="CV15">
        <f>IF($A15&lt;CV$1,0,IF($A15-CV$1&gt;61,0,VLOOKUP(CV$1,$A$2:$D$192,4,FALSE)*VLOOKUP($A15-CV$1,distribution!$A$3:$B$64,2,FALSE)))</f>
        <v>0</v>
      </c>
      <c r="CW15">
        <f>IF($A15&lt;CW$1,0,IF($A15-CW$1&gt;61,0,VLOOKUP(CW$1,$A$2:$D$192,4,FALSE)*VLOOKUP($A15-CW$1,distribution!$A$3:$B$64,2,FALSE)))</f>
        <v>0</v>
      </c>
      <c r="CX15">
        <f>IF($A15&lt;CX$1,0,IF($A15-CX$1&gt;61,0,VLOOKUP(CX$1,$A$2:$D$192,4,FALSE)*VLOOKUP($A15-CX$1,distribution!$A$3:$B$64,2,FALSE)))</f>
        <v>0</v>
      </c>
      <c r="CY15">
        <f>IF($A15&lt;CY$1,0,IF($A15-CY$1&gt;61,0,VLOOKUP(CY$1,$A$2:$D$192,4,FALSE)*VLOOKUP($A15-CY$1,distribution!$A$3:$B$64,2,FALSE)))</f>
        <v>0</v>
      </c>
      <c r="CZ15">
        <f>IF($A15&lt;CZ$1,0,IF($A15-CZ$1&gt;61,0,VLOOKUP(CZ$1,$A$2:$D$192,4,FALSE)*VLOOKUP($A15-CZ$1,distribution!$A$3:$B$64,2,FALSE)))</f>
        <v>0</v>
      </c>
      <c r="DA15">
        <f>IF($A15&lt;DA$1,0,IF($A15-DA$1&gt;61,0,VLOOKUP(DA$1,$A$2:$D$192,4,FALSE)*VLOOKUP($A15-DA$1,distribution!$A$3:$B$64,2,FALSE)))</f>
        <v>0</v>
      </c>
      <c r="DB15">
        <f>IF($A15&lt;DB$1,0,IF($A15-DB$1&gt;61,0,VLOOKUP(DB$1,$A$2:$D$192,4,FALSE)*VLOOKUP($A15-DB$1,distribution!$A$3:$B$64,2,FALSE)))</f>
        <v>0</v>
      </c>
      <c r="DC15">
        <f>IF($A15&lt;DC$1,0,IF($A15-DC$1&gt;61,0,VLOOKUP(DC$1,$A$2:$D$192,4,FALSE)*VLOOKUP($A15-DC$1,distribution!$A$3:$B$64,2,FALSE)))</f>
        <v>0</v>
      </c>
      <c r="DD15">
        <f>IF($A15&lt;DD$1,0,IF($A15-DD$1&gt;61,0,VLOOKUP(DD$1,$A$2:$D$192,4,FALSE)*VLOOKUP($A15-DD$1,distribution!$A$3:$B$64,2,FALSE)))</f>
        <v>0</v>
      </c>
      <c r="DE15">
        <f>IF($A15&lt;DE$1,0,IF($A15-DE$1&gt;61,0,VLOOKUP(DE$1,$A$2:$D$192,4,FALSE)*VLOOKUP($A15-DE$1,distribution!$A$3:$B$64,2,FALSE)))</f>
        <v>0</v>
      </c>
      <c r="DF15">
        <f>IF($A15&lt;DF$1,0,IF($A15-DF$1&gt;61,0,VLOOKUP(DF$1,$A$2:$D$192,4,FALSE)*VLOOKUP($A15-DF$1,distribution!$A$3:$B$64,2,FALSE)))</f>
        <v>0</v>
      </c>
      <c r="DG15">
        <f>IF($A15&lt;DG$1,0,IF($A15-DG$1&gt;61,0,VLOOKUP(DG$1,$A$2:$D$192,4,FALSE)*VLOOKUP($A15-DG$1,distribution!$A$3:$B$64,2,FALSE)))</f>
        <v>0</v>
      </c>
      <c r="DH15">
        <f>IF($A15&lt;DH$1,0,IF($A15-DH$1&gt;61,0,VLOOKUP(DH$1,$A$2:$D$192,4,FALSE)*VLOOKUP($A15-DH$1,distribution!$A$3:$B$64,2,FALSE)))</f>
        <v>0</v>
      </c>
      <c r="DI15">
        <f>IF($A15&lt;DI$1,0,IF($A15-DI$1&gt;61,0,VLOOKUP(DI$1,$A$2:$D$192,4,FALSE)*VLOOKUP($A15-DI$1,distribution!$A$3:$B$64,2,FALSE)))</f>
        <v>0</v>
      </c>
      <c r="DJ15">
        <f>IF($A15&lt;DJ$1,0,IF($A15-DJ$1&gt;61,0,VLOOKUP(DJ$1,$A$2:$D$192,4,FALSE)*VLOOKUP($A15-DJ$1,distribution!$A$3:$B$64,2,FALSE)))</f>
        <v>0</v>
      </c>
      <c r="DK15">
        <f>IF($A15&lt;DK$1,0,IF($A15-DK$1&gt;61,0,VLOOKUP(DK$1,$A$2:$D$192,4,FALSE)*VLOOKUP($A15-DK$1,distribution!$A$3:$B$64,2,FALSE)))</f>
        <v>0</v>
      </c>
      <c r="DL15">
        <f>IF($A15&lt;DL$1,0,IF($A15-DL$1&gt;61,0,VLOOKUP(DL$1,$A$2:$D$192,4,FALSE)*VLOOKUP($A15-DL$1,distribution!$A$3:$B$64,2,FALSE)))</f>
        <v>0</v>
      </c>
      <c r="DM15">
        <f>IF($A15&lt;DM$1,0,IF($A15-DM$1&gt;61,0,VLOOKUP(DM$1,$A$2:$D$192,4,FALSE)*VLOOKUP($A15-DM$1,distribution!$A$3:$B$64,2,FALSE)))</f>
        <v>0</v>
      </c>
      <c r="DN15">
        <f>IF($A15&lt;DN$1,0,IF($A15-DN$1&gt;61,0,VLOOKUP(DN$1,$A$2:$D$192,4,FALSE)*VLOOKUP($A15-DN$1,distribution!$A$3:$B$64,2,FALSE)))</f>
        <v>0</v>
      </c>
      <c r="DO15">
        <f>IF($A15&lt;DO$1,0,IF($A15-DO$1&gt;61,0,VLOOKUP(DO$1,$A$2:$D$192,4,FALSE)*VLOOKUP($A15-DO$1,distribution!$A$3:$B$64,2,FALSE)))</f>
        <v>0</v>
      </c>
      <c r="DP15">
        <f>IF($A15&lt;DP$1,0,IF($A15-DP$1&gt;61,0,VLOOKUP(DP$1,$A$2:$D$192,4,FALSE)*VLOOKUP($A15-DP$1,distribution!$A$3:$B$64,2,FALSE)))</f>
        <v>0</v>
      </c>
      <c r="DQ15">
        <f>IF($A15&lt;DQ$1,0,IF($A15-DQ$1&gt;61,0,VLOOKUP(DQ$1,$A$2:$D$192,4,FALSE)*VLOOKUP($A15-DQ$1,distribution!$A$3:$B$64,2,FALSE)))</f>
        <v>0</v>
      </c>
      <c r="DR15">
        <f>IF($A15&lt;DR$1,0,IF($A15-DR$1&gt;61,0,VLOOKUP(DR$1,$A$2:$D$192,4,FALSE)*VLOOKUP($A15-DR$1,distribution!$A$3:$B$64,2,FALSE)))</f>
        <v>0</v>
      </c>
      <c r="DS15">
        <f>IF($A15&lt;DS$1,0,IF($A15-DS$1&gt;61,0,VLOOKUP(DS$1,$A$2:$D$192,4,FALSE)*VLOOKUP($A15-DS$1,distribution!$A$3:$B$64,2,FALSE)))</f>
        <v>0</v>
      </c>
      <c r="DT15">
        <f>IF($A15&lt;DT$1,0,IF($A15-DT$1&gt;61,0,VLOOKUP(DT$1,$A$2:$D$192,4,FALSE)*VLOOKUP($A15-DT$1,distribution!$A$3:$B$64,2,FALSE)))</f>
        <v>0</v>
      </c>
      <c r="DU15">
        <f>IF($A15&lt;DU$1,0,IF($A15-DU$1&gt;61,0,VLOOKUP(DU$1,$A$2:$D$192,4,FALSE)*VLOOKUP($A15-DU$1,distribution!$A$3:$B$64,2,FALSE)))</f>
        <v>0</v>
      </c>
      <c r="DV15">
        <f>IF($A15&lt;DV$1,0,IF($A15-DV$1&gt;61,0,VLOOKUP(DV$1,$A$2:$D$192,4,FALSE)*VLOOKUP($A15-DV$1,distribution!$A$3:$B$64,2,FALSE)))</f>
        <v>0</v>
      </c>
      <c r="DW15">
        <f>IF($A15&lt;DW$1,0,IF($A15-DW$1&gt;61,0,VLOOKUP(DW$1,$A$2:$D$192,4,FALSE)*VLOOKUP($A15-DW$1,distribution!$A$3:$B$64,2,FALSE)))</f>
        <v>0</v>
      </c>
      <c r="DX15">
        <f>IF($A15&lt;DX$1,0,IF($A15-DX$1&gt;61,0,VLOOKUP(DX$1,$A$2:$D$192,4,FALSE)*VLOOKUP($A15-DX$1,distribution!$A$3:$B$64,2,FALSE)))</f>
        <v>0</v>
      </c>
      <c r="DZ15" s="38">
        <f t="shared" si="114"/>
        <v>815.94791244667772</v>
      </c>
      <c r="EA15">
        <f>0.37*Total!E15</f>
        <v>822.14</v>
      </c>
      <c r="EB15">
        <v>524</v>
      </c>
      <c r="ED15" s="39">
        <f t="shared" si="119"/>
        <v>0.81200000000000006</v>
      </c>
      <c r="EE15" s="39">
        <f>Total!E15</f>
        <v>2222</v>
      </c>
      <c r="EF15" s="39">
        <f t="shared" si="115"/>
        <v>1804.2640000000001</v>
      </c>
      <c r="EG15" s="39">
        <f t="shared" si="118"/>
        <v>25019.767999999996</v>
      </c>
      <c r="EH15">
        <f t="shared" si="116"/>
        <v>741.69961333333333</v>
      </c>
      <c r="EI15" s="38">
        <f t="shared" si="113"/>
        <v>1557.6475257800112</v>
      </c>
      <c r="EJ15" s="38">
        <f t="shared" si="117"/>
        <v>1791.2946546470127</v>
      </c>
      <c r="EK15">
        <f>Total!C15</f>
        <v>941</v>
      </c>
      <c r="EN15" s="38"/>
      <c r="EO15" s="38"/>
    </row>
    <row r="16" spans="1:204" x14ac:dyDescent="0.35">
      <c r="A16" s="8">
        <v>43570</v>
      </c>
      <c r="B16">
        <v>1300</v>
      </c>
      <c r="C16" s="22">
        <v>142.26</v>
      </c>
      <c r="D16" s="21">
        <f>0.35*Total!E16</f>
        <v>1839.2499999999998</v>
      </c>
      <c r="F16">
        <f>IF($A16&lt;F$1,0,IF($A16-F$1&gt;61,0,VLOOKUP(F$1,$A$2:$D$192,4,FALSE)*VLOOKUP($A16-F$1,distribution!$A$3:$B$64,2,FALSE)))</f>
        <v>0.31206190130398975</v>
      </c>
      <c r="G16">
        <f>IF($A16&lt;G$1,0,IF($A16-G$1&gt;61,0,VLOOKUP(G$1,$A$2:$D$192,4,FALSE)*VLOOKUP($A16-G$1,distribution!$A$3:$B$64,2,FALSE)))</f>
        <v>0.37046646131752453</v>
      </c>
      <c r="H16">
        <f>IF($A16&lt;H$1,0,IF($A16-H$1&gt;61,0,VLOOKUP(H$1,$A$2:$D$192,4,FALSE)*VLOOKUP($A16-H$1,distribution!$A$3:$B$64,2,FALSE)))</f>
        <v>1.7363367398158733</v>
      </c>
      <c r="I16">
        <f>IF($A16&lt;I$1,0,IF($A16-I$1&gt;61,0,VLOOKUP(I$1,$A$2:$D$192,4,FALSE)*VLOOKUP($A16-I$1,distribution!$A$3:$B$64,2,FALSE)))</f>
        <v>3.3854520069429124</v>
      </c>
      <c r="J16">
        <f>IF($A16&lt;J$1,0,IF($A16-J$1&gt;61,0,VLOOKUP(J$1,$A$2:$D$192,4,FALSE)*VLOOKUP($A16-J$1,distribution!$A$3:$B$64,2,FALSE)))</f>
        <v>5.238009111140558</v>
      </c>
      <c r="K16">
        <f>IF($A16&lt;K$1,0,IF($A16-K$1&gt;61,0,VLOOKUP(K$1,$A$2:$D$192,4,FALSE)*VLOOKUP($A16-K$1,distribution!$A$3:$B$64,2,FALSE)))</f>
        <v>7.87522227312268</v>
      </c>
      <c r="L16">
        <f>IF($A16&lt;L$1,0,IF($A16-L$1&gt;61,0,VLOOKUP(L$1,$A$2:$D$192,4,FALSE)*VLOOKUP($A16-L$1,distribution!$A$3:$B$64,2,FALSE)))</f>
        <v>16.62900980561685</v>
      </c>
      <c r="M16">
        <f>IF($A16&lt;M$1,0,IF($A16-M$1&gt;61,0,VLOOKUP(M$1,$A$2:$D$192,4,FALSE)*VLOOKUP($A16-M$1,distribution!$A$3:$B$64,2,FALSE)))</f>
        <v>25.797043133980473</v>
      </c>
      <c r="N16">
        <f>IF($A16&lt;N$1,0,IF($A16-N$1&gt;61,0,VLOOKUP(N$1,$A$2:$D$192,4,FALSE)*VLOOKUP($A16-N$1,distribution!$A$3:$B$64,2,FALSE)))</f>
        <v>30.849931413267281</v>
      </c>
      <c r="O16">
        <f>IF($A16&lt;O$1,0,IF($A16-O$1&gt;61,0,VLOOKUP(O$1,$A$2:$D$192,4,FALSE)*VLOOKUP($A16-O$1,distribution!$A$3:$B$64,2,FALSE)))</f>
        <v>16.193141289633324</v>
      </c>
      <c r="P16">
        <f>IF($A16&lt;P$1,0,IF($A16-P$1&gt;61,0,VLOOKUP(P$1,$A$2:$D$192,4,FALSE)*VLOOKUP($A16-P$1,distribution!$A$3:$B$64,2,FALSE)))</f>
        <v>43.371193416162114</v>
      </c>
      <c r="Q16">
        <f>IF($A16&lt;Q$1,0,IF($A16-Q$1&gt;61,0,VLOOKUP(Q$1,$A$2:$D$192,4,FALSE)*VLOOKUP($A16-Q$1,distribution!$A$3:$B$64,2,FALSE)))</f>
        <v>79.125925926882388</v>
      </c>
      <c r="R16">
        <f>IF($A16&lt;R$1,0,IF($A16-R$1&gt;61,0,VLOOKUP(R$1,$A$2:$D$192,4,FALSE)*VLOOKUP($A16-R$1,distribution!$A$3:$B$64,2,FALSE)))</f>
        <v>140.25925926095468</v>
      </c>
      <c r="S16">
        <f>IF($A16&lt;S$1,0,IF($A16-S$1&gt;61,0,VLOOKUP(S$1,$A$2:$D$192,4,FALSE)*VLOOKUP($A16-S$1,distribution!$A$3:$B$64,2,FALSE)))</f>
        <v>172.82222222431125</v>
      </c>
      <c r="T16">
        <f>IF($A16&lt;T$1,0,IF($A16-T$1&gt;61,0,VLOOKUP(T$1,$A$2:$D$192,4,FALSE)*VLOOKUP($A16-T$1,distribution!$A$3:$B$64,2,FALSE)))</f>
        <v>613.08333334074405</v>
      </c>
      <c r="U16">
        <f>IF($A16&lt;U$1,0,IF($A16-U$1&gt;61,0,VLOOKUP(U$1,$A$2:$D$192,4,FALSE)*VLOOKUP($A16-U$1,distribution!$A$3:$B$64,2,FALSE)))</f>
        <v>0</v>
      </c>
      <c r="V16">
        <f>IF($A16&lt;V$1,0,IF($A16-V$1&gt;61,0,VLOOKUP(V$1,$A$2:$D$192,4,FALSE)*VLOOKUP($A16-V$1,distribution!$A$3:$B$64,2,FALSE)))</f>
        <v>0</v>
      </c>
      <c r="W16">
        <f>IF($A16&lt;W$1,0,IF($A16-W$1&gt;61,0,VLOOKUP(W$1,$A$2:$D$192,4,FALSE)*VLOOKUP($A16-W$1,distribution!$A$3:$B$64,2,FALSE)))</f>
        <v>0</v>
      </c>
      <c r="X16">
        <f>IF($A16&lt;X$1,0,IF($A16-X$1&gt;61,0,VLOOKUP(X$1,$A$2:$D$192,4,FALSE)*VLOOKUP($A16-X$1,distribution!$A$3:$B$64,2,FALSE)))</f>
        <v>0</v>
      </c>
      <c r="Y16">
        <f>IF($A16&lt;Y$1,0,IF($A16-Y$1&gt;61,0,VLOOKUP(Y$1,$A$2:$D$192,4,FALSE)*VLOOKUP($A16-Y$1,distribution!$A$3:$B$64,2,FALSE)))</f>
        <v>0</v>
      </c>
      <c r="Z16">
        <f>IF($A16&lt;Z$1,0,IF($A16-Z$1&gt;61,0,VLOOKUP(Z$1,$A$2:$D$192,4,FALSE)*VLOOKUP($A16-Z$1,distribution!$A$3:$B$64,2,FALSE)))</f>
        <v>0</v>
      </c>
      <c r="AA16">
        <f>IF($A16&lt;AA$1,0,IF($A16-AA$1&gt;61,0,VLOOKUP(AA$1,$A$2:$D$192,4,FALSE)*VLOOKUP($A16-AA$1,distribution!$A$3:$B$64,2,FALSE)))</f>
        <v>0</v>
      </c>
      <c r="AB16">
        <f>IF($A16&lt;AB$1,0,IF($A16-AB$1&gt;61,0,VLOOKUP(AB$1,$A$2:$D$192,4,FALSE)*VLOOKUP($A16-AB$1,distribution!$A$3:$B$64,2,FALSE)))</f>
        <v>0</v>
      </c>
      <c r="AC16">
        <f>IF($A16&lt;AC$1,0,IF($A16-AC$1&gt;61,0,VLOOKUP(AC$1,$A$2:$D$192,4,FALSE)*VLOOKUP($A16-AC$1,distribution!$A$3:$B$64,2,FALSE)))</f>
        <v>0</v>
      </c>
      <c r="AD16">
        <f>IF($A16&lt;AD$1,0,IF($A16-AD$1&gt;61,0,VLOOKUP(AD$1,$A$2:$D$192,4,FALSE)*VLOOKUP($A16-AD$1,distribution!$A$3:$B$64,2,FALSE)))</f>
        <v>0</v>
      </c>
      <c r="AE16">
        <f>IF($A16&lt;AE$1,0,IF($A16-AE$1&gt;61,0,VLOOKUP(AE$1,$A$2:$D$192,4,FALSE)*VLOOKUP($A16-AE$1,distribution!$A$3:$B$64,2,FALSE)))</f>
        <v>0</v>
      </c>
      <c r="AF16">
        <f>IF($A16&lt;AF$1,0,IF($A16-AF$1&gt;61,0,VLOOKUP(AF$1,$A$2:$D$192,4,FALSE)*VLOOKUP($A16-AF$1,distribution!$A$3:$B$64,2,FALSE)))</f>
        <v>0</v>
      </c>
      <c r="AG16">
        <f>IF($A16&lt;AG$1,0,IF($A16-AG$1&gt;61,0,VLOOKUP(AG$1,$A$2:$D$192,4,FALSE)*VLOOKUP($A16-AG$1,distribution!$A$3:$B$64,2,FALSE)))</f>
        <v>0</v>
      </c>
      <c r="AH16">
        <f>IF($A16&lt;AH$1,0,IF($A16-AH$1&gt;61,0,VLOOKUP(AH$1,$A$2:$D$192,4,FALSE)*VLOOKUP($A16-AH$1,distribution!$A$3:$B$64,2,FALSE)))</f>
        <v>0</v>
      </c>
      <c r="AI16">
        <f>IF($A16&lt;AI$1,0,IF($A16-AI$1&gt;61,0,VLOOKUP(AI$1,$A$2:$D$192,4,FALSE)*VLOOKUP($A16-AI$1,distribution!$A$3:$B$64,2,FALSE)))</f>
        <v>0</v>
      </c>
      <c r="AJ16">
        <f>IF($A16&lt;AJ$1,0,IF($A16-AJ$1&gt;61,0,VLOOKUP(AJ$1,$A$2:$D$192,4,FALSE)*VLOOKUP($A16-AJ$1,distribution!$A$3:$B$64,2,FALSE)))</f>
        <v>0</v>
      </c>
      <c r="AK16">
        <f>IF($A16&lt;AK$1,0,IF($A16-AK$1&gt;61,0,VLOOKUP(AK$1,$A$2:$D$192,4,FALSE)*VLOOKUP($A16-AK$1,distribution!$A$3:$B$64,2,FALSE)))</f>
        <v>0</v>
      </c>
      <c r="AL16">
        <f>IF($A16&lt;AL$1,0,IF($A16-AL$1&gt;61,0,VLOOKUP(AL$1,$A$2:$D$192,4,FALSE)*VLOOKUP($A16-AL$1,distribution!$A$3:$B$64,2,FALSE)))</f>
        <v>0</v>
      </c>
      <c r="AM16">
        <f>IF($A16&lt;AM$1,0,IF($A16-AM$1&gt;61,0,VLOOKUP(AM$1,$A$2:$D$192,4,FALSE)*VLOOKUP($A16-AM$1,distribution!$A$3:$B$64,2,FALSE)))</f>
        <v>0</v>
      </c>
      <c r="AN16">
        <f>IF($A16&lt;AN$1,0,IF($A16-AN$1&gt;61,0,VLOOKUP(AN$1,$A$2:$D$192,4,FALSE)*VLOOKUP($A16-AN$1,distribution!$A$3:$B$64,2,FALSE)))</f>
        <v>0</v>
      </c>
      <c r="AO16">
        <f>IF($A16&lt;AO$1,0,IF($A16-AO$1&gt;61,0,VLOOKUP(AO$1,$A$2:$D$192,4,FALSE)*VLOOKUP($A16-AO$1,distribution!$A$3:$B$64,2,FALSE)))</f>
        <v>0</v>
      </c>
      <c r="AP16">
        <f>IF($A16&lt;AP$1,0,IF($A16-AP$1&gt;61,0,VLOOKUP(AP$1,$A$2:$D$192,4,FALSE)*VLOOKUP($A16-AP$1,distribution!$A$3:$B$64,2,FALSE)))</f>
        <v>0</v>
      </c>
      <c r="AQ16">
        <f>IF($A16&lt;AQ$1,0,IF($A16-AQ$1&gt;61,0,VLOOKUP(AQ$1,$A$2:$D$192,4,FALSE)*VLOOKUP($A16-AQ$1,distribution!$A$3:$B$64,2,FALSE)))</f>
        <v>0</v>
      </c>
      <c r="AR16">
        <f>IF($A16&lt;AR$1,0,IF($A16-AR$1&gt;61,0,VLOOKUP(AR$1,$A$2:$D$192,4,FALSE)*VLOOKUP($A16-AR$1,distribution!$A$3:$B$64,2,FALSE)))</f>
        <v>0</v>
      </c>
      <c r="AS16">
        <f>IF($A16&lt;AS$1,0,IF($A16-AS$1&gt;61,0,VLOOKUP(AS$1,$A$2:$D$192,4,FALSE)*VLOOKUP($A16-AS$1,distribution!$A$3:$B$64,2,FALSE)))</f>
        <v>0</v>
      </c>
      <c r="AT16">
        <f>IF($A16&lt;AT$1,0,IF($A16-AT$1&gt;61,0,VLOOKUP(AT$1,$A$2:$D$192,4,FALSE)*VLOOKUP($A16-AT$1,distribution!$A$3:$B$64,2,FALSE)))</f>
        <v>0</v>
      </c>
      <c r="AU16">
        <f>IF($A16&lt;AU$1,0,IF($A16-AU$1&gt;61,0,VLOOKUP(AU$1,$A$2:$D$192,4,FALSE)*VLOOKUP($A16-AU$1,distribution!$A$3:$B$64,2,FALSE)))</f>
        <v>0</v>
      </c>
      <c r="AV16">
        <f>IF($A16&lt;AV$1,0,IF($A16-AV$1&gt;61,0,VLOOKUP(AV$1,$A$2:$D$192,4,FALSE)*VLOOKUP($A16-AV$1,distribution!$A$3:$B$64,2,FALSE)))</f>
        <v>0</v>
      </c>
      <c r="AW16">
        <f>IF($A16&lt;AW$1,0,IF($A16-AW$1&gt;61,0,VLOOKUP(AW$1,$A$2:$D$192,4,FALSE)*VLOOKUP($A16-AW$1,distribution!$A$3:$B$64,2,FALSE)))</f>
        <v>0</v>
      </c>
      <c r="AX16">
        <f>IF($A16&lt;AX$1,0,IF($A16-AX$1&gt;61,0,VLOOKUP(AX$1,$A$2:$D$192,4,FALSE)*VLOOKUP($A16-AX$1,distribution!$A$3:$B$64,2,FALSE)))</f>
        <v>0</v>
      </c>
      <c r="AY16">
        <f>IF($A16&lt;AY$1,0,IF($A16-AY$1&gt;61,0,VLOOKUP(AY$1,$A$2:$D$192,4,FALSE)*VLOOKUP($A16-AY$1,distribution!$A$3:$B$64,2,FALSE)))</f>
        <v>0</v>
      </c>
      <c r="AZ16">
        <f>IF($A16&lt;AZ$1,0,IF($A16-AZ$1&gt;61,0,VLOOKUP(AZ$1,$A$2:$D$192,4,FALSE)*VLOOKUP($A16-AZ$1,distribution!$A$3:$B$64,2,FALSE)))</f>
        <v>0</v>
      </c>
      <c r="BA16">
        <f>IF($A16&lt;BA$1,0,IF($A16-BA$1&gt;61,0,VLOOKUP(BA$1,$A$2:$D$192,4,FALSE)*VLOOKUP($A16-BA$1,distribution!$A$3:$B$64,2,FALSE)))</f>
        <v>0</v>
      </c>
      <c r="BB16">
        <f>IF($A16&lt;BB$1,0,IF($A16-BB$1&gt;61,0,VLOOKUP(BB$1,$A$2:$D$192,4,FALSE)*VLOOKUP($A16-BB$1,distribution!$A$3:$B$64,2,FALSE)))</f>
        <v>0</v>
      </c>
      <c r="BC16">
        <f>IF($A16&lt;BC$1,0,IF($A16-BC$1&gt;61,0,VLOOKUP(BC$1,$A$2:$D$192,4,FALSE)*VLOOKUP($A16-BC$1,distribution!$A$3:$B$64,2,FALSE)))</f>
        <v>0</v>
      </c>
      <c r="BD16">
        <f>IF($A16&lt;BD$1,0,IF($A16-BD$1&gt;61,0,VLOOKUP(BD$1,$A$2:$D$192,4,FALSE)*VLOOKUP($A16-BD$1,distribution!$A$3:$B$64,2,FALSE)))</f>
        <v>0</v>
      </c>
      <c r="BE16">
        <f>IF($A16&lt;BE$1,0,IF($A16-BE$1&gt;61,0,VLOOKUP(BE$1,$A$2:$D$192,4,FALSE)*VLOOKUP($A16-BE$1,distribution!$A$3:$B$64,2,FALSE)))</f>
        <v>0</v>
      </c>
      <c r="BF16">
        <f>IF($A16&lt;BF$1,0,IF($A16-BF$1&gt;61,0,VLOOKUP(BF$1,$A$2:$D$192,4,FALSE)*VLOOKUP($A16-BF$1,distribution!$A$3:$B$64,2,FALSE)))</f>
        <v>0</v>
      </c>
      <c r="BG16">
        <f>IF($A16&lt;BG$1,0,IF($A16-BG$1&gt;61,0,VLOOKUP(BG$1,$A$2:$D$192,4,FALSE)*VLOOKUP($A16-BG$1,distribution!$A$3:$B$64,2,FALSE)))</f>
        <v>0</v>
      </c>
      <c r="BH16">
        <f>IF($A16&lt;BH$1,0,IF($A16-BH$1&gt;61,0,VLOOKUP(BH$1,$A$2:$D$192,4,FALSE)*VLOOKUP($A16-BH$1,distribution!$A$3:$B$64,2,FALSE)))</f>
        <v>0</v>
      </c>
      <c r="BI16">
        <f>IF($A16&lt;BI$1,0,IF($A16-BI$1&gt;61,0,VLOOKUP(BI$1,$A$2:$D$192,4,FALSE)*VLOOKUP($A16-BI$1,distribution!$A$3:$B$64,2,FALSE)))</f>
        <v>0</v>
      </c>
      <c r="BJ16">
        <f>IF($A16&lt;BJ$1,0,IF($A16-BJ$1&gt;61,0,VLOOKUP(BJ$1,$A$2:$D$192,4,FALSE)*VLOOKUP($A16-BJ$1,distribution!$A$3:$B$64,2,FALSE)))</f>
        <v>0</v>
      </c>
      <c r="BK16">
        <f>IF($A16&lt;BK$1,0,IF($A16-BK$1&gt;61,0,VLOOKUP(BK$1,$A$2:$D$192,4,FALSE)*VLOOKUP($A16-BK$1,distribution!$A$3:$B$64,2,FALSE)))</f>
        <v>0</v>
      </c>
      <c r="BL16">
        <f>IF($A16&lt;BL$1,0,IF($A16-BL$1&gt;61,0,VLOOKUP(BL$1,$A$2:$D$192,4,FALSE)*VLOOKUP($A16-BL$1,distribution!$A$3:$B$64,2,FALSE)))</f>
        <v>0</v>
      </c>
      <c r="BM16">
        <f>IF($A16&lt;BM$1,0,IF($A16-BM$1&gt;61,0,VLOOKUP(BM$1,$A$2:$D$192,4,FALSE)*VLOOKUP($A16-BM$1,distribution!$A$3:$B$64,2,FALSE)))</f>
        <v>0</v>
      </c>
      <c r="BN16">
        <f>IF($A16&lt;BN$1,0,IF($A16-BN$1&gt;61,0,VLOOKUP(BN$1,$A$2:$D$192,4,FALSE)*VLOOKUP($A16-BN$1,distribution!$A$3:$B$64,2,FALSE)))</f>
        <v>0</v>
      </c>
      <c r="BO16">
        <f>IF($A16&lt;BO$1,0,IF($A16-BO$1&gt;61,0,VLOOKUP(BO$1,$A$2:$D$192,4,FALSE)*VLOOKUP($A16-BO$1,distribution!$A$3:$B$64,2,FALSE)))</f>
        <v>0</v>
      </c>
      <c r="BP16">
        <f>IF($A16&lt;BP$1,0,IF($A16-BP$1&gt;61,0,VLOOKUP(BP$1,$A$2:$D$192,4,FALSE)*VLOOKUP($A16-BP$1,distribution!$A$3:$B$64,2,FALSE)))</f>
        <v>0</v>
      </c>
      <c r="BQ16">
        <f>IF($A16&lt;BQ$1,0,IF($A16-BQ$1&gt;61,0,VLOOKUP(BQ$1,$A$2:$D$192,4,FALSE)*VLOOKUP($A16-BQ$1,distribution!$A$3:$B$64,2,FALSE)))</f>
        <v>0</v>
      </c>
      <c r="BR16">
        <f>IF($A16&lt;BR$1,0,IF($A16-BR$1&gt;61,0,VLOOKUP(BR$1,$A$2:$D$192,4,FALSE)*VLOOKUP($A16-BR$1,distribution!$A$3:$B$64,2,FALSE)))</f>
        <v>0</v>
      </c>
      <c r="BS16">
        <f>IF($A16&lt;BS$1,0,IF($A16-BS$1&gt;61,0,VLOOKUP(BS$1,$A$2:$D$192,4,FALSE)*VLOOKUP($A16-BS$1,distribution!$A$3:$B$64,2,FALSE)))</f>
        <v>0</v>
      </c>
      <c r="BT16">
        <f>IF($A16&lt;BT$1,0,IF($A16-BT$1&gt;61,0,VLOOKUP(BT$1,$A$2:$D$192,4,FALSE)*VLOOKUP($A16-BT$1,distribution!$A$3:$B$64,2,FALSE)))</f>
        <v>0</v>
      </c>
      <c r="BU16">
        <f>IF($A16&lt;BU$1,0,IF($A16-BU$1&gt;61,0,VLOOKUP(BU$1,$A$2:$D$192,4,FALSE)*VLOOKUP($A16-BU$1,distribution!$A$3:$B$64,2,FALSE)))</f>
        <v>0</v>
      </c>
      <c r="BV16">
        <f>IF($A16&lt;BV$1,0,IF($A16-BV$1&gt;61,0,VLOOKUP(BV$1,$A$2:$D$192,4,FALSE)*VLOOKUP($A16-BV$1,distribution!$A$3:$B$64,2,FALSE)))</f>
        <v>0</v>
      </c>
      <c r="BW16">
        <f>IF($A16&lt;BW$1,0,IF($A16-BW$1&gt;61,0,VLOOKUP(BW$1,$A$2:$D$192,4,FALSE)*VLOOKUP($A16-BW$1,distribution!$A$3:$B$64,2,FALSE)))</f>
        <v>0</v>
      </c>
      <c r="BX16">
        <f>IF($A16&lt;BX$1,0,IF($A16-BX$1&gt;61,0,VLOOKUP(BX$1,$A$2:$D$192,4,FALSE)*VLOOKUP($A16-BX$1,distribution!$A$3:$B$64,2,FALSE)))</f>
        <v>0</v>
      </c>
      <c r="BY16">
        <f>IF($A16&lt;BY$1,0,IF($A16-BY$1&gt;61,0,VLOOKUP(BY$1,$A$2:$D$192,4,FALSE)*VLOOKUP($A16-BY$1,distribution!$A$3:$B$64,2,FALSE)))</f>
        <v>0</v>
      </c>
      <c r="BZ16">
        <f>IF($A16&lt;BZ$1,0,IF($A16-BZ$1&gt;61,0,VLOOKUP(BZ$1,$A$2:$D$192,4,FALSE)*VLOOKUP($A16-BZ$1,distribution!$A$3:$B$64,2,FALSE)))</f>
        <v>0</v>
      </c>
      <c r="CA16">
        <f>IF($A16&lt;CA$1,0,IF($A16-CA$1&gt;61,0,VLOOKUP(CA$1,$A$2:$D$192,4,FALSE)*VLOOKUP($A16-CA$1,distribution!$A$3:$B$64,2,FALSE)))</f>
        <v>0</v>
      </c>
      <c r="CB16">
        <f>IF($A16&lt;CB$1,0,IF($A16-CB$1&gt;61,0,VLOOKUP(CB$1,$A$2:$D$192,4,FALSE)*VLOOKUP($A16-CB$1,distribution!$A$3:$B$64,2,FALSE)))</f>
        <v>0</v>
      </c>
      <c r="CC16">
        <f>IF($A16&lt;CC$1,0,IF($A16-CC$1&gt;61,0,VLOOKUP(CC$1,$A$2:$D$192,4,FALSE)*VLOOKUP($A16-CC$1,distribution!$A$3:$B$64,2,FALSE)))</f>
        <v>0</v>
      </c>
      <c r="CD16">
        <f>IF($A16&lt;CD$1,0,IF($A16-CD$1&gt;61,0,VLOOKUP(CD$1,$A$2:$D$192,4,FALSE)*VLOOKUP($A16-CD$1,distribution!$A$3:$B$64,2,FALSE)))</f>
        <v>0</v>
      </c>
      <c r="CE16">
        <f>IF($A16&lt;CE$1,0,IF($A16-CE$1&gt;61,0,VLOOKUP(CE$1,$A$2:$D$192,4,FALSE)*VLOOKUP($A16-CE$1,distribution!$A$3:$B$64,2,FALSE)))</f>
        <v>0</v>
      </c>
      <c r="CF16">
        <f>IF($A16&lt;CF$1,0,IF($A16-CF$1&gt;61,0,VLOOKUP(CF$1,$A$2:$D$192,4,FALSE)*VLOOKUP($A16-CF$1,distribution!$A$3:$B$64,2,FALSE)))</f>
        <v>0</v>
      </c>
      <c r="CG16">
        <f>IF($A16&lt;CG$1,0,IF($A16-CG$1&gt;61,0,VLOOKUP(CG$1,$A$2:$D$192,4,FALSE)*VLOOKUP($A16-CG$1,distribution!$A$3:$B$64,2,FALSE)))</f>
        <v>0</v>
      </c>
      <c r="CH16">
        <f>IF($A16&lt;CH$1,0,IF($A16-CH$1&gt;61,0,VLOOKUP(CH$1,$A$2:$D$192,4,FALSE)*VLOOKUP($A16-CH$1,distribution!$A$3:$B$64,2,FALSE)))</f>
        <v>0</v>
      </c>
      <c r="CI16">
        <f>IF($A16&lt;CI$1,0,IF($A16-CI$1&gt;61,0,VLOOKUP(CI$1,$A$2:$D$192,4,FALSE)*VLOOKUP($A16-CI$1,distribution!$A$3:$B$64,2,FALSE)))</f>
        <v>0</v>
      </c>
      <c r="CJ16">
        <f>IF($A16&lt;CJ$1,0,IF($A16-CJ$1&gt;61,0,VLOOKUP(CJ$1,$A$2:$D$192,4,FALSE)*VLOOKUP($A16-CJ$1,distribution!$A$3:$B$64,2,FALSE)))</f>
        <v>0</v>
      </c>
      <c r="CK16">
        <f>IF($A16&lt;CK$1,0,IF($A16-CK$1&gt;61,0,VLOOKUP(CK$1,$A$2:$D$192,4,FALSE)*VLOOKUP($A16-CK$1,distribution!$A$3:$B$64,2,FALSE)))</f>
        <v>0</v>
      </c>
      <c r="CL16">
        <f>IF($A16&lt;CL$1,0,IF($A16-CL$1&gt;61,0,VLOOKUP(CL$1,$A$2:$D$192,4,FALSE)*VLOOKUP($A16-CL$1,distribution!$A$3:$B$64,2,FALSE)))</f>
        <v>0</v>
      </c>
      <c r="CM16">
        <f>IF($A16&lt;CM$1,0,IF($A16-CM$1&gt;61,0,VLOOKUP(CM$1,$A$2:$D$192,4,FALSE)*VLOOKUP($A16-CM$1,distribution!$A$3:$B$64,2,FALSE)))</f>
        <v>0</v>
      </c>
      <c r="CN16">
        <f>IF($A16&lt;CN$1,0,IF($A16-CN$1&gt;61,0,VLOOKUP(CN$1,$A$2:$D$192,4,FALSE)*VLOOKUP($A16-CN$1,distribution!$A$3:$B$64,2,FALSE)))</f>
        <v>0</v>
      </c>
      <c r="CO16">
        <f>IF($A16&lt;CO$1,0,IF($A16-CO$1&gt;61,0,VLOOKUP(CO$1,$A$2:$D$192,4,FALSE)*VLOOKUP($A16-CO$1,distribution!$A$3:$B$64,2,FALSE)))</f>
        <v>0</v>
      </c>
      <c r="CP16">
        <f>IF($A16&lt;CP$1,0,IF($A16-CP$1&gt;61,0,VLOOKUP(CP$1,$A$2:$D$192,4,FALSE)*VLOOKUP($A16-CP$1,distribution!$A$3:$B$64,2,FALSE)))</f>
        <v>0</v>
      </c>
      <c r="CQ16">
        <f>IF($A16&lt;CQ$1,0,IF($A16-CQ$1&gt;61,0,VLOOKUP(CQ$1,$A$2:$D$192,4,FALSE)*VLOOKUP($A16-CQ$1,distribution!$A$3:$B$64,2,FALSE)))</f>
        <v>0</v>
      </c>
      <c r="CR16">
        <f>IF($A16&lt;CR$1,0,IF($A16-CR$1&gt;61,0,VLOOKUP(CR$1,$A$2:$D$192,4,FALSE)*VLOOKUP($A16-CR$1,distribution!$A$3:$B$64,2,FALSE)))</f>
        <v>0</v>
      </c>
      <c r="CS16">
        <f>IF($A16&lt;CS$1,0,IF($A16-CS$1&gt;61,0,VLOOKUP(CS$1,$A$2:$D$192,4,FALSE)*VLOOKUP($A16-CS$1,distribution!$A$3:$B$64,2,FALSE)))</f>
        <v>0</v>
      </c>
      <c r="CT16">
        <f>IF($A16&lt;CT$1,0,IF($A16-CT$1&gt;61,0,VLOOKUP(CT$1,$A$2:$D$192,4,FALSE)*VLOOKUP($A16-CT$1,distribution!$A$3:$B$64,2,FALSE)))</f>
        <v>0</v>
      </c>
      <c r="CU16">
        <f>IF($A16&lt;CU$1,0,IF($A16-CU$1&gt;61,0,VLOOKUP(CU$1,$A$2:$D$192,4,FALSE)*VLOOKUP($A16-CU$1,distribution!$A$3:$B$64,2,FALSE)))</f>
        <v>0</v>
      </c>
      <c r="CV16">
        <f>IF($A16&lt;CV$1,0,IF($A16-CV$1&gt;61,0,VLOOKUP(CV$1,$A$2:$D$192,4,FALSE)*VLOOKUP($A16-CV$1,distribution!$A$3:$B$64,2,FALSE)))</f>
        <v>0</v>
      </c>
      <c r="CW16">
        <f>IF($A16&lt;CW$1,0,IF($A16-CW$1&gt;61,0,VLOOKUP(CW$1,$A$2:$D$192,4,FALSE)*VLOOKUP($A16-CW$1,distribution!$A$3:$B$64,2,FALSE)))</f>
        <v>0</v>
      </c>
      <c r="CX16">
        <f>IF($A16&lt;CX$1,0,IF($A16-CX$1&gt;61,0,VLOOKUP(CX$1,$A$2:$D$192,4,FALSE)*VLOOKUP($A16-CX$1,distribution!$A$3:$B$64,2,FALSE)))</f>
        <v>0</v>
      </c>
      <c r="CY16">
        <f>IF($A16&lt;CY$1,0,IF($A16-CY$1&gt;61,0,VLOOKUP(CY$1,$A$2:$D$192,4,FALSE)*VLOOKUP($A16-CY$1,distribution!$A$3:$B$64,2,FALSE)))</f>
        <v>0</v>
      </c>
      <c r="CZ16">
        <f>IF($A16&lt;CZ$1,0,IF($A16-CZ$1&gt;61,0,VLOOKUP(CZ$1,$A$2:$D$192,4,FALSE)*VLOOKUP($A16-CZ$1,distribution!$A$3:$B$64,2,FALSE)))</f>
        <v>0</v>
      </c>
      <c r="DA16">
        <f>IF($A16&lt;DA$1,0,IF($A16-DA$1&gt;61,0,VLOOKUP(DA$1,$A$2:$D$192,4,FALSE)*VLOOKUP($A16-DA$1,distribution!$A$3:$B$64,2,FALSE)))</f>
        <v>0</v>
      </c>
      <c r="DB16">
        <f>IF($A16&lt;DB$1,0,IF($A16-DB$1&gt;61,0,VLOOKUP(DB$1,$A$2:$D$192,4,FALSE)*VLOOKUP($A16-DB$1,distribution!$A$3:$B$64,2,FALSE)))</f>
        <v>0</v>
      </c>
      <c r="DC16">
        <f>IF($A16&lt;DC$1,0,IF($A16-DC$1&gt;61,0,VLOOKUP(DC$1,$A$2:$D$192,4,FALSE)*VLOOKUP($A16-DC$1,distribution!$A$3:$B$64,2,FALSE)))</f>
        <v>0</v>
      </c>
      <c r="DD16">
        <f>IF($A16&lt;DD$1,0,IF($A16-DD$1&gt;61,0,VLOOKUP(DD$1,$A$2:$D$192,4,FALSE)*VLOOKUP($A16-DD$1,distribution!$A$3:$B$64,2,FALSE)))</f>
        <v>0</v>
      </c>
      <c r="DE16">
        <f>IF($A16&lt;DE$1,0,IF($A16-DE$1&gt;61,0,VLOOKUP(DE$1,$A$2:$D$192,4,FALSE)*VLOOKUP($A16-DE$1,distribution!$A$3:$B$64,2,FALSE)))</f>
        <v>0</v>
      </c>
      <c r="DF16">
        <f>IF($A16&lt;DF$1,0,IF($A16-DF$1&gt;61,0,VLOOKUP(DF$1,$A$2:$D$192,4,FALSE)*VLOOKUP($A16-DF$1,distribution!$A$3:$B$64,2,FALSE)))</f>
        <v>0</v>
      </c>
      <c r="DG16">
        <f>IF($A16&lt;DG$1,0,IF($A16-DG$1&gt;61,0,VLOOKUP(DG$1,$A$2:$D$192,4,FALSE)*VLOOKUP($A16-DG$1,distribution!$A$3:$B$64,2,FALSE)))</f>
        <v>0</v>
      </c>
      <c r="DH16">
        <f>IF($A16&lt;DH$1,0,IF($A16-DH$1&gt;61,0,VLOOKUP(DH$1,$A$2:$D$192,4,FALSE)*VLOOKUP($A16-DH$1,distribution!$A$3:$B$64,2,FALSE)))</f>
        <v>0</v>
      </c>
      <c r="DI16">
        <f>IF($A16&lt;DI$1,0,IF($A16-DI$1&gt;61,0,VLOOKUP(DI$1,$A$2:$D$192,4,FALSE)*VLOOKUP($A16-DI$1,distribution!$A$3:$B$64,2,FALSE)))</f>
        <v>0</v>
      </c>
      <c r="DJ16">
        <f>IF($A16&lt;DJ$1,0,IF($A16-DJ$1&gt;61,0,VLOOKUP(DJ$1,$A$2:$D$192,4,FALSE)*VLOOKUP($A16-DJ$1,distribution!$A$3:$B$64,2,FALSE)))</f>
        <v>0</v>
      </c>
      <c r="DK16">
        <f>IF($A16&lt;DK$1,0,IF($A16-DK$1&gt;61,0,VLOOKUP(DK$1,$A$2:$D$192,4,FALSE)*VLOOKUP($A16-DK$1,distribution!$A$3:$B$64,2,FALSE)))</f>
        <v>0</v>
      </c>
      <c r="DL16">
        <f>IF($A16&lt;DL$1,0,IF($A16-DL$1&gt;61,0,VLOOKUP(DL$1,$A$2:$D$192,4,FALSE)*VLOOKUP($A16-DL$1,distribution!$A$3:$B$64,2,FALSE)))</f>
        <v>0</v>
      </c>
      <c r="DM16">
        <f>IF($A16&lt;DM$1,0,IF($A16-DM$1&gt;61,0,VLOOKUP(DM$1,$A$2:$D$192,4,FALSE)*VLOOKUP($A16-DM$1,distribution!$A$3:$B$64,2,FALSE)))</f>
        <v>0</v>
      </c>
      <c r="DN16">
        <f>IF($A16&lt;DN$1,0,IF($A16-DN$1&gt;61,0,VLOOKUP(DN$1,$A$2:$D$192,4,FALSE)*VLOOKUP($A16-DN$1,distribution!$A$3:$B$64,2,FALSE)))</f>
        <v>0</v>
      </c>
      <c r="DO16">
        <f>IF($A16&lt;DO$1,0,IF($A16-DO$1&gt;61,0,VLOOKUP(DO$1,$A$2:$D$192,4,FALSE)*VLOOKUP($A16-DO$1,distribution!$A$3:$B$64,2,FALSE)))</f>
        <v>0</v>
      </c>
      <c r="DP16">
        <f>IF($A16&lt;DP$1,0,IF($A16-DP$1&gt;61,0,VLOOKUP(DP$1,$A$2:$D$192,4,FALSE)*VLOOKUP($A16-DP$1,distribution!$A$3:$B$64,2,FALSE)))</f>
        <v>0</v>
      </c>
      <c r="DQ16">
        <f>IF($A16&lt;DQ$1,0,IF($A16-DQ$1&gt;61,0,VLOOKUP(DQ$1,$A$2:$D$192,4,FALSE)*VLOOKUP($A16-DQ$1,distribution!$A$3:$B$64,2,FALSE)))</f>
        <v>0</v>
      </c>
      <c r="DR16">
        <f>IF($A16&lt;DR$1,0,IF($A16-DR$1&gt;61,0,VLOOKUP(DR$1,$A$2:$D$192,4,FALSE)*VLOOKUP($A16-DR$1,distribution!$A$3:$B$64,2,FALSE)))</f>
        <v>0</v>
      </c>
      <c r="DS16">
        <f>IF($A16&lt;DS$1,0,IF($A16-DS$1&gt;61,0,VLOOKUP(DS$1,$A$2:$D$192,4,FALSE)*VLOOKUP($A16-DS$1,distribution!$A$3:$B$64,2,FALSE)))</f>
        <v>0</v>
      </c>
      <c r="DT16">
        <f>IF($A16&lt;DT$1,0,IF($A16-DT$1&gt;61,0,VLOOKUP(DT$1,$A$2:$D$192,4,FALSE)*VLOOKUP($A16-DT$1,distribution!$A$3:$B$64,2,FALSE)))</f>
        <v>0</v>
      </c>
      <c r="DU16">
        <f>IF($A16&lt;DU$1,0,IF($A16-DU$1&gt;61,0,VLOOKUP(DU$1,$A$2:$D$192,4,FALSE)*VLOOKUP($A16-DU$1,distribution!$A$3:$B$64,2,FALSE)))</f>
        <v>0</v>
      </c>
      <c r="DV16">
        <f>IF($A16&lt;DV$1,0,IF($A16-DV$1&gt;61,0,VLOOKUP(DV$1,$A$2:$D$192,4,FALSE)*VLOOKUP($A16-DV$1,distribution!$A$3:$B$64,2,FALSE)))</f>
        <v>0</v>
      </c>
      <c r="DW16">
        <f>IF($A16&lt;DW$1,0,IF($A16-DW$1&gt;61,0,VLOOKUP(DW$1,$A$2:$D$192,4,FALSE)*VLOOKUP($A16-DW$1,distribution!$A$3:$B$64,2,FALSE)))</f>
        <v>0</v>
      </c>
      <c r="DX16">
        <f>IF($A16&lt;DX$1,0,IF($A16-DX$1&gt;61,0,VLOOKUP(DX$1,$A$2:$D$192,4,FALSE)*VLOOKUP($A16-DX$1,distribution!$A$3:$B$64,2,FALSE)))</f>
        <v>0</v>
      </c>
      <c r="DZ16" s="38">
        <f t="shared" si="114"/>
        <v>1157.048608305196</v>
      </c>
      <c r="EA16">
        <f>0.37*Total!E16</f>
        <v>1944.35</v>
      </c>
      <c r="EB16">
        <v>686</v>
      </c>
      <c r="ED16" s="39">
        <f t="shared" si="119"/>
        <v>0.81600000000000006</v>
      </c>
      <c r="EE16" s="39">
        <f>Total!E16</f>
        <v>5255</v>
      </c>
      <c r="EF16" s="39">
        <f t="shared" si="115"/>
        <v>4288.08</v>
      </c>
      <c r="EG16" s="39">
        <f t="shared" si="118"/>
        <v>29307.847999999998</v>
      </c>
      <c r="EH16">
        <f t="shared" si="116"/>
        <v>748.84641333333332</v>
      </c>
      <c r="EI16" s="38">
        <f t="shared" si="113"/>
        <v>1905.8950216385292</v>
      </c>
      <c r="EJ16" s="38">
        <f t="shared" si="117"/>
        <v>2191.7792748843085</v>
      </c>
      <c r="EK16">
        <f>Total!C16</f>
        <v>1300</v>
      </c>
      <c r="EN16" s="38"/>
      <c r="EO16" s="38"/>
    </row>
    <row r="17" spans="1:145" x14ac:dyDescent="0.35">
      <c r="A17" s="8">
        <v>43571</v>
      </c>
      <c r="B17">
        <v>3300</v>
      </c>
      <c r="C17" s="22">
        <v>340.5</v>
      </c>
      <c r="D17" s="21">
        <f>0.35*Total!E17</f>
        <v>5891.5499999999993</v>
      </c>
      <c r="F17">
        <f>IF($A17&lt;F$1,0,IF($A17-F$1&gt;61,0,VLOOKUP(F$1,$A$2:$D$192,4,FALSE)*VLOOKUP($A17-F$1,distribution!$A$3:$B$64,2,FALSE)))</f>
        <v>0.20804126753599314</v>
      </c>
      <c r="G17">
        <f>IF($A17&lt;G$1,0,IF($A17-G$1&gt;61,0,VLOOKUP(G$1,$A$2:$D$192,4,FALSE)*VLOOKUP($A17-G$1,distribution!$A$3:$B$64,2,FALSE)))</f>
        <v>0.2469776408783497</v>
      </c>
      <c r="H17">
        <f>IF($A17&lt;H$1,0,IF($A17-H$1&gt;61,0,VLOOKUP(H$1,$A$2:$D$192,4,FALSE)*VLOOKUP($A17-H$1,distribution!$A$3:$B$64,2,FALSE)))</f>
        <v>1.1575578265439155</v>
      </c>
      <c r="I17">
        <f>IF($A17&lt;I$1,0,IF($A17-I$1&gt;61,0,VLOOKUP(I$1,$A$2:$D$192,4,FALSE)*VLOOKUP($A17-I$1,distribution!$A$3:$B$64,2,FALSE)))</f>
        <v>2.2569680046286082</v>
      </c>
      <c r="J17">
        <f>IF($A17&lt;J$1,0,IF($A17-J$1&gt;61,0,VLOOKUP(J$1,$A$2:$D$192,4,FALSE)*VLOOKUP($A17-J$1,distribution!$A$3:$B$64,2,FALSE)))</f>
        <v>3.4920060740937049</v>
      </c>
      <c r="K17">
        <f>IF($A17&lt;K$1,0,IF($A17-K$1&gt;61,0,VLOOKUP(K$1,$A$2:$D$192,4,FALSE)*VLOOKUP($A17-K$1,distribution!$A$3:$B$64,2,FALSE)))</f>
        <v>5.2501481820817864</v>
      </c>
      <c r="L17">
        <f>IF($A17&lt;L$1,0,IF($A17-L$1&gt;61,0,VLOOKUP(L$1,$A$2:$D$192,4,FALSE)*VLOOKUP($A17-L$1,distribution!$A$3:$B$64,2,FALSE)))</f>
        <v>11.0860065370779</v>
      </c>
      <c r="M17">
        <f>IF($A17&lt;M$1,0,IF($A17-M$1&gt;61,0,VLOOKUP(M$1,$A$2:$D$192,4,FALSE)*VLOOKUP($A17-M$1,distribution!$A$3:$B$64,2,FALSE)))</f>
        <v>17.198028755986986</v>
      </c>
      <c r="N17">
        <f>IF($A17&lt;N$1,0,IF($A17-N$1&gt;61,0,VLOOKUP(N$1,$A$2:$D$192,4,FALSE)*VLOOKUP($A17-N$1,distribution!$A$3:$B$64,2,FALSE)))</f>
        <v>20.56662094217819</v>
      </c>
      <c r="O17">
        <f>IF($A17&lt;O$1,0,IF($A17-O$1&gt;61,0,VLOOKUP(O$1,$A$2:$D$192,4,FALSE)*VLOOKUP($A17-O$1,distribution!$A$3:$B$64,2,FALSE)))</f>
        <v>10.795427526422216</v>
      </c>
      <c r="P17">
        <f>IF($A17&lt;P$1,0,IF($A17-P$1&gt;61,0,VLOOKUP(P$1,$A$2:$D$192,4,FALSE)*VLOOKUP($A17-P$1,distribution!$A$3:$B$64,2,FALSE)))</f>
        <v>28.914128944108075</v>
      </c>
      <c r="Q17">
        <f>IF($A17&lt;Q$1,0,IF($A17-Q$1&gt;61,0,VLOOKUP(Q$1,$A$2:$D$192,4,FALSE)*VLOOKUP($A17-Q$1,distribution!$A$3:$B$64,2,FALSE)))</f>
        <v>52.750617284588252</v>
      </c>
      <c r="R17">
        <f>IF($A17&lt;R$1,0,IF($A17-R$1&gt;61,0,VLOOKUP(R$1,$A$2:$D$192,4,FALSE)*VLOOKUP($A17-R$1,distribution!$A$3:$B$64,2,FALSE)))</f>
        <v>93.506172840636452</v>
      </c>
      <c r="S17">
        <f>IF($A17&lt;S$1,0,IF($A17-S$1&gt;61,0,VLOOKUP(S$1,$A$2:$D$192,4,FALSE)*VLOOKUP($A17-S$1,distribution!$A$3:$B$64,2,FALSE)))</f>
        <v>115.21481481620749</v>
      </c>
      <c r="T17">
        <f>IF($A17&lt;T$1,0,IF($A17-T$1&gt;61,0,VLOOKUP(T$1,$A$2:$D$192,4,FALSE)*VLOOKUP($A17-T$1,distribution!$A$3:$B$64,2,FALSE)))</f>
        <v>408.72222222716272</v>
      </c>
      <c r="U17">
        <f>IF($A17&lt;U$1,0,IF($A17-U$1&gt;61,0,VLOOKUP(U$1,$A$2:$D$192,4,FALSE)*VLOOKUP($A17-U$1,distribution!$A$3:$B$64,2,FALSE)))</f>
        <v>1963.8500000237384</v>
      </c>
      <c r="V17">
        <f>IF($A17&lt;V$1,0,IF($A17-V$1&gt;61,0,VLOOKUP(V$1,$A$2:$D$192,4,FALSE)*VLOOKUP($A17-V$1,distribution!$A$3:$B$64,2,FALSE)))</f>
        <v>0</v>
      </c>
      <c r="W17">
        <f>IF($A17&lt;W$1,0,IF($A17-W$1&gt;61,0,VLOOKUP(W$1,$A$2:$D$192,4,FALSE)*VLOOKUP($A17-W$1,distribution!$A$3:$B$64,2,FALSE)))</f>
        <v>0</v>
      </c>
      <c r="X17">
        <f>IF($A17&lt;X$1,0,IF($A17-X$1&gt;61,0,VLOOKUP(X$1,$A$2:$D$192,4,FALSE)*VLOOKUP($A17-X$1,distribution!$A$3:$B$64,2,FALSE)))</f>
        <v>0</v>
      </c>
      <c r="Y17">
        <f>IF($A17&lt;Y$1,0,IF($A17-Y$1&gt;61,0,VLOOKUP(Y$1,$A$2:$D$192,4,FALSE)*VLOOKUP($A17-Y$1,distribution!$A$3:$B$64,2,FALSE)))</f>
        <v>0</v>
      </c>
      <c r="Z17">
        <f>IF($A17&lt;Z$1,0,IF($A17-Z$1&gt;61,0,VLOOKUP(Z$1,$A$2:$D$192,4,FALSE)*VLOOKUP($A17-Z$1,distribution!$A$3:$B$64,2,FALSE)))</f>
        <v>0</v>
      </c>
      <c r="AA17">
        <f>IF($A17&lt;AA$1,0,IF($A17-AA$1&gt;61,0,VLOOKUP(AA$1,$A$2:$D$192,4,FALSE)*VLOOKUP($A17-AA$1,distribution!$A$3:$B$64,2,FALSE)))</f>
        <v>0</v>
      </c>
      <c r="AB17">
        <f>IF($A17&lt;AB$1,0,IF($A17-AB$1&gt;61,0,VLOOKUP(AB$1,$A$2:$D$192,4,FALSE)*VLOOKUP($A17-AB$1,distribution!$A$3:$B$64,2,FALSE)))</f>
        <v>0</v>
      </c>
      <c r="AC17">
        <f>IF($A17&lt;AC$1,0,IF($A17-AC$1&gt;61,0,VLOOKUP(AC$1,$A$2:$D$192,4,FALSE)*VLOOKUP($A17-AC$1,distribution!$A$3:$B$64,2,FALSE)))</f>
        <v>0</v>
      </c>
      <c r="AD17">
        <f>IF($A17&lt;AD$1,0,IF($A17-AD$1&gt;61,0,VLOOKUP(AD$1,$A$2:$D$192,4,FALSE)*VLOOKUP($A17-AD$1,distribution!$A$3:$B$64,2,FALSE)))</f>
        <v>0</v>
      </c>
      <c r="AE17">
        <f>IF($A17&lt;AE$1,0,IF($A17-AE$1&gt;61,0,VLOOKUP(AE$1,$A$2:$D$192,4,FALSE)*VLOOKUP($A17-AE$1,distribution!$A$3:$B$64,2,FALSE)))</f>
        <v>0</v>
      </c>
      <c r="AF17">
        <f>IF($A17&lt;AF$1,0,IF($A17-AF$1&gt;61,0,VLOOKUP(AF$1,$A$2:$D$192,4,FALSE)*VLOOKUP($A17-AF$1,distribution!$A$3:$B$64,2,FALSE)))</f>
        <v>0</v>
      </c>
      <c r="AG17">
        <f>IF($A17&lt;AG$1,0,IF($A17-AG$1&gt;61,0,VLOOKUP(AG$1,$A$2:$D$192,4,FALSE)*VLOOKUP($A17-AG$1,distribution!$A$3:$B$64,2,FALSE)))</f>
        <v>0</v>
      </c>
      <c r="AH17">
        <f>IF($A17&lt;AH$1,0,IF($A17-AH$1&gt;61,0,VLOOKUP(AH$1,$A$2:$D$192,4,FALSE)*VLOOKUP($A17-AH$1,distribution!$A$3:$B$64,2,FALSE)))</f>
        <v>0</v>
      </c>
      <c r="AI17">
        <f>IF($A17&lt;AI$1,0,IF($A17-AI$1&gt;61,0,VLOOKUP(AI$1,$A$2:$D$192,4,FALSE)*VLOOKUP($A17-AI$1,distribution!$A$3:$B$64,2,FALSE)))</f>
        <v>0</v>
      </c>
      <c r="AJ17">
        <f>IF($A17&lt;AJ$1,0,IF($A17-AJ$1&gt;61,0,VLOOKUP(AJ$1,$A$2:$D$192,4,FALSE)*VLOOKUP($A17-AJ$1,distribution!$A$3:$B$64,2,FALSE)))</f>
        <v>0</v>
      </c>
      <c r="AK17">
        <f>IF($A17&lt;AK$1,0,IF($A17-AK$1&gt;61,0,VLOOKUP(AK$1,$A$2:$D$192,4,FALSE)*VLOOKUP($A17-AK$1,distribution!$A$3:$B$64,2,FALSE)))</f>
        <v>0</v>
      </c>
      <c r="AL17">
        <f>IF($A17&lt;AL$1,0,IF($A17-AL$1&gt;61,0,VLOOKUP(AL$1,$A$2:$D$192,4,FALSE)*VLOOKUP($A17-AL$1,distribution!$A$3:$B$64,2,FALSE)))</f>
        <v>0</v>
      </c>
      <c r="AM17">
        <f>IF($A17&lt;AM$1,0,IF($A17-AM$1&gt;61,0,VLOOKUP(AM$1,$A$2:$D$192,4,FALSE)*VLOOKUP($A17-AM$1,distribution!$A$3:$B$64,2,FALSE)))</f>
        <v>0</v>
      </c>
      <c r="AN17">
        <f>IF($A17&lt;AN$1,0,IF($A17-AN$1&gt;61,0,VLOOKUP(AN$1,$A$2:$D$192,4,FALSE)*VLOOKUP($A17-AN$1,distribution!$A$3:$B$64,2,FALSE)))</f>
        <v>0</v>
      </c>
      <c r="AO17">
        <f>IF($A17&lt;AO$1,0,IF($A17-AO$1&gt;61,0,VLOOKUP(AO$1,$A$2:$D$192,4,FALSE)*VLOOKUP($A17-AO$1,distribution!$A$3:$B$64,2,FALSE)))</f>
        <v>0</v>
      </c>
      <c r="AP17">
        <f>IF($A17&lt;AP$1,0,IF($A17-AP$1&gt;61,0,VLOOKUP(AP$1,$A$2:$D$192,4,FALSE)*VLOOKUP($A17-AP$1,distribution!$A$3:$B$64,2,FALSE)))</f>
        <v>0</v>
      </c>
      <c r="AQ17">
        <f>IF($A17&lt;AQ$1,0,IF($A17-AQ$1&gt;61,0,VLOOKUP(AQ$1,$A$2:$D$192,4,FALSE)*VLOOKUP($A17-AQ$1,distribution!$A$3:$B$64,2,FALSE)))</f>
        <v>0</v>
      </c>
      <c r="AR17">
        <f>IF($A17&lt;AR$1,0,IF($A17-AR$1&gt;61,0,VLOOKUP(AR$1,$A$2:$D$192,4,FALSE)*VLOOKUP($A17-AR$1,distribution!$A$3:$B$64,2,FALSE)))</f>
        <v>0</v>
      </c>
      <c r="AS17">
        <f>IF($A17&lt;AS$1,0,IF($A17-AS$1&gt;61,0,VLOOKUP(AS$1,$A$2:$D$192,4,FALSE)*VLOOKUP($A17-AS$1,distribution!$A$3:$B$64,2,FALSE)))</f>
        <v>0</v>
      </c>
      <c r="AT17">
        <f>IF($A17&lt;AT$1,0,IF($A17-AT$1&gt;61,0,VLOOKUP(AT$1,$A$2:$D$192,4,FALSE)*VLOOKUP($A17-AT$1,distribution!$A$3:$B$64,2,FALSE)))</f>
        <v>0</v>
      </c>
      <c r="AU17">
        <f>IF($A17&lt;AU$1,0,IF($A17-AU$1&gt;61,0,VLOOKUP(AU$1,$A$2:$D$192,4,FALSE)*VLOOKUP($A17-AU$1,distribution!$A$3:$B$64,2,FALSE)))</f>
        <v>0</v>
      </c>
      <c r="AV17">
        <f>IF($A17&lt;AV$1,0,IF($A17-AV$1&gt;61,0,VLOOKUP(AV$1,$A$2:$D$192,4,FALSE)*VLOOKUP($A17-AV$1,distribution!$A$3:$B$64,2,FALSE)))</f>
        <v>0</v>
      </c>
      <c r="AW17">
        <f>IF($A17&lt;AW$1,0,IF($A17-AW$1&gt;61,0,VLOOKUP(AW$1,$A$2:$D$192,4,FALSE)*VLOOKUP($A17-AW$1,distribution!$A$3:$B$64,2,FALSE)))</f>
        <v>0</v>
      </c>
      <c r="AX17">
        <f>IF($A17&lt;AX$1,0,IF($A17-AX$1&gt;61,0,VLOOKUP(AX$1,$A$2:$D$192,4,FALSE)*VLOOKUP($A17-AX$1,distribution!$A$3:$B$64,2,FALSE)))</f>
        <v>0</v>
      </c>
      <c r="AY17">
        <f>IF($A17&lt;AY$1,0,IF($A17-AY$1&gt;61,0,VLOOKUP(AY$1,$A$2:$D$192,4,FALSE)*VLOOKUP($A17-AY$1,distribution!$A$3:$B$64,2,FALSE)))</f>
        <v>0</v>
      </c>
      <c r="AZ17">
        <f>IF($A17&lt;AZ$1,0,IF($A17-AZ$1&gt;61,0,VLOOKUP(AZ$1,$A$2:$D$192,4,FALSE)*VLOOKUP($A17-AZ$1,distribution!$A$3:$B$64,2,FALSE)))</f>
        <v>0</v>
      </c>
      <c r="BA17">
        <f>IF($A17&lt;BA$1,0,IF($A17-BA$1&gt;61,0,VLOOKUP(BA$1,$A$2:$D$192,4,FALSE)*VLOOKUP($A17-BA$1,distribution!$A$3:$B$64,2,FALSE)))</f>
        <v>0</v>
      </c>
      <c r="BB17">
        <f>IF($A17&lt;BB$1,0,IF($A17-BB$1&gt;61,0,VLOOKUP(BB$1,$A$2:$D$192,4,FALSE)*VLOOKUP($A17-BB$1,distribution!$A$3:$B$64,2,FALSE)))</f>
        <v>0</v>
      </c>
      <c r="BC17">
        <f>IF($A17&lt;BC$1,0,IF($A17-BC$1&gt;61,0,VLOOKUP(BC$1,$A$2:$D$192,4,FALSE)*VLOOKUP($A17-BC$1,distribution!$A$3:$B$64,2,FALSE)))</f>
        <v>0</v>
      </c>
      <c r="BD17">
        <f>IF($A17&lt;BD$1,0,IF($A17-BD$1&gt;61,0,VLOOKUP(BD$1,$A$2:$D$192,4,FALSE)*VLOOKUP($A17-BD$1,distribution!$A$3:$B$64,2,FALSE)))</f>
        <v>0</v>
      </c>
      <c r="BE17">
        <f>IF($A17&lt;BE$1,0,IF($A17-BE$1&gt;61,0,VLOOKUP(BE$1,$A$2:$D$192,4,FALSE)*VLOOKUP($A17-BE$1,distribution!$A$3:$B$64,2,FALSE)))</f>
        <v>0</v>
      </c>
      <c r="BF17">
        <f>IF($A17&lt;BF$1,0,IF($A17-BF$1&gt;61,0,VLOOKUP(BF$1,$A$2:$D$192,4,FALSE)*VLOOKUP($A17-BF$1,distribution!$A$3:$B$64,2,FALSE)))</f>
        <v>0</v>
      </c>
      <c r="BG17">
        <f>IF($A17&lt;BG$1,0,IF($A17-BG$1&gt;61,0,VLOOKUP(BG$1,$A$2:$D$192,4,FALSE)*VLOOKUP($A17-BG$1,distribution!$A$3:$B$64,2,FALSE)))</f>
        <v>0</v>
      </c>
      <c r="BH17">
        <f>IF($A17&lt;BH$1,0,IF($A17-BH$1&gt;61,0,VLOOKUP(BH$1,$A$2:$D$192,4,FALSE)*VLOOKUP($A17-BH$1,distribution!$A$3:$B$64,2,FALSE)))</f>
        <v>0</v>
      </c>
      <c r="BI17">
        <f>IF($A17&lt;BI$1,0,IF($A17-BI$1&gt;61,0,VLOOKUP(BI$1,$A$2:$D$192,4,FALSE)*VLOOKUP($A17-BI$1,distribution!$A$3:$B$64,2,FALSE)))</f>
        <v>0</v>
      </c>
      <c r="BJ17">
        <f>IF($A17&lt;BJ$1,0,IF($A17-BJ$1&gt;61,0,VLOOKUP(BJ$1,$A$2:$D$192,4,FALSE)*VLOOKUP($A17-BJ$1,distribution!$A$3:$B$64,2,FALSE)))</f>
        <v>0</v>
      </c>
      <c r="BK17">
        <f>IF($A17&lt;BK$1,0,IF($A17-BK$1&gt;61,0,VLOOKUP(BK$1,$A$2:$D$192,4,FALSE)*VLOOKUP($A17-BK$1,distribution!$A$3:$B$64,2,FALSE)))</f>
        <v>0</v>
      </c>
      <c r="BL17">
        <f>IF($A17&lt;BL$1,0,IF($A17-BL$1&gt;61,0,VLOOKUP(BL$1,$A$2:$D$192,4,FALSE)*VLOOKUP($A17-BL$1,distribution!$A$3:$B$64,2,FALSE)))</f>
        <v>0</v>
      </c>
      <c r="BM17">
        <f>IF($A17&lt;BM$1,0,IF($A17-BM$1&gt;61,0,VLOOKUP(BM$1,$A$2:$D$192,4,FALSE)*VLOOKUP($A17-BM$1,distribution!$A$3:$B$64,2,FALSE)))</f>
        <v>0</v>
      </c>
      <c r="BN17">
        <f>IF($A17&lt;BN$1,0,IF($A17-BN$1&gt;61,0,VLOOKUP(BN$1,$A$2:$D$192,4,FALSE)*VLOOKUP($A17-BN$1,distribution!$A$3:$B$64,2,FALSE)))</f>
        <v>0</v>
      </c>
      <c r="BO17">
        <f>IF($A17&lt;BO$1,0,IF($A17-BO$1&gt;61,0,VLOOKUP(BO$1,$A$2:$D$192,4,FALSE)*VLOOKUP($A17-BO$1,distribution!$A$3:$B$64,2,FALSE)))</f>
        <v>0</v>
      </c>
      <c r="BP17">
        <f>IF($A17&lt;BP$1,0,IF($A17-BP$1&gt;61,0,VLOOKUP(BP$1,$A$2:$D$192,4,FALSE)*VLOOKUP($A17-BP$1,distribution!$A$3:$B$64,2,FALSE)))</f>
        <v>0</v>
      </c>
      <c r="BQ17">
        <f>IF($A17&lt;BQ$1,0,IF($A17-BQ$1&gt;61,0,VLOOKUP(BQ$1,$A$2:$D$192,4,FALSE)*VLOOKUP($A17-BQ$1,distribution!$A$3:$B$64,2,FALSE)))</f>
        <v>0</v>
      </c>
      <c r="BR17">
        <f>IF($A17&lt;BR$1,0,IF($A17-BR$1&gt;61,0,VLOOKUP(BR$1,$A$2:$D$192,4,FALSE)*VLOOKUP($A17-BR$1,distribution!$A$3:$B$64,2,FALSE)))</f>
        <v>0</v>
      </c>
      <c r="BS17">
        <f>IF($A17&lt;BS$1,0,IF($A17-BS$1&gt;61,0,VLOOKUP(BS$1,$A$2:$D$192,4,FALSE)*VLOOKUP($A17-BS$1,distribution!$A$3:$B$64,2,FALSE)))</f>
        <v>0</v>
      </c>
      <c r="BT17">
        <f>IF($A17&lt;BT$1,0,IF($A17-BT$1&gt;61,0,VLOOKUP(BT$1,$A$2:$D$192,4,FALSE)*VLOOKUP($A17-BT$1,distribution!$A$3:$B$64,2,FALSE)))</f>
        <v>0</v>
      </c>
      <c r="BU17">
        <f>IF($A17&lt;BU$1,0,IF($A17-BU$1&gt;61,0,VLOOKUP(BU$1,$A$2:$D$192,4,FALSE)*VLOOKUP($A17-BU$1,distribution!$A$3:$B$64,2,FALSE)))</f>
        <v>0</v>
      </c>
      <c r="BV17">
        <f>IF($A17&lt;BV$1,0,IF($A17-BV$1&gt;61,0,VLOOKUP(BV$1,$A$2:$D$192,4,FALSE)*VLOOKUP($A17-BV$1,distribution!$A$3:$B$64,2,FALSE)))</f>
        <v>0</v>
      </c>
      <c r="BW17">
        <f>IF($A17&lt;BW$1,0,IF($A17-BW$1&gt;61,0,VLOOKUP(BW$1,$A$2:$D$192,4,FALSE)*VLOOKUP($A17-BW$1,distribution!$A$3:$B$64,2,FALSE)))</f>
        <v>0</v>
      </c>
      <c r="BX17">
        <f>IF($A17&lt;BX$1,0,IF($A17-BX$1&gt;61,0,VLOOKUP(BX$1,$A$2:$D$192,4,FALSE)*VLOOKUP($A17-BX$1,distribution!$A$3:$B$64,2,FALSE)))</f>
        <v>0</v>
      </c>
      <c r="BY17">
        <f>IF($A17&lt;BY$1,0,IF($A17-BY$1&gt;61,0,VLOOKUP(BY$1,$A$2:$D$192,4,FALSE)*VLOOKUP($A17-BY$1,distribution!$A$3:$B$64,2,FALSE)))</f>
        <v>0</v>
      </c>
      <c r="BZ17">
        <f>IF($A17&lt;BZ$1,0,IF($A17-BZ$1&gt;61,0,VLOOKUP(BZ$1,$A$2:$D$192,4,FALSE)*VLOOKUP($A17-BZ$1,distribution!$A$3:$B$64,2,FALSE)))</f>
        <v>0</v>
      </c>
      <c r="CA17">
        <f>IF($A17&lt;CA$1,0,IF($A17-CA$1&gt;61,0,VLOOKUP(CA$1,$A$2:$D$192,4,FALSE)*VLOOKUP($A17-CA$1,distribution!$A$3:$B$64,2,FALSE)))</f>
        <v>0</v>
      </c>
      <c r="CB17">
        <f>IF($A17&lt;CB$1,0,IF($A17-CB$1&gt;61,0,VLOOKUP(CB$1,$A$2:$D$192,4,FALSE)*VLOOKUP($A17-CB$1,distribution!$A$3:$B$64,2,FALSE)))</f>
        <v>0</v>
      </c>
      <c r="CC17">
        <f>IF($A17&lt;CC$1,0,IF($A17-CC$1&gt;61,0,VLOOKUP(CC$1,$A$2:$D$192,4,FALSE)*VLOOKUP($A17-CC$1,distribution!$A$3:$B$64,2,FALSE)))</f>
        <v>0</v>
      </c>
      <c r="CD17">
        <f>IF($A17&lt;CD$1,0,IF($A17-CD$1&gt;61,0,VLOOKUP(CD$1,$A$2:$D$192,4,FALSE)*VLOOKUP($A17-CD$1,distribution!$A$3:$B$64,2,FALSE)))</f>
        <v>0</v>
      </c>
      <c r="CE17">
        <f>IF($A17&lt;CE$1,0,IF($A17-CE$1&gt;61,0,VLOOKUP(CE$1,$A$2:$D$192,4,FALSE)*VLOOKUP($A17-CE$1,distribution!$A$3:$B$64,2,FALSE)))</f>
        <v>0</v>
      </c>
      <c r="CF17">
        <f>IF($A17&lt;CF$1,0,IF($A17-CF$1&gt;61,0,VLOOKUP(CF$1,$A$2:$D$192,4,FALSE)*VLOOKUP($A17-CF$1,distribution!$A$3:$B$64,2,FALSE)))</f>
        <v>0</v>
      </c>
      <c r="CG17">
        <f>IF($A17&lt;CG$1,0,IF($A17-CG$1&gt;61,0,VLOOKUP(CG$1,$A$2:$D$192,4,FALSE)*VLOOKUP($A17-CG$1,distribution!$A$3:$B$64,2,FALSE)))</f>
        <v>0</v>
      </c>
      <c r="CH17">
        <f>IF($A17&lt;CH$1,0,IF($A17-CH$1&gt;61,0,VLOOKUP(CH$1,$A$2:$D$192,4,FALSE)*VLOOKUP($A17-CH$1,distribution!$A$3:$B$64,2,FALSE)))</f>
        <v>0</v>
      </c>
      <c r="CI17">
        <f>IF($A17&lt;CI$1,0,IF($A17-CI$1&gt;61,0,VLOOKUP(CI$1,$A$2:$D$192,4,FALSE)*VLOOKUP($A17-CI$1,distribution!$A$3:$B$64,2,FALSE)))</f>
        <v>0</v>
      </c>
      <c r="CJ17">
        <f>IF($A17&lt;CJ$1,0,IF($A17-CJ$1&gt;61,0,VLOOKUP(CJ$1,$A$2:$D$192,4,FALSE)*VLOOKUP($A17-CJ$1,distribution!$A$3:$B$64,2,FALSE)))</f>
        <v>0</v>
      </c>
      <c r="CK17">
        <f>IF($A17&lt;CK$1,0,IF($A17-CK$1&gt;61,0,VLOOKUP(CK$1,$A$2:$D$192,4,FALSE)*VLOOKUP($A17-CK$1,distribution!$A$3:$B$64,2,FALSE)))</f>
        <v>0</v>
      </c>
      <c r="CL17">
        <f>IF($A17&lt;CL$1,0,IF($A17-CL$1&gt;61,0,VLOOKUP(CL$1,$A$2:$D$192,4,FALSE)*VLOOKUP($A17-CL$1,distribution!$A$3:$B$64,2,FALSE)))</f>
        <v>0</v>
      </c>
      <c r="CM17">
        <f>IF($A17&lt;CM$1,0,IF($A17-CM$1&gt;61,0,VLOOKUP(CM$1,$A$2:$D$192,4,FALSE)*VLOOKUP($A17-CM$1,distribution!$A$3:$B$64,2,FALSE)))</f>
        <v>0</v>
      </c>
      <c r="CN17">
        <f>IF($A17&lt;CN$1,0,IF($A17-CN$1&gt;61,0,VLOOKUP(CN$1,$A$2:$D$192,4,FALSE)*VLOOKUP($A17-CN$1,distribution!$A$3:$B$64,2,FALSE)))</f>
        <v>0</v>
      </c>
      <c r="CO17">
        <f>IF($A17&lt;CO$1,0,IF($A17-CO$1&gt;61,0,VLOOKUP(CO$1,$A$2:$D$192,4,FALSE)*VLOOKUP($A17-CO$1,distribution!$A$3:$B$64,2,FALSE)))</f>
        <v>0</v>
      </c>
      <c r="CP17">
        <f>IF($A17&lt;CP$1,0,IF($A17-CP$1&gt;61,0,VLOOKUP(CP$1,$A$2:$D$192,4,FALSE)*VLOOKUP($A17-CP$1,distribution!$A$3:$B$64,2,FALSE)))</f>
        <v>0</v>
      </c>
      <c r="CQ17">
        <f>IF($A17&lt;CQ$1,0,IF($A17-CQ$1&gt;61,0,VLOOKUP(CQ$1,$A$2:$D$192,4,FALSE)*VLOOKUP($A17-CQ$1,distribution!$A$3:$B$64,2,FALSE)))</f>
        <v>0</v>
      </c>
      <c r="CR17">
        <f>IF($A17&lt;CR$1,0,IF($A17-CR$1&gt;61,0,VLOOKUP(CR$1,$A$2:$D$192,4,FALSE)*VLOOKUP($A17-CR$1,distribution!$A$3:$B$64,2,FALSE)))</f>
        <v>0</v>
      </c>
      <c r="CS17">
        <f>IF($A17&lt;CS$1,0,IF($A17-CS$1&gt;61,0,VLOOKUP(CS$1,$A$2:$D$192,4,FALSE)*VLOOKUP($A17-CS$1,distribution!$A$3:$B$64,2,FALSE)))</f>
        <v>0</v>
      </c>
      <c r="CT17">
        <f>IF($A17&lt;CT$1,0,IF($A17-CT$1&gt;61,0,VLOOKUP(CT$1,$A$2:$D$192,4,FALSE)*VLOOKUP($A17-CT$1,distribution!$A$3:$B$64,2,FALSE)))</f>
        <v>0</v>
      </c>
      <c r="CU17">
        <f>IF($A17&lt;CU$1,0,IF($A17-CU$1&gt;61,0,VLOOKUP(CU$1,$A$2:$D$192,4,FALSE)*VLOOKUP($A17-CU$1,distribution!$A$3:$B$64,2,FALSE)))</f>
        <v>0</v>
      </c>
      <c r="CV17">
        <f>IF($A17&lt;CV$1,0,IF($A17-CV$1&gt;61,0,VLOOKUP(CV$1,$A$2:$D$192,4,FALSE)*VLOOKUP($A17-CV$1,distribution!$A$3:$B$64,2,FALSE)))</f>
        <v>0</v>
      </c>
      <c r="CW17">
        <f>IF($A17&lt;CW$1,0,IF($A17-CW$1&gt;61,0,VLOOKUP(CW$1,$A$2:$D$192,4,FALSE)*VLOOKUP($A17-CW$1,distribution!$A$3:$B$64,2,FALSE)))</f>
        <v>0</v>
      </c>
      <c r="CX17">
        <f>IF($A17&lt;CX$1,0,IF($A17-CX$1&gt;61,0,VLOOKUP(CX$1,$A$2:$D$192,4,FALSE)*VLOOKUP($A17-CX$1,distribution!$A$3:$B$64,2,FALSE)))</f>
        <v>0</v>
      </c>
      <c r="CY17">
        <f>IF($A17&lt;CY$1,0,IF($A17-CY$1&gt;61,0,VLOOKUP(CY$1,$A$2:$D$192,4,FALSE)*VLOOKUP($A17-CY$1,distribution!$A$3:$B$64,2,FALSE)))</f>
        <v>0</v>
      </c>
      <c r="CZ17">
        <f>IF($A17&lt;CZ$1,0,IF($A17-CZ$1&gt;61,0,VLOOKUP(CZ$1,$A$2:$D$192,4,FALSE)*VLOOKUP($A17-CZ$1,distribution!$A$3:$B$64,2,FALSE)))</f>
        <v>0</v>
      </c>
      <c r="DA17">
        <f>IF($A17&lt;DA$1,0,IF($A17-DA$1&gt;61,0,VLOOKUP(DA$1,$A$2:$D$192,4,FALSE)*VLOOKUP($A17-DA$1,distribution!$A$3:$B$64,2,FALSE)))</f>
        <v>0</v>
      </c>
      <c r="DB17">
        <f>IF($A17&lt;DB$1,0,IF($A17-DB$1&gt;61,0,VLOOKUP(DB$1,$A$2:$D$192,4,FALSE)*VLOOKUP($A17-DB$1,distribution!$A$3:$B$64,2,FALSE)))</f>
        <v>0</v>
      </c>
      <c r="DC17">
        <f>IF($A17&lt;DC$1,0,IF($A17-DC$1&gt;61,0,VLOOKUP(DC$1,$A$2:$D$192,4,FALSE)*VLOOKUP($A17-DC$1,distribution!$A$3:$B$64,2,FALSE)))</f>
        <v>0</v>
      </c>
      <c r="DD17">
        <f>IF($A17&lt;DD$1,0,IF($A17-DD$1&gt;61,0,VLOOKUP(DD$1,$A$2:$D$192,4,FALSE)*VLOOKUP($A17-DD$1,distribution!$A$3:$B$64,2,FALSE)))</f>
        <v>0</v>
      </c>
      <c r="DE17">
        <f>IF($A17&lt;DE$1,0,IF($A17-DE$1&gt;61,0,VLOOKUP(DE$1,$A$2:$D$192,4,FALSE)*VLOOKUP($A17-DE$1,distribution!$A$3:$B$64,2,FALSE)))</f>
        <v>0</v>
      </c>
      <c r="DF17">
        <f>IF($A17&lt;DF$1,0,IF($A17-DF$1&gt;61,0,VLOOKUP(DF$1,$A$2:$D$192,4,FALSE)*VLOOKUP($A17-DF$1,distribution!$A$3:$B$64,2,FALSE)))</f>
        <v>0</v>
      </c>
      <c r="DG17">
        <f>IF($A17&lt;DG$1,0,IF($A17-DG$1&gt;61,0,VLOOKUP(DG$1,$A$2:$D$192,4,FALSE)*VLOOKUP($A17-DG$1,distribution!$A$3:$B$64,2,FALSE)))</f>
        <v>0</v>
      </c>
      <c r="DH17">
        <f>IF($A17&lt;DH$1,0,IF($A17-DH$1&gt;61,0,VLOOKUP(DH$1,$A$2:$D$192,4,FALSE)*VLOOKUP($A17-DH$1,distribution!$A$3:$B$64,2,FALSE)))</f>
        <v>0</v>
      </c>
      <c r="DI17">
        <f>IF($A17&lt;DI$1,0,IF($A17-DI$1&gt;61,0,VLOOKUP(DI$1,$A$2:$D$192,4,FALSE)*VLOOKUP($A17-DI$1,distribution!$A$3:$B$64,2,FALSE)))</f>
        <v>0</v>
      </c>
      <c r="DJ17">
        <f>IF($A17&lt;DJ$1,0,IF($A17-DJ$1&gt;61,0,VLOOKUP(DJ$1,$A$2:$D$192,4,FALSE)*VLOOKUP($A17-DJ$1,distribution!$A$3:$B$64,2,FALSE)))</f>
        <v>0</v>
      </c>
      <c r="DK17">
        <f>IF($A17&lt;DK$1,0,IF($A17-DK$1&gt;61,0,VLOOKUP(DK$1,$A$2:$D$192,4,FALSE)*VLOOKUP($A17-DK$1,distribution!$A$3:$B$64,2,FALSE)))</f>
        <v>0</v>
      </c>
      <c r="DL17">
        <f>IF($A17&lt;DL$1,0,IF($A17-DL$1&gt;61,0,VLOOKUP(DL$1,$A$2:$D$192,4,FALSE)*VLOOKUP($A17-DL$1,distribution!$A$3:$B$64,2,FALSE)))</f>
        <v>0</v>
      </c>
      <c r="DM17">
        <f>IF($A17&lt;DM$1,0,IF($A17-DM$1&gt;61,0,VLOOKUP(DM$1,$A$2:$D$192,4,FALSE)*VLOOKUP($A17-DM$1,distribution!$A$3:$B$64,2,FALSE)))</f>
        <v>0</v>
      </c>
      <c r="DN17">
        <f>IF($A17&lt;DN$1,0,IF($A17-DN$1&gt;61,0,VLOOKUP(DN$1,$A$2:$D$192,4,FALSE)*VLOOKUP($A17-DN$1,distribution!$A$3:$B$64,2,FALSE)))</f>
        <v>0</v>
      </c>
      <c r="DO17">
        <f>IF($A17&lt;DO$1,0,IF($A17-DO$1&gt;61,0,VLOOKUP(DO$1,$A$2:$D$192,4,FALSE)*VLOOKUP($A17-DO$1,distribution!$A$3:$B$64,2,FALSE)))</f>
        <v>0</v>
      </c>
      <c r="DP17">
        <f>IF($A17&lt;DP$1,0,IF($A17-DP$1&gt;61,0,VLOOKUP(DP$1,$A$2:$D$192,4,FALSE)*VLOOKUP($A17-DP$1,distribution!$A$3:$B$64,2,FALSE)))</f>
        <v>0</v>
      </c>
      <c r="DQ17">
        <f>IF($A17&lt;DQ$1,0,IF($A17-DQ$1&gt;61,0,VLOOKUP(DQ$1,$A$2:$D$192,4,FALSE)*VLOOKUP($A17-DQ$1,distribution!$A$3:$B$64,2,FALSE)))</f>
        <v>0</v>
      </c>
      <c r="DR17">
        <f>IF($A17&lt;DR$1,0,IF($A17-DR$1&gt;61,0,VLOOKUP(DR$1,$A$2:$D$192,4,FALSE)*VLOOKUP($A17-DR$1,distribution!$A$3:$B$64,2,FALSE)))</f>
        <v>0</v>
      </c>
      <c r="DS17">
        <f>IF($A17&lt;DS$1,0,IF($A17-DS$1&gt;61,0,VLOOKUP(DS$1,$A$2:$D$192,4,FALSE)*VLOOKUP($A17-DS$1,distribution!$A$3:$B$64,2,FALSE)))</f>
        <v>0</v>
      </c>
      <c r="DT17">
        <f>IF($A17&lt;DT$1,0,IF($A17-DT$1&gt;61,0,VLOOKUP(DT$1,$A$2:$D$192,4,FALSE)*VLOOKUP($A17-DT$1,distribution!$A$3:$B$64,2,FALSE)))</f>
        <v>0</v>
      </c>
      <c r="DU17">
        <f>IF($A17&lt;DU$1,0,IF($A17-DU$1&gt;61,0,VLOOKUP(DU$1,$A$2:$D$192,4,FALSE)*VLOOKUP($A17-DU$1,distribution!$A$3:$B$64,2,FALSE)))</f>
        <v>0</v>
      </c>
      <c r="DV17">
        <f>IF($A17&lt;DV$1,0,IF($A17-DV$1&gt;61,0,VLOOKUP(DV$1,$A$2:$D$192,4,FALSE)*VLOOKUP($A17-DV$1,distribution!$A$3:$B$64,2,FALSE)))</f>
        <v>0</v>
      </c>
      <c r="DW17">
        <f>IF($A17&lt;DW$1,0,IF($A17-DW$1&gt;61,0,VLOOKUP(DW$1,$A$2:$D$192,4,FALSE)*VLOOKUP($A17-DW$1,distribution!$A$3:$B$64,2,FALSE)))</f>
        <v>0</v>
      </c>
      <c r="DX17">
        <f>IF($A17&lt;DX$1,0,IF($A17-DX$1&gt;61,0,VLOOKUP(DX$1,$A$2:$D$192,4,FALSE)*VLOOKUP($A17-DX$1,distribution!$A$3:$B$64,2,FALSE)))</f>
        <v>0</v>
      </c>
      <c r="DZ17" s="38">
        <f t="shared" si="114"/>
        <v>2735.215738893869</v>
      </c>
      <c r="EA17">
        <f>0.37*Total!E17</f>
        <v>6228.21</v>
      </c>
      <c r="EB17">
        <v>2043</v>
      </c>
      <c r="ED17" s="39">
        <f t="shared" si="119"/>
        <v>0.82000000000000006</v>
      </c>
      <c r="EE17" s="39">
        <f>Total!E17</f>
        <v>16833</v>
      </c>
      <c r="EF17" s="39">
        <f t="shared" si="115"/>
        <v>13803.060000000001</v>
      </c>
      <c r="EG17" s="39">
        <f t="shared" si="118"/>
        <v>43110.907999999996</v>
      </c>
      <c r="EH17">
        <f t="shared" si="116"/>
        <v>771.85151333333329</v>
      </c>
      <c r="EI17" s="38">
        <f t="shared" si="113"/>
        <v>3507.0672522272025</v>
      </c>
      <c r="EJ17" s="38">
        <f t="shared" si="117"/>
        <v>4033.1273400612827</v>
      </c>
      <c r="EK17">
        <f>Total!C17</f>
        <v>3300</v>
      </c>
      <c r="EN17" s="38"/>
      <c r="EO17" s="38"/>
    </row>
    <row r="18" spans="1:145" x14ac:dyDescent="0.35">
      <c r="A18" s="8">
        <v>43572</v>
      </c>
      <c r="B18">
        <v>3700</v>
      </c>
      <c r="C18" s="22">
        <v>551.16</v>
      </c>
      <c r="D18" s="21">
        <f>0.35*Total!E18</f>
        <v>3005.7999999999997</v>
      </c>
      <c r="F18">
        <f>IF($A18&lt;F$1,0,IF($A18-F$1&gt;61,0,VLOOKUP(F$1,$A$2:$D$192,4,FALSE)*VLOOKUP($A18-F$1,distribution!$A$3:$B$64,2,FALSE)))</f>
        <v>0.13869417835732875</v>
      </c>
      <c r="G18">
        <f>IF($A18&lt;G$1,0,IF($A18-G$1&gt;61,0,VLOOKUP(G$1,$A$2:$D$192,4,FALSE)*VLOOKUP($A18-G$1,distribution!$A$3:$B$64,2,FALSE)))</f>
        <v>0.16465176058556644</v>
      </c>
      <c r="H18">
        <f>IF($A18&lt;H$1,0,IF($A18-H$1&gt;61,0,VLOOKUP(H$1,$A$2:$D$192,4,FALSE)*VLOOKUP($A18-H$1,distribution!$A$3:$B$64,2,FALSE)))</f>
        <v>0.7717052176959438</v>
      </c>
      <c r="I18">
        <f>IF($A18&lt;I$1,0,IF($A18-I$1&gt;61,0,VLOOKUP(I$1,$A$2:$D$192,4,FALSE)*VLOOKUP($A18-I$1,distribution!$A$3:$B$64,2,FALSE)))</f>
        <v>1.5046453364190722</v>
      </c>
      <c r="J18">
        <f>IF($A18&lt;J$1,0,IF($A18-J$1&gt;61,0,VLOOKUP(J$1,$A$2:$D$192,4,FALSE)*VLOOKUP($A18-J$1,distribution!$A$3:$B$64,2,FALSE)))</f>
        <v>2.3280040493958034</v>
      </c>
      <c r="K18">
        <f>IF($A18&lt;K$1,0,IF($A18-K$1&gt;61,0,VLOOKUP(K$1,$A$2:$D$192,4,FALSE)*VLOOKUP($A18-K$1,distribution!$A$3:$B$64,2,FALSE)))</f>
        <v>3.5000987880545247</v>
      </c>
      <c r="L18">
        <f>IF($A18&lt;L$1,0,IF($A18-L$1&gt;61,0,VLOOKUP(L$1,$A$2:$D$192,4,FALSE)*VLOOKUP($A18-L$1,distribution!$A$3:$B$64,2,FALSE)))</f>
        <v>7.3906710247186007</v>
      </c>
      <c r="M18">
        <f>IF($A18&lt;M$1,0,IF($A18-M$1&gt;61,0,VLOOKUP(M$1,$A$2:$D$192,4,FALSE)*VLOOKUP($A18-M$1,distribution!$A$3:$B$64,2,FALSE)))</f>
        <v>11.465352503991324</v>
      </c>
      <c r="N18">
        <f>IF($A18&lt;N$1,0,IF($A18-N$1&gt;61,0,VLOOKUP(N$1,$A$2:$D$192,4,FALSE)*VLOOKUP($A18-N$1,distribution!$A$3:$B$64,2,FALSE)))</f>
        <v>13.711080628118793</v>
      </c>
      <c r="O18">
        <f>IF($A18&lt;O$1,0,IF($A18-O$1&gt;61,0,VLOOKUP(O$1,$A$2:$D$192,4,FALSE)*VLOOKUP($A18-O$1,distribution!$A$3:$B$64,2,FALSE)))</f>
        <v>7.1969516842814771</v>
      </c>
      <c r="P18">
        <f>IF($A18&lt;P$1,0,IF($A18-P$1&gt;61,0,VLOOKUP(P$1,$A$2:$D$192,4,FALSE)*VLOOKUP($A18-P$1,distribution!$A$3:$B$64,2,FALSE)))</f>
        <v>19.276085962738719</v>
      </c>
      <c r="Q18">
        <f>IF($A18&lt;Q$1,0,IF($A18-Q$1&gt;61,0,VLOOKUP(Q$1,$A$2:$D$192,4,FALSE)*VLOOKUP($A18-Q$1,distribution!$A$3:$B$64,2,FALSE)))</f>
        <v>35.167078189725501</v>
      </c>
      <c r="R18">
        <f>IF($A18&lt;R$1,0,IF($A18-R$1&gt;61,0,VLOOKUP(R$1,$A$2:$D$192,4,FALSE)*VLOOKUP($A18-R$1,distribution!$A$3:$B$64,2,FALSE)))</f>
        <v>62.337448560424292</v>
      </c>
      <c r="S18">
        <f>IF($A18&lt;S$1,0,IF($A18-S$1&gt;61,0,VLOOKUP(S$1,$A$2:$D$192,4,FALSE)*VLOOKUP($A18-S$1,distribution!$A$3:$B$64,2,FALSE)))</f>
        <v>76.809876544138334</v>
      </c>
      <c r="T18">
        <f>IF($A18&lt;T$1,0,IF($A18-T$1&gt;61,0,VLOOKUP(T$1,$A$2:$D$192,4,FALSE)*VLOOKUP($A18-T$1,distribution!$A$3:$B$64,2,FALSE)))</f>
        <v>272.48148148477514</v>
      </c>
      <c r="U18">
        <f>IF($A18&lt;U$1,0,IF($A18-U$1&gt;61,0,VLOOKUP(U$1,$A$2:$D$192,4,FALSE)*VLOOKUP($A18-U$1,distribution!$A$3:$B$64,2,FALSE)))</f>
        <v>1309.2333333491588</v>
      </c>
      <c r="V18">
        <f>IF($A18&lt;V$1,0,IF($A18-V$1&gt;61,0,VLOOKUP(V$1,$A$2:$D$192,4,FALSE)*VLOOKUP($A18-V$1,distribution!$A$3:$B$64,2,FALSE)))</f>
        <v>1001.9333333454443</v>
      </c>
      <c r="W18">
        <f>IF($A18&lt;W$1,0,IF($A18-W$1&gt;61,0,VLOOKUP(W$1,$A$2:$D$192,4,FALSE)*VLOOKUP($A18-W$1,distribution!$A$3:$B$64,2,FALSE)))</f>
        <v>0</v>
      </c>
      <c r="X18">
        <f>IF($A18&lt;X$1,0,IF($A18-X$1&gt;61,0,VLOOKUP(X$1,$A$2:$D$192,4,FALSE)*VLOOKUP($A18-X$1,distribution!$A$3:$B$64,2,FALSE)))</f>
        <v>0</v>
      </c>
      <c r="Y18">
        <f>IF($A18&lt;Y$1,0,IF($A18-Y$1&gt;61,0,VLOOKUP(Y$1,$A$2:$D$192,4,FALSE)*VLOOKUP($A18-Y$1,distribution!$A$3:$B$64,2,FALSE)))</f>
        <v>0</v>
      </c>
      <c r="Z18">
        <f>IF($A18&lt;Z$1,0,IF($A18-Z$1&gt;61,0,VLOOKUP(Z$1,$A$2:$D$192,4,FALSE)*VLOOKUP($A18-Z$1,distribution!$A$3:$B$64,2,FALSE)))</f>
        <v>0</v>
      </c>
      <c r="AA18">
        <f>IF($A18&lt;AA$1,0,IF($A18-AA$1&gt;61,0,VLOOKUP(AA$1,$A$2:$D$192,4,FALSE)*VLOOKUP($A18-AA$1,distribution!$A$3:$B$64,2,FALSE)))</f>
        <v>0</v>
      </c>
      <c r="AB18">
        <f>IF($A18&lt;AB$1,0,IF($A18-AB$1&gt;61,0,VLOOKUP(AB$1,$A$2:$D$192,4,FALSE)*VLOOKUP($A18-AB$1,distribution!$A$3:$B$64,2,FALSE)))</f>
        <v>0</v>
      </c>
      <c r="AC18">
        <f>IF($A18&lt;AC$1,0,IF($A18-AC$1&gt;61,0,VLOOKUP(AC$1,$A$2:$D$192,4,FALSE)*VLOOKUP($A18-AC$1,distribution!$A$3:$B$64,2,FALSE)))</f>
        <v>0</v>
      </c>
      <c r="AD18">
        <f>IF($A18&lt;AD$1,0,IF($A18-AD$1&gt;61,0,VLOOKUP(AD$1,$A$2:$D$192,4,FALSE)*VLOOKUP($A18-AD$1,distribution!$A$3:$B$64,2,FALSE)))</f>
        <v>0</v>
      </c>
      <c r="AE18">
        <f>IF($A18&lt;AE$1,0,IF($A18-AE$1&gt;61,0,VLOOKUP(AE$1,$A$2:$D$192,4,FALSE)*VLOOKUP($A18-AE$1,distribution!$A$3:$B$64,2,FALSE)))</f>
        <v>0</v>
      </c>
      <c r="AF18">
        <f>IF($A18&lt;AF$1,0,IF($A18-AF$1&gt;61,0,VLOOKUP(AF$1,$A$2:$D$192,4,FALSE)*VLOOKUP($A18-AF$1,distribution!$A$3:$B$64,2,FALSE)))</f>
        <v>0</v>
      </c>
      <c r="AG18">
        <f>IF($A18&lt;AG$1,0,IF($A18-AG$1&gt;61,0,VLOOKUP(AG$1,$A$2:$D$192,4,FALSE)*VLOOKUP($A18-AG$1,distribution!$A$3:$B$64,2,FALSE)))</f>
        <v>0</v>
      </c>
      <c r="AH18">
        <f>IF($A18&lt;AH$1,0,IF($A18-AH$1&gt;61,0,VLOOKUP(AH$1,$A$2:$D$192,4,FALSE)*VLOOKUP($A18-AH$1,distribution!$A$3:$B$64,2,FALSE)))</f>
        <v>0</v>
      </c>
      <c r="AI18">
        <f>IF($A18&lt;AI$1,0,IF($A18-AI$1&gt;61,0,VLOOKUP(AI$1,$A$2:$D$192,4,FALSE)*VLOOKUP($A18-AI$1,distribution!$A$3:$B$64,2,FALSE)))</f>
        <v>0</v>
      </c>
      <c r="AJ18">
        <f>IF($A18&lt;AJ$1,0,IF($A18-AJ$1&gt;61,0,VLOOKUP(AJ$1,$A$2:$D$192,4,FALSE)*VLOOKUP($A18-AJ$1,distribution!$A$3:$B$64,2,FALSE)))</f>
        <v>0</v>
      </c>
      <c r="AK18">
        <f>IF($A18&lt;AK$1,0,IF($A18-AK$1&gt;61,0,VLOOKUP(AK$1,$A$2:$D$192,4,FALSE)*VLOOKUP($A18-AK$1,distribution!$A$3:$B$64,2,FALSE)))</f>
        <v>0</v>
      </c>
      <c r="AL18">
        <f>IF($A18&lt;AL$1,0,IF($A18-AL$1&gt;61,0,VLOOKUP(AL$1,$A$2:$D$192,4,FALSE)*VLOOKUP($A18-AL$1,distribution!$A$3:$B$64,2,FALSE)))</f>
        <v>0</v>
      </c>
      <c r="AM18">
        <f>IF($A18&lt;AM$1,0,IF($A18-AM$1&gt;61,0,VLOOKUP(AM$1,$A$2:$D$192,4,FALSE)*VLOOKUP($A18-AM$1,distribution!$A$3:$B$64,2,FALSE)))</f>
        <v>0</v>
      </c>
      <c r="AN18">
        <f>IF($A18&lt;AN$1,0,IF($A18-AN$1&gt;61,0,VLOOKUP(AN$1,$A$2:$D$192,4,FALSE)*VLOOKUP($A18-AN$1,distribution!$A$3:$B$64,2,FALSE)))</f>
        <v>0</v>
      </c>
      <c r="AO18">
        <f>IF($A18&lt;AO$1,0,IF($A18-AO$1&gt;61,0,VLOOKUP(AO$1,$A$2:$D$192,4,FALSE)*VLOOKUP($A18-AO$1,distribution!$A$3:$B$64,2,FALSE)))</f>
        <v>0</v>
      </c>
      <c r="AP18">
        <f>IF($A18&lt;AP$1,0,IF($A18-AP$1&gt;61,0,VLOOKUP(AP$1,$A$2:$D$192,4,FALSE)*VLOOKUP($A18-AP$1,distribution!$A$3:$B$64,2,FALSE)))</f>
        <v>0</v>
      </c>
      <c r="AQ18">
        <f>IF($A18&lt;AQ$1,0,IF($A18-AQ$1&gt;61,0,VLOOKUP(AQ$1,$A$2:$D$192,4,FALSE)*VLOOKUP($A18-AQ$1,distribution!$A$3:$B$64,2,FALSE)))</f>
        <v>0</v>
      </c>
      <c r="AR18">
        <f>IF($A18&lt;AR$1,0,IF($A18-AR$1&gt;61,0,VLOOKUP(AR$1,$A$2:$D$192,4,FALSE)*VLOOKUP($A18-AR$1,distribution!$A$3:$B$64,2,FALSE)))</f>
        <v>0</v>
      </c>
      <c r="AS18">
        <f>IF($A18&lt;AS$1,0,IF($A18-AS$1&gt;61,0,VLOOKUP(AS$1,$A$2:$D$192,4,FALSE)*VLOOKUP($A18-AS$1,distribution!$A$3:$B$64,2,FALSE)))</f>
        <v>0</v>
      </c>
      <c r="AT18">
        <f>IF($A18&lt;AT$1,0,IF($A18-AT$1&gt;61,0,VLOOKUP(AT$1,$A$2:$D$192,4,FALSE)*VLOOKUP($A18-AT$1,distribution!$A$3:$B$64,2,FALSE)))</f>
        <v>0</v>
      </c>
      <c r="AU18">
        <f>IF($A18&lt;AU$1,0,IF($A18-AU$1&gt;61,0,VLOOKUP(AU$1,$A$2:$D$192,4,FALSE)*VLOOKUP($A18-AU$1,distribution!$A$3:$B$64,2,FALSE)))</f>
        <v>0</v>
      </c>
      <c r="AV18">
        <f>IF($A18&lt;AV$1,0,IF($A18-AV$1&gt;61,0,VLOOKUP(AV$1,$A$2:$D$192,4,FALSE)*VLOOKUP($A18-AV$1,distribution!$A$3:$B$64,2,FALSE)))</f>
        <v>0</v>
      </c>
      <c r="AW18">
        <f>IF($A18&lt;AW$1,0,IF($A18-AW$1&gt;61,0,VLOOKUP(AW$1,$A$2:$D$192,4,FALSE)*VLOOKUP($A18-AW$1,distribution!$A$3:$B$64,2,FALSE)))</f>
        <v>0</v>
      </c>
      <c r="AX18">
        <f>IF($A18&lt;AX$1,0,IF($A18-AX$1&gt;61,0,VLOOKUP(AX$1,$A$2:$D$192,4,FALSE)*VLOOKUP($A18-AX$1,distribution!$A$3:$B$64,2,FALSE)))</f>
        <v>0</v>
      </c>
      <c r="AY18">
        <f>IF($A18&lt;AY$1,0,IF($A18-AY$1&gt;61,0,VLOOKUP(AY$1,$A$2:$D$192,4,FALSE)*VLOOKUP($A18-AY$1,distribution!$A$3:$B$64,2,FALSE)))</f>
        <v>0</v>
      </c>
      <c r="AZ18">
        <f>IF($A18&lt;AZ$1,0,IF($A18-AZ$1&gt;61,0,VLOOKUP(AZ$1,$A$2:$D$192,4,FALSE)*VLOOKUP($A18-AZ$1,distribution!$A$3:$B$64,2,FALSE)))</f>
        <v>0</v>
      </c>
      <c r="BA18">
        <f>IF($A18&lt;BA$1,0,IF($A18-BA$1&gt;61,0,VLOOKUP(BA$1,$A$2:$D$192,4,FALSE)*VLOOKUP($A18-BA$1,distribution!$A$3:$B$64,2,FALSE)))</f>
        <v>0</v>
      </c>
      <c r="BB18">
        <f>IF($A18&lt;BB$1,0,IF($A18-BB$1&gt;61,0,VLOOKUP(BB$1,$A$2:$D$192,4,FALSE)*VLOOKUP($A18-BB$1,distribution!$A$3:$B$64,2,FALSE)))</f>
        <v>0</v>
      </c>
      <c r="BC18">
        <f>IF($A18&lt;BC$1,0,IF($A18-BC$1&gt;61,0,VLOOKUP(BC$1,$A$2:$D$192,4,FALSE)*VLOOKUP($A18-BC$1,distribution!$A$3:$B$64,2,FALSE)))</f>
        <v>0</v>
      </c>
      <c r="BD18">
        <f>IF($A18&lt;BD$1,0,IF($A18-BD$1&gt;61,0,VLOOKUP(BD$1,$A$2:$D$192,4,FALSE)*VLOOKUP($A18-BD$1,distribution!$A$3:$B$64,2,FALSE)))</f>
        <v>0</v>
      </c>
      <c r="BE18">
        <f>IF($A18&lt;BE$1,0,IF($A18-BE$1&gt;61,0,VLOOKUP(BE$1,$A$2:$D$192,4,FALSE)*VLOOKUP($A18-BE$1,distribution!$A$3:$B$64,2,FALSE)))</f>
        <v>0</v>
      </c>
      <c r="BF18">
        <f>IF($A18&lt;BF$1,0,IF($A18-BF$1&gt;61,0,VLOOKUP(BF$1,$A$2:$D$192,4,FALSE)*VLOOKUP($A18-BF$1,distribution!$A$3:$B$64,2,FALSE)))</f>
        <v>0</v>
      </c>
      <c r="BG18">
        <f>IF($A18&lt;BG$1,0,IF($A18-BG$1&gt;61,0,VLOOKUP(BG$1,$A$2:$D$192,4,FALSE)*VLOOKUP($A18-BG$1,distribution!$A$3:$B$64,2,FALSE)))</f>
        <v>0</v>
      </c>
      <c r="BH18">
        <f>IF($A18&lt;BH$1,0,IF($A18-BH$1&gt;61,0,VLOOKUP(BH$1,$A$2:$D$192,4,FALSE)*VLOOKUP($A18-BH$1,distribution!$A$3:$B$64,2,FALSE)))</f>
        <v>0</v>
      </c>
      <c r="BI18">
        <f>IF($A18&lt;BI$1,0,IF($A18-BI$1&gt;61,0,VLOOKUP(BI$1,$A$2:$D$192,4,FALSE)*VLOOKUP($A18-BI$1,distribution!$A$3:$B$64,2,FALSE)))</f>
        <v>0</v>
      </c>
      <c r="BJ18">
        <f>IF($A18&lt;BJ$1,0,IF($A18-BJ$1&gt;61,0,VLOOKUP(BJ$1,$A$2:$D$192,4,FALSE)*VLOOKUP($A18-BJ$1,distribution!$A$3:$B$64,2,FALSE)))</f>
        <v>0</v>
      </c>
      <c r="BK18">
        <f>IF($A18&lt;BK$1,0,IF($A18-BK$1&gt;61,0,VLOOKUP(BK$1,$A$2:$D$192,4,FALSE)*VLOOKUP($A18-BK$1,distribution!$A$3:$B$64,2,FALSE)))</f>
        <v>0</v>
      </c>
      <c r="BL18">
        <f>IF($A18&lt;BL$1,0,IF($A18-BL$1&gt;61,0,VLOOKUP(BL$1,$A$2:$D$192,4,FALSE)*VLOOKUP($A18-BL$1,distribution!$A$3:$B$64,2,FALSE)))</f>
        <v>0</v>
      </c>
      <c r="BM18">
        <f>IF($A18&lt;BM$1,0,IF($A18-BM$1&gt;61,0,VLOOKUP(BM$1,$A$2:$D$192,4,FALSE)*VLOOKUP($A18-BM$1,distribution!$A$3:$B$64,2,FALSE)))</f>
        <v>0</v>
      </c>
      <c r="BN18">
        <f>IF($A18&lt;BN$1,0,IF($A18-BN$1&gt;61,0,VLOOKUP(BN$1,$A$2:$D$192,4,FALSE)*VLOOKUP($A18-BN$1,distribution!$A$3:$B$64,2,FALSE)))</f>
        <v>0</v>
      </c>
      <c r="BO18">
        <f>IF($A18&lt;BO$1,0,IF($A18-BO$1&gt;61,0,VLOOKUP(BO$1,$A$2:$D$192,4,FALSE)*VLOOKUP($A18-BO$1,distribution!$A$3:$B$64,2,FALSE)))</f>
        <v>0</v>
      </c>
      <c r="BP18">
        <f>IF($A18&lt;BP$1,0,IF($A18-BP$1&gt;61,0,VLOOKUP(BP$1,$A$2:$D$192,4,FALSE)*VLOOKUP($A18-BP$1,distribution!$A$3:$B$64,2,FALSE)))</f>
        <v>0</v>
      </c>
      <c r="BQ18">
        <f>IF($A18&lt;BQ$1,0,IF($A18-BQ$1&gt;61,0,VLOOKUP(BQ$1,$A$2:$D$192,4,FALSE)*VLOOKUP($A18-BQ$1,distribution!$A$3:$B$64,2,FALSE)))</f>
        <v>0</v>
      </c>
      <c r="BR18">
        <f>IF($A18&lt;BR$1,0,IF($A18-BR$1&gt;61,0,VLOOKUP(BR$1,$A$2:$D$192,4,FALSE)*VLOOKUP($A18-BR$1,distribution!$A$3:$B$64,2,FALSE)))</f>
        <v>0</v>
      </c>
      <c r="BS18">
        <f>IF($A18&lt;BS$1,0,IF($A18-BS$1&gt;61,0,VLOOKUP(BS$1,$A$2:$D$192,4,FALSE)*VLOOKUP($A18-BS$1,distribution!$A$3:$B$64,2,FALSE)))</f>
        <v>0</v>
      </c>
      <c r="BT18">
        <f>IF($A18&lt;BT$1,0,IF($A18-BT$1&gt;61,0,VLOOKUP(BT$1,$A$2:$D$192,4,FALSE)*VLOOKUP($A18-BT$1,distribution!$A$3:$B$64,2,FALSE)))</f>
        <v>0</v>
      </c>
      <c r="BU18">
        <f>IF($A18&lt;BU$1,0,IF($A18-BU$1&gt;61,0,VLOOKUP(BU$1,$A$2:$D$192,4,FALSE)*VLOOKUP($A18-BU$1,distribution!$A$3:$B$64,2,FALSE)))</f>
        <v>0</v>
      </c>
      <c r="BV18">
        <f>IF($A18&lt;BV$1,0,IF($A18-BV$1&gt;61,0,VLOOKUP(BV$1,$A$2:$D$192,4,FALSE)*VLOOKUP($A18-BV$1,distribution!$A$3:$B$64,2,FALSE)))</f>
        <v>0</v>
      </c>
      <c r="BW18">
        <f>IF($A18&lt;BW$1,0,IF($A18-BW$1&gt;61,0,VLOOKUP(BW$1,$A$2:$D$192,4,FALSE)*VLOOKUP($A18-BW$1,distribution!$A$3:$B$64,2,FALSE)))</f>
        <v>0</v>
      </c>
      <c r="BX18">
        <f>IF($A18&lt;BX$1,0,IF($A18-BX$1&gt;61,0,VLOOKUP(BX$1,$A$2:$D$192,4,FALSE)*VLOOKUP($A18-BX$1,distribution!$A$3:$B$64,2,FALSE)))</f>
        <v>0</v>
      </c>
      <c r="BY18">
        <f>IF($A18&lt;BY$1,0,IF($A18-BY$1&gt;61,0,VLOOKUP(BY$1,$A$2:$D$192,4,FALSE)*VLOOKUP($A18-BY$1,distribution!$A$3:$B$64,2,FALSE)))</f>
        <v>0</v>
      </c>
      <c r="BZ18">
        <f>IF($A18&lt;BZ$1,0,IF($A18-BZ$1&gt;61,0,VLOOKUP(BZ$1,$A$2:$D$192,4,FALSE)*VLOOKUP($A18-BZ$1,distribution!$A$3:$B$64,2,FALSE)))</f>
        <v>0</v>
      </c>
      <c r="CA18">
        <f>IF($A18&lt;CA$1,0,IF($A18-CA$1&gt;61,0,VLOOKUP(CA$1,$A$2:$D$192,4,FALSE)*VLOOKUP($A18-CA$1,distribution!$A$3:$B$64,2,FALSE)))</f>
        <v>0</v>
      </c>
      <c r="CB18">
        <f>IF($A18&lt;CB$1,0,IF($A18-CB$1&gt;61,0,VLOOKUP(CB$1,$A$2:$D$192,4,FALSE)*VLOOKUP($A18-CB$1,distribution!$A$3:$B$64,2,FALSE)))</f>
        <v>0</v>
      </c>
      <c r="CC18">
        <f>IF($A18&lt;CC$1,0,IF($A18-CC$1&gt;61,0,VLOOKUP(CC$1,$A$2:$D$192,4,FALSE)*VLOOKUP($A18-CC$1,distribution!$A$3:$B$64,2,FALSE)))</f>
        <v>0</v>
      </c>
      <c r="CD18">
        <f>IF($A18&lt;CD$1,0,IF($A18-CD$1&gt;61,0,VLOOKUP(CD$1,$A$2:$D$192,4,FALSE)*VLOOKUP($A18-CD$1,distribution!$A$3:$B$64,2,FALSE)))</f>
        <v>0</v>
      </c>
      <c r="CE18">
        <f>IF($A18&lt;CE$1,0,IF($A18-CE$1&gt;61,0,VLOOKUP(CE$1,$A$2:$D$192,4,FALSE)*VLOOKUP($A18-CE$1,distribution!$A$3:$B$64,2,FALSE)))</f>
        <v>0</v>
      </c>
      <c r="CF18">
        <f>IF($A18&lt;CF$1,0,IF($A18-CF$1&gt;61,0,VLOOKUP(CF$1,$A$2:$D$192,4,FALSE)*VLOOKUP($A18-CF$1,distribution!$A$3:$B$64,2,FALSE)))</f>
        <v>0</v>
      </c>
      <c r="CG18">
        <f>IF($A18&lt;CG$1,0,IF($A18-CG$1&gt;61,0,VLOOKUP(CG$1,$A$2:$D$192,4,FALSE)*VLOOKUP($A18-CG$1,distribution!$A$3:$B$64,2,FALSE)))</f>
        <v>0</v>
      </c>
      <c r="CH18">
        <f>IF($A18&lt;CH$1,0,IF($A18-CH$1&gt;61,0,VLOOKUP(CH$1,$A$2:$D$192,4,FALSE)*VLOOKUP($A18-CH$1,distribution!$A$3:$B$64,2,FALSE)))</f>
        <v>0</v>
      </c>
      <c r="CI18">
        <f>IF($A18&lt;CI$1,0,IF($A18-CI$1&gt;61,0,VLOOKUP(CI$1,$A$2:$D$192,4,FALSE)*VLOOKUP($A18-CI$1,distribution!$A$3:$B$64,2,FALSE)))</f>
        <v>0</v>
      </c>
      <c r="CJ18">
        <f>IF($A18&lt;CJ$1,0,IF($A18-CJ$1&gt;61,0,VLOOKUP(CJ$1,$A$2:$D$192,4,FALSE)*VLOOKUP($A18-CJ$1,distribution!$A$3:$B$64,2,FALSE)))</f>
        <v>0</v>
      </c>
      <c r="CK18">
        <f>IF($A18&lt;CK$1,0,IF($A18-CK$1&gt;61,0,VLOOKUP(CK$1,$A$2:$D$192,4,FALSE)*VLOOKUP($A18-CK$1,distribution!$A$3:$B$64,2,FALSE)))</f>
        <v>0</v>
      </c>
      <c r="CL18">
        <f>IF($A18&lt;CL$1,0,IF($A18-CL$1&gt;61,0,VLOOKUP(CL$1,$A$2:$D$192,4,FALSE)*VLOOKUP($A18-CL$1,distribution!$A$3:$B$64,2,FALSE)))</f>
        <v>0</v>
      </c>
      <c r="CM18">
        <f>IF($A18&lt;CM$1,0,IF($A18-CM$1&gt;61,0,VLOOKUP(CM$1,$A$2:$D$192,4,FALSE)*VLOOKUP($A18-CM$1,distribution!$A$3:$B$64,2,FALSE)))</f>
        <v>0</v>
      </c>
      <c r="CN18">
        <f>IF($A18&lt;CN$1,0,IF($A18-CN$1&gt;61,0,VLOOKUP(CN$1,$A$2:$D$192,4,FALSE)*VLOOKUP($A18-CN$1,distribution!$A$3:$B$64,2,FALSE)))</f>
        <v>0</v>
      </c>
      <c r="CO18">
        <f>IF($A18&lt;CO$1,0,IF($A18-CO$1&gt;61,0,VLOOKUP(CO$1,$A$2:$D$192,4,FALSE)*VLOOKUP($A18-CO$1,distribution!$A$3:$B$64,2,FALSE)))</f>
        <v>0</v>
      </c>
      <c r="CP18">
        <f>IF($A18&lt;CP$1,0,IF($A18-CP$1&gt;61,0,VLOOKUP(CP$1,$A$2:$D$192,4,FALSE)*VLOOKUP($A18-CP$1,distribution!$A$3:$B$64,2,FALSE)))</f>
        <v>0</v>
      </c>
      <c r="CQ18">
        <f>IF($A18&lt;CQ$1,0,IF($A18-CQ$1&gt;61,0,VLOOKUP(CQ$1,$A$2:$D$192,4,FALSE)*VLOOKUP($A18-CQ$1,distribution!$A$3:$B$64,2,FALSE)))</f>
        <v>0</v>
      </c>
      <c r="CR18">
        <f>IF($A18&lt;CR$1,0,IF($A18-CR$1&gt;61,0,VLOOKUP(CR$1,$A$2:$D$192,4,FALSE)*VLOOKUP($A18-CR$1,distribution!$A$3:$B$64,2,FALSE)))</f>
        <v>0</v>
      </c>
      <c r="CS18">
        <f>IF($A18&lt;CS$1,0,IF($A18-CS$1&gt;61,0,VLOOKUP(CS$1,$A$2:$D$192,4,FALSE)*VLOOKUP($A18-CS$1,distribution!$A$3:$B$64,2,FALSE)))</f>
        <v>0</v>
      </c>
      <c r="CT18">
        <f>IF($A18&lt;CT$1,0,IF($A18-CT$1&gt;61,0,VLOOKUP(CT$1,$A$2:$D$192,4,FALSE)*VLOOKUP($A18-CT$1,distribution!$A$3:$B$64,2,FALSE)))</f>
        <v>0</v>
      </c>
      <c r="CU18">
        <f>IF($A18&lt;CU$1,0,IF($A18-CU$1&gt;61,0,VLOOKUP(CU$1,$A$2:$D$192,4,FALSE)*VLOOKUP($A18-CU$1,distribution!$A$3:$B$64,2,FALSE)))</f>
        <v>0</v>
      </c>
      <c r="CV18">
        <f>IF($A18&lt;CV$1,0,IF($A18-CV$1&gt;61,0,VLOOKUP(CV$1,$A$2:$D$192,4,FALSE)*VLOOKUP($A18-CV$1,distribution!$A$3:$B$64,2,FALSE)))</f>
        <v>0</v>
      </c>
      <c r="CW18">
        <f>IF($A18&lt;CW$1,0,IF($A18-CW$1&gt;61,0,VLOOKUP(CW$1,$A$2:$D$192,4,FALSE)*VLOOKUP($A18-CW$1,distribution!$A$3:$B$64,2,FALSE)))</f>
        <v>0</v>
      </c>
      <c r="CX18">
        <f>IF($A18&lt;CX$1,0,IF($A18-CX$1&gt;61,0,VLOOKUP(CX$1,$A$2:$D$192,4,FALSE)*VLOOKUP($A18-CX$1,distribution!$A$3:$B$64,2,FALSE)))</f>
        <v>0</v>
      </c>
      <c r="CY18">
        <f>IF($A18&lt;CY$1,0,IF($A18-CY$1&gt;61,0,VLOOKUP(CY$1,$A$2:$D$192,4,FALSE)*VLOOKUP($A18-CY$1,distribution!$A$3:$B$64,2,FALSE)))</f>
        <v>0</v>
      </c>
      <c r="CZ18">
        <f>IF($A18&lt;CZ$1,0,IF($A18-CZ$1&gt;61,0,VLOOKUP(CZ$1,$A$2:$D$192,4,FALSE)*VLOOKUP($A18-CZ$1,distribution!$A$3:$B$64,2,FALSE)))</f>
        <v>0</v>
      </c>
      <c r="DA18">
        <f>IF($A18&lt;DA$1,0,IF($A18-DA$1&gt;61,0,VLOOKUP(DA$1,$A$2:$D$192,4,FALSE)*VLOOKUP($A18-DA$1,distribution!$A$3:$B$64,2,FALSE)))</f>
        <v>0</v>
      </c>
      <c r="DB18">
        <f>IF($A18&lt;DB$1,0,IF($A18-DB$1&gt;61,0,VLOOKUP(DB$1,$A$2:$D$192,4,FALSE)*VLOOKUP($A18-DB$1,distribution!$A$3:$B$64,2,FALSE)))</f>
        <v>0</v>
      </c>
      <c r="DC18">
        <f>IF($A18&lt;DC$1,0,IF($A18-DC$1&gt;61,0,VLOOKUP(DC$1,$A$2:$D$192,4,FALSE)*VLOOKUP($A18-DC$1,distribution!$A$3:$B$64,2,FALSE)))</f>
        <v>0</v>
      </c>
      <c r="DD18">
        <f>IF($A18&lt;DD$1,0,IF($A18-DD$1&gt;61,0,VLOOKUP(DD$1,$A$2:$D$192,4,FALSE)*VLOOKUP($A18-DD$1,distribution!$A$3:$B$64,2,FALSE)))</f>
        <v>0</v>
      </c>
      <c r="DE18">
        <f>IF($A18&lt;DE$1,0,IF($A18-DE$1&gt;61,0,VLOOKUP(DE$1,$A$2:$D$192,4,FALSE)*VLOOKUP($A18-DE$1,distribution!$A$3:$B$64,2,FALSE)))</f>
        <v>0</v>
      </c>
      <c r="DF18">
        <f>IF($A18&lt;DF$1,0,IF($A18-DF$1&gt;61,0,VLOOKUP(DF$1,$A$2:$D$192,4,FALSE)*VLOOKUP($A18-DF$1,distribution!$A$3:$B$64,2,FALSE)))</f>
        <v>0</v>
      </c>
      <c r="DG18">
        <f>IF($A18&lt;DG$1,0,IF($A18-DG$1&gt;61,0,VLOOKUP(DG$1,$A$2:$D$192,4,FALSE)*VLOOKUP($A18-DG$1,distribution!$A$3:$B$64,2,FALSE)))</f>
        <v>0</v>
      </c>
      <c r="DH18">
        <f>IF($A18&lt;DH$1,0,IF($A18-DH$1&gt;61,0,VLOOKUP(DH$1,$A$2:$D$192,4,FALSE)*VLOOKUP($A18-DH$1,distribution!$A$3:$B$64,2,FALSE)))</f>
        <v>0</v>
      </c>
      <c r="DI18">
        <f>IF($A18&lt;DI$1,0,IF($A18-DI$1&gt;61,0,VLOOKUP(DI$1,$A$2:$D$192,4,FALSE)*VLOOKUP($A18-DI$1,distribution!$A$3:$B$64,2,FALSE)))</f>
        <v>0</v>
      </c>
      <c r="DJ18">
        <f>IF($A18&lt;DJ$1,0,IF($A18-DJ$1&gt;61,0,VLOOKUP(DJ$1,$A$2:$D$192,4,FALSE)*VLOOKUP($A18-DJ$1,distribution!$A$3:$B$64,2,FALSE)))</f>
        <v>0</v>
      </c>
      <c r="DK18">
        <f>IF($A18&lt;DK$1,0,IF($A18-DK$1&gt;61,0,VLOOKUP(DK$1,$A$2:$D$192,4,FALSE)*VLOOKUP($A18-DK$1,distribution!$A$3:$B$64,2,FALSE)))</f>
        <v>0</v>
      </c>
      <c r="DL18">
        <f>IF($A18&lt;DL$1,0,IF($A18-DL$1&gt;61,0,VLOOKUP(DL$1,$A$2:$D$192,4,FALSE)*VLOOKUP($A18-DL$1,distribution!$A$3:$B$64,2,FALSE)))</f>
        <v>0</v>
      </c>
      <c r="DM18">
        <f>IF($A18&lt;DM$1,0,IF($A18-DM$1&gt;61,0,VLOOKUP(DM$1,$A$2:$D$192,4,FALSE)*VLOOKUP($A18-DM$1,distribution!$A$3:$B$64,2,FALSE)))</f>
        <v>0</v>
      </c>
      <c r="DN18">
        <f>IF($A18&lt;DN$1,0,IF($A18-DN$1&gt;61,0,VLOOKUP(DN$1,$A$2:$D$192,4,FALSE)*VLOOKUP($A18-DN$1,distribution!$A$3:$B$64,2,FALSE)))</f>
        <v>0</v>
      </c>
      <c r="DO18">
        <f>IF($A18&lt;DO$1,0,IF($A18-DO$1&gt;61,0,VLOOKUP(DO$1,$A$2:$D$192,4,FALSE)*VLOOKUP($A18-DO$1,distribution!$A$3:$B$64,2,FALSE)))</f>
        <v>0</v>
      </c>
      <c r="DP18">
        <f>IF($A18&lt;DP$1,0,IF($A18-DP$1&gt;61,0,VLOOKUP(DP$1,$A$2:$D$192,4,FALSE)*VLOOKUP($A18-DP$1,distribution!$A$3:$B$64,2,FALSE)))</f>
        <v>0</v>
      </c>
      <c r="DQ18">
        <f>IF($A18&lt;DQ$1,0,IF($A18-DQ$1&gt;61,0,VLOOKUP(DQ$1,$A$2:$D$192,4,FALSE)*VLOOKUP($A18-DQ$1,distribution!$A$3:$B$64,2,FALSE)))</f>
        <v>0</v>
      </c>
      <c r="DR18">
        <f>IF($A18&lt;DR$1,0,IF($A18-DR$1&gt;61,0,VLOOKUP(DR$1,$A$2:$D$192,4,FALSE)*VLOOKUP($A18-DR$1,distribution!$A$3:$B$64,2,FALSE)))</f>
        <v>0</v>
      </c>
      <c r="DS18">
        <f>IF($A18&lt;DS$1,0,IF($A18-DS$1&gt;61,0,VLOOKUP(DS$1,$A$2:$D$192,4,FALSE)*VLOOKUP($A18-DS$1,distribution!$A$3:$B$64,2,FALSE)))</f>
        <v>0</v>
      </c>
      <c r="DT18">
        <f>IF($A18&lt;DT$1,0,IF($A18-DT$1&gt;61,0,VLOOKUP(DT$1,$A$2:$D$192,4,FALSE)*VLOOKUP($A18-DT$1,distribution!$A$3:$B$64,2,FALSE)))</f>
        <v>0</v>
      </c>
      <c r="DU18">
        <f>IF($A18&lt;DU$1,0,IF($A18-DU$1&gt;61,0,VLOOKUP(DU$1,$A$2:$D$192,4,FALSE)*VLOOKUP($A18-DU$1,distribution!$A$3:$B$64,2,FALSE)))</f>
        <v>0</v>
      </c>
      <c r="DV18">
        <f>IF($A18&lt;DV$1,0,IF($A18-DV$1&gt;61,0,VLOOKUP(DV$1,$A$2:$D$192,4,FALSE)*VLOOKUP($A18-DV$1,distribution!$A$3:$B$64,2,FALSE)))</f>
        <v>0</v>
      </c>
      <c r="DW18">
        <f>IF($A18&lt;DW$1,0,IF($A18-DW$1&gt;61,0,VLOOKUP(DW$1,$A$2:$D$192,4,FALSE)*VLOOKUP($A18-DW$1,distribution!$A$3:$B$64,2,FALSE)))</f>
        <v>0</v>
      </c>
      <c r="DX18">
        <f>IF($A18&lt;DX$1,0,IF($A18-DX$1&gt;61,0,VLOOKUP(DX$1,$A$2:$D$192,4,FALSE)*VLOOKUP($A18-DX$1,distribution!$A$3:$B$64,2,FALSE)))</f>
        <v>0</v>
      </c>
      <c r="DZ18" s="38">
        <f t="shared" si="114"/>
        <v>2825.4104926080236</v>
      </c>
      <c r="EA18">
        <f>0.37*Total!E18</f>
        <v>3177.56</v>
      </c>
      <c r="EB18">
        <v>2117</v>
      </c>
      <c r="ED18" s="39">
        <f t="shared" si="119"/>
        <v>0.82400000000000007</v>
      </c>
      <c r="EE18" s="39">
        <f>Total!E18</f>
        <v>8588</v>
      </c>
      <c r="EF18" s="39">
        <f t="shared" si="115"/>
        <v>7076.5120000000006</v>
      </c>
      <c r="EG18" s="39">
        <f t="shared" si="118"/>
        <v>50187.42</v>
      </c>
      <c r="EH18">
        <f t="shared" si="116"/>
        <v>783.64570000000003</v>
      </c>
      <c r="EI18" s="38">
        <f t="shared" si="113"/>
        <v>3609.0561926080236</v>
      </c>
      <c r="EJ18" s="38">
        <f t="shared" si="117"/>
        <v>4150.414621499227</v>
      </c>
      <c r="EK18">
        <f>Total!C18</f>
        <v>3700</v>
      </c>
      <c r="EN18" s="38"/>
      <c r="EO18" s="38"/>
    </row>
    <row r="19" spans="1:145" x14ac:dyDescent="0.35">
      <c r="A19" s="8">
        <v>43573</v>
      </c>
      <c r="B19">
        <v>2300</v>
      </c>
      <c r="C19" s="22">
        <v>192.26</v>
      </c>
      <c r="D19" s="21">
        <f>0.35*Total!E19</f>
        <v>1330.6999999999998</v>
      </c>
      <c r="F19">
        <f>IF($A19&lt;F$1,0,IF($A19-F$1&gt;61,0,VLOOKUP(F$1,$A$2:$D$192,4,FALSE)*VLOOKUP($A19-F$1,distribution!$A$3:$B$64,2,FALSE)))</f>
        <v>9.2462785571552505E-2</v>
      </c>
      <c r="G19">
        <f>IF($A19&lt;G$1,0,IF($A19-G$1&gt;61,0,VLOOKUP(G$1,$A$2:$D$192,4,FALSE)*VLOOKUP($A19-G$1,distribution!$A$3:$B$64,2,FALSE)))</f>
        <v>0.10976784039037764</v>
      </c>
      <c r="H19">
        <f>IF($A19&lt;H$1,0,IF($A19-H$1&gt;61,0,VLOOKUP(H$1,$A$2:$D$192,4,FALSE)*VLOOKUP($A19-H$1,distribution!$A$3:$B$64,2,FALSE)))</f>
        <v>0.51447014513062905</v>
      </c>
      <c r="I19">
        <f>IF($A19&lt;I$1,0,IF($A19-I$1&gt;61,0,VLOOKUP(I$1,$A$2:$D$192,4,FALSE)*VLOOKUP($A19-I$1,distribution!$A$3:$B$64,2,FALSE)))</f>
        <v>1.0030968909460483</v>
      </c>
      <c r="J19">
        <f>IF($A19&lt;J$1,0,IF($A19-J$1&gt;61,0,VLOOKUP(J$1,$A$2:$D$192,4,FALSE)*VLOOKUP($A19-J$1,distribution!$A$3:$B$64,2,FALSE)))</f>
        <v>1.5520026995972023</v>
      </c>
      <c r="K19">
        <f>IF($A19&lt;K$1,0,IF($A19-K$1&gt;61,0,VLOOKUP(K$1,$A$2:$D$192,4,FALSE)*VLOOKUP($A19-K$1,distribution!$A$3:$B$64,2,FALSE)))</f>
        <v>2.3333991920363499</v>
      </c>
      <c r="L19">
        <f>IF($A19&lt;L$1,0,IF($A19-L$1&gt;61,0,VLOOKUP(L$1,$A$2:$D$192,4,FALSE)*VLOOKUP($A19-L$1,distribution!$A$3:$B$64,2,FALSE)))</f>
        <v>4.9271140164790674</v>
      </c>
      <c r="M19">
        <f>IF($A19&lt;M$1,0,IF($A19-M$1&gt;61,0,VLOOKUP(M$1,$A$2:$D$192,4,FALSE)*VLOOKUP($A19-M$1,distribution!$A$3:$B$64,2,FALSE)))</f>
        <v>7.6435683359942166</v>
      </c>
      <c r="N19">
        <f>IF($A19&lt;N$1,0,IF($A19-N$1&gt;61,0,VLOOKUP(N$1,$A$2:$D$192,4,FALSE)*VLOOKUP($A19-N$1,distribution!$A$3:$B$64,2,FALSE)))</f>
        <v>9.1407204187458628</v>
      </c>
      <c r="O19">
        <f>IF($A19&lt;O$1,0,IF($A19-O$1&gt;61,0,VLOOKUP(O$1,$A$2:$D$192,4,FALSE)*VLOOKUP($A19-O$1,distribution!$A$3:$B$64,2,FALSE)))</f>
        <v>4.7979677895209845</v>
      </c>
      <c r="P19">
        <f>IF($A19&lt;P$1,0,IF($A19-P$1&gt;61,0,VLOOKUP(P$1,$A$2:$D$192,4,FALSE)*VLOOKUP($A19-P$1,distribution!$A$3:$B$64,2,FALSE)))</f>
        <v>12.850723975159145</v>
      </c>
      <c r="Q19">
        <f>IF($A19&lt;Q$1,0,IF($A19-Q$1&gt;61,0,VLOOKUP(Q$1,$A$2:$D$192,4,FALSE)*VLOOKUP($A19-Q$1,distribution!$A$3:$B$64,2,FALSE)))</f>
        <v>23.444718793150333</v>
      </c>
      <c r="R19">
        <f>IF($A19&lt;R$1,0,IF($A19-R$1&gt;61,0,VLOOKUP(R$1,$A$2:$D$192,4,FALSE)*VLOOKUP($A19-R$1,distribution!$A$3:$B$64,2,FALSE)))</f>
        <v>41.558299040282861</v>
      </c>
      <c r="S19">
        <f>IF($A19&lt;S$1,0,IF($A19-S$1&gt;61,0,VLOOKUP(S$1,$A$2:$D$192,4,FALSE)*VLOOKUP($A19-S$1,distribution!$A$3:$B$64,2,FALSE)))</f>
        <v>51.206584362758882</v>
      </c>
      <c r="T19">
        <f>IF($A19&lt;T$1,0,IF($A19-T$1&gt;61,0,VLOOKUP(T$1,$A$2:$D$192,4,FALSE)*VLOOKUP($A19-T$1,distribution!$A$3:$B$64,2,FALSE)))</f>
        <v>181.65432098985011</v>
      </c>
      <c r="U19">
        <f>IF($A19&lt;U$1,0,IF($A19-U$1&gt;61,0,VLOOKUP(U$1,$A$2:$D$192,4,FALSE)*VLOOKUP($A19-U$1,distribution!$A$3:$B$64,2,FALSE)))</f>
        <v>872.82222223277256</v>
      </c>
      <c r="V19">
        <f>IF($A19&lt;V$1,0,IF($A19-V$1&gt;61,0,VLOOKUP(V$1,$A$2:$D$192,4,FALSE)*VLOOKUP($A19-V$1,distribution!$A$3:$B$64,2,FALSE)))</f>
        <v>667.95555556362956</v>
      </c>
      <c r="W19">
        <f>IF($A19&lt;W$1,0,IF($A19-W$1&gt;61,0,VLOOKUP(W$1,$A$2:$D$192,4,FALSE)*VLOOKUP($A19-W$1,distribution!$A$3:$B$64,2,FALSE)))</f>
        <v>443.56666667202836</v>
      </c>
      <c r="X19">
        <f>IF($A19&lt;X$1,0,IF($A19-X$1&gt;61,0,VLOOKUP(X$1,$A$2:$D$192,4,FALSE)*VLOOKUP($A19-X$1,distribution!$A$3:$B$64,2,FALSE)))</f>
        <v>0</v>
      </c>
      <c r="Y19">
        <f>IF($A19&lt;Y$1,0,IF($A19-Y$1&gt;61,0,VLOOKUP(Y$1,$A$2:$D$192,4,FALSE)*VLOOKUP($A19-Y$1,distribution!$A$3:$B$64,2,FALSE)))</f>
        <v>0</v>
      </c>
      <c r="Z19">
        <f>IF($A19&lt;Z$1,0,IF($A19-Z$1&gt;61,0,VLOOKUP(Z$1,$A$2:$D$192,4,FALSE)*VLOOKUP($A19-Z$1,distribution!$A$3:$B$64,2,FALSE)))</f>
        <v>0</v>
      </c>
      <c r="AA19">
        <f>IF($A19&lt;AA$1,0,IF($A19-AA$1&gt;61,0,VLOOKUP(AA$1,$A$2:$D$192,4,FALSE)*VLOOKUP($A19-AA$1,distribution!$A$3:$B$64,2,FALSE)))</f>
        <v>0</v>
      </c>
      <c r="AB19">
        <f>IF($A19&lt;AB$1,0,IF($A19-AB$1&gt;61,0,VLOOKUP(AB$1,$A$2:$D$192,4,FALSE)*VLOOKUP($A19-AB$1,distribution!$A$3:$B$64,2,FALSE)))</f>
        <v>0</v>
      </c>
      <c r="AC19">
        <f>IF($A19&lt;AC$1,0,IF($A19-AC$1&gt;61,0,VLOOKUP(AC$1,$A$2:$D$192,4,FALSE)*VLOOKUP($A19-AC$1,distribution!$A$3:$B$64,2,FALSE)))</f>
        <v>0</v>
      </c>
      <c r="AD19">
        <f>IF($A19&lt;AD$1,0,IF($A19-AD$1&gt;61,0,VLOOKUP(AD$1,$A$2:$D$192,4,FALSE)*VLOOKUP($A19-AD$1,distribution!$A$3:$B$64,2,FALSE)))</f>
        <v>0</v>
      </c>
      <c r="AE19">
        <f>IF($A19&lt;AE$1,0,IF($A19-AE$1&gt;61,0,VLOOKUP(AE$1,$A$2:$D$192,4,FALSE)*VLOOKUP($A19-AE$1,distribution!$A$3:$B$64,2,FALSE)))</f>
        <v>0</v>
      </c>
      <c r="AF19">
        <f>IF($A19&lt;AF$1,0,IF($A19-AF$1&gt;61,0,VLOOKUP(AF$1,$A$2:$D$192,4,FALSE)*VLOOKUP($A19-AF$1,distribution!$A$3:$B$64,2,FALSE)))</f>
        <v>0</v>
      </c>
      <c r="AG19">
        <f>IF($A19&lt;AG$1,0,IF($A19-AG$1&gt;61,0,VLOOKUP(AG$1,$A$2:$D$192,4,FALSE)*VLOOKUP($A19-AG$1,distribution!$A$3:$B$64,2,FALSE)))</f>
        <v>0</v>
      </c>
      <c r="AH19">
        <f>IF($A19&lt;AH$1,0,IF($A19-AH$1&gt;61,0,VLOOKUP(AH$1,$A$2:$D$192,4,FALSE)*VLOOKUP($A19-AH$1,distribution!$A$3:$B$64,2,FALSE)))</f>
        <v>0</v>
      </c>
      <c r="AI19">
        <f>IF($A19&lt;AI$1,0,IF($A19-AI$1&gt;61,0,VLOOKUP(AI$1,$A$2:$D$192,4,FALSE)*VLOOKUP($A19-AI$1,distribution!$A$3:$B$64,2,FALSE)))</f>
        <v>0</v>
      </c>
      <c r="AJ19">
        <f>IF($A19&lt;AJ$1,0,IF($A19-AJ$1&gt;61,0,VLOOKUP(AJ$1,$A$2:$D$192,4,FALSE)*VLOOKUP($A19-AJ$1,distribution!$A$3:$B$64,2,FALSE)))</f>
        <v>0</v>
      </c>
      <c r="AK19">
        <f>IF($A19&lt;AK$1,0,IF($A19-AK$1&gt;61,0,VLOOKUP(AK$1,$A$2:$D$192,4,FALSE)*VLOOKUP($A19-AK$1,distribution!$A$3:$B$64,2,FALSE)))</f>
        <v>0</v>
      </c>
      <c r="AL19">
        <f>IF($A19&lt;AL$1,0,IF($A19-AL$1&gt;61,0,VLOOKUP(AL$1,$A$2:$D$192,4,FALSE)*VLOOKUP($A19-AL$1,distribution!$A$3:$B$64,2,FALSE)))</f>
        <v>0</v>
      </c>
      <c r="AM19">
        <f>IF($A19&lt;AM$1,0,IF($A19-AM$1&gt;61,0,VLOOKUP(AM$1,$A$2:$D$192,4,FALSE)*VLOOKUP($A19-AM$1,distribution!$A$3:$B$64,2,FALSE)))</f>
        <v>0</v>
      </c>
      <c r="AN19">
        <f>IF($A19&lt;AN$1,0,IF($A19-AN$1&gt;61,0,VLOOKUP(AN$1,$A$2:$D$192,4,FALSE)*VLOOKUP($A19-AN$1,distribution!$A$3:$B$64,2,FALSE)))</f>
        <v>0</v>
      </c>
      <c r="AO19">
        <f>IF($A19&lt;AO$1,0,IF($A19-AO$1&gt;61,0,VLOOKUP(AO$1,$A$2:$D$192,4,FALSE)*VLOOKUP($A19-AO$1,distribution!$A$3:$B$64,2,FALSE)))</f>
        <v>0</v>
      </c>
      <c r="AP19">
        <f>IF($A19&lt;AP$1,0,IF($A19-AP$1&gt;61,0,VLOOKUP(AP$1,$A$2:$D$192,4,FALSE)*VLOOKUP($A19-AP$1,distribution!$A$3:$B$64,2,FALSE)))</f>
        <v>0</v>
      </c>
      <c r="AQ19">
        <f>IF($A19&lt;AQ$1,0,IF($A19-AQ$1&gt;61,0,VLOOKUP(AQ$1,$A$2:$D$192,4,FALSE)*VLOOKUP($A19-AQ$1,distribution!$A$3:$B$64,2,FALSE)))</f>
        <v>0</v>
      </c>
      <c r="AR19">
        <f>IF($A19&lt;AR$1,0,IF($A19-AR$1&gt;61,0,VLOOKUP(AR$1,$A$2:$D$192,4,FALSE)*VLOOKUP($A19-AR$1,distribution!$A$3:$B$64,2,FALSE)))</f>
        <v>0</v>
      </c>
      <c r="AS19">
        <f>IF($A19&lt;AS$1,0,IF($A19-AS$1&gt;61,0,VLOOKUP(AS$1,$A$2:$D$192,4,FALSE)*VLOOKUP($A19-AS$1,distribution!$A$3:$B$64,2,FALSE)))</f>
        <v>0</v>
      </c>
      <c r="AT19">
        <f>IF($A19&lt;AT$1,0,IF($A19-AT$1&gt;61,0,VLOOKUP(AT$1,$A$2:$D$192,4,FALSE)*VLOOKUP($A19-AT$1,distribution!$A$3:$B$64,2,FALSE)))</f>
        <v>0</v>
      </c>
      <c r="AU19">
        <f>IF($A19&lt;AU$1,0,IF($A19-AU$1&gt;61,0,VLOOKUP(AU$1,$A$2:$D$192,4,FALSE)*VLOOKUP($A19-AU$1,distribution!$A$3:$B$64,2,FALSE)))</f>
        <v>0</v>
      </c>
      <c r="AV19">
        <f>IF($A19&lt;AV$1,0,IF($A19-AV$1&gt;61,0,VLOOKUP(AV$1,$A$2:$D$192,4,FALSE)*VLOOKUP($A19-AV$1,distribution!$A$3:$B$64,2,FALSE)))</f>
        <v>0</v>
      </c>
      <c r="AW19">
        <f>IF($A19&lt;AW$1,0,IF($A19-AW$1&gt;61,0,VLOOKUP(AW$1,$A$2:$D$192,4,FALSE)*VLOOKUP($A19-AW$1,distribution!$A$3:$B$64,2,FALSE)))</f>
        <v>0</v>
      </c>
      <c r="AX19">
        <f>IF($A19&lt;AX$1,0,IF($A19-AX$1&gt;61,0,VLOOKUP(AX$1,$A$2:$D$192,4,FALSE)*VLOOKUP($A19-AX$1,distribution!$A$3:$B$64,2,FALSE)))</f>
        <v>0</v>
      </c>
      <c r="AY19">
        <f>IF($A19&lt;AY$1,0,IF($A19-AY$1&gt;61,0,VLOOKUP(AY$1,$A$2:$D$192,4,FALSE)*VLOOKUP($A19-AY$1,distribution!$A$3:$B$64,2,FALSE)))</f>
        <v>0</v>
      </c>
      <c r="AZ19">
        <f>IF($A19&lt;AZ$1,0,IF($A19-AZ$1&gt;61,0,VLOOKUP(AZ$1,$A$2:$D$192,4,FALSE)*VLOOKUP($A19-AZ$1,distribution!$A$3:$B$64,2,FALSE)))</f>
        <v>0</v>
      </c>
      <c r="BA19">
        <f>IF($A19&lt;BA$1,0,IF($A19-BA$1&gt;61,0,VLOOKUP(BA$1,$A$2:$D$192,4,FALSE)*VLOOKUP($A19-BA$1,distribution!$A$3:$B$64,2,FALSE)))</f>
        <v>0</v>
      </c>
      <c r="BB19">
        <f>IF($A19&lt;BB$1,0,IF($A19-BB$1&gt;61,0,VLOOKUP(BB$1,$A$2:$D$192,4,FALSE)*VLOOKUP($A19-BB$1,distribution!$A$3:$B$64,2,FALSE)))</f>
        <v>0</v>
      </c>
      <c r="BC19">
        <f>IF($A19&lt;BC$1,0,IF($A19-BC$1&gt;61,0,VLOOKUP(BC$1,$A$2:$D$192,4,FALSE)*VLOOKUP($A19-BC$1,distribution!$A$3:$B$64,2,FALSE)))</f>
        <v>0</v>
      </c>
      <c r="BD19">
        <f>IF($A19&lt;BD$1,0,IF($A19-BD$1&gt;61,0,VLOOKUP(BD$1,$A$2:$D$192,4,FALSE)*VLOOKUP($A19-BD$1,distribution!$A$3:$B$64,2,FALSE)))</f>
        <v>0</v>
      </c>
      <c r="BE19">
        <f>IF($A19&lt;BE$1,0,IF($A19-BE$1&gt;61,0,VLOOKUP(BE$1,$A$2:$D$192,4,FALSE)*VLOOKUP($A19-BE$1,distribution!$A$3:$B$64,2,FALSE)))</f>
        <v>0</v>
      </c>
      <c r="BF19">
        <f>IF($A19&lt;BF$1,0,IF($A19-BF$1&gt;61,0,VLOOKUP(BF$1,$A$2:$D$192,4,FALSE)*VLOOKUP($A19-BF$1,distribution!$A$3:$B$64,2,FALSE)))</f>
        <v>0</v>
      </c>
      <c r="BG19">
        <f>IF($A19&lt;BG$1,0,IF($A19-BG$1&gt;61,0,VLOOKUP(BG$1,$A$2:$D$192,4,FALSE)*VLOOKUP($A19-BG$1,distribution!$A$3:$B$64,2,FALSE)))</f>
        <v>0</v>
      </c>
      <c r="BH19">
        <f>IF($A19&lt;BH$1,0,IF($A19-BH$1&gt;61,0,VLOOKUP(BH$1,$A$2:$D$192,4,FALSE)*VLOOKUP($A19-BH$1,distribution!$A$3:$B$64,2,FALSE)))</f>
        <v>0</v>
      </c>
      <c r="BI19">
        <f>IF($A19&lt;BI$1,0,IF($A19-BI$1&gt;61,0,VLOOKUP(BI$1,$A$2:$D$192,4,FALSE)*VLOOKUP($A19-BI$1,distribution!$A$3:$B$64,2,FALSE)))</f>
        <v>0</v>
      </c>
      <c r="BJ19">
        <f>IF($A19&lt;BJ$1,0,IF($A19-BJ$1&gt;61,0,VLOOKUP(BJ$1,$A$2:$D$192,4,FALSE)*VLOOKUP($A19-BJ$1,distribution!$A$3:$B$64,2,FALSE)))</f>
        <v>0</v>
      </c>
      <c r="BK19">
        <f>IF($A19&lt;BK$1,0,IF($A19-BK$1&gt;61,0,VLOOKUP(BK$1,$A$2:$D$192,4,FALSE)*VLOOKUP($A19-BK$1,distribution!$A$3:$B$64,2,FALSE)))</f>
        <v>0</v>
      </c>
      <c r="BL19">
        <f>IF($A19&lt;BL$1,0,IF($A19-BL$1&gt;61,0,VLOOKUP(BL$1,$A$2:$D$192,4,FALSE)*VLOOKUP($A19-BL$1,distribution!$A$3:$B$64,2,FALSE)))</f>
        <v>0</v>
      </c>
      <c r="BM19">
        <f>IF($A19&lt;BM$1,0,IF($A19-BM$1&gt;61,0,VLOOKUP(BM$1,$A$2:$D$192,4,FALSE)*VLOOKUP($A19-BM$1,distribution!$A$3:$B$64,2,FALSE)))</f>
        <v>0</v>
      </c>
      <c r="BN19">
        <f>IF($A19&lt;BN$1,0,IF($A19-BN$1&gt;61,0,VLOOKUP(BN$1,$A$2:$D$192,4,FALSE)*VLOOKUP($A19-BN$1,distribution!$A$3:$B$64,2,FALSE)))</f>
        <v>0</v>
      </c>
      <c r="BO19">
        <f>IF($A19&lt;BO$1,0,IF($A19-BO$1&gt;61,0,VLOOKUP(BO$1,$A$2:$D$192,4,FALSE)*VLOOKUP($A19-BO$1,distribution!$A$3:$B$64,2,FALSE)))</f>
        <v>0</v>
      </c>
      <c r="BP19">
        <f>IF($A19&lt;BP$1,0,IF($A19-BP$1&gt;61,0,VLOOKUP(BP$1,$A$2:$D$192,4,FALSE)*VLOOKUP($A19-BP$1,distribution!$A$3:$B$64,2,FALSE)))</f>
        <v>0</v>
      </c>
      <c r="BQ19">
        <f>IF($A19&lt;BQ$1,0,IF($A19-BQ$1&gt;61,0,VLOOKUP(BQ$1,$A$2:$D$192,4,FALSE)*VLOOKUP($A19-BQ$1,distribution!$A$3:$B$64,2,FALSE)))</f>
        <v>0</v>
      </c>
      <c r="BR19">
        <f>IF($A19&lt;BR$1,0,IF($A19-BR$1&gt;61,0,VLOOKUP(BR$1,$A$2:$D$192,4,FALSE)*VLOOKUP($A19-BR$1,distribution!$A$3:$B$64,2,FALSE)))</f>
        <v>0</v>
      </c>
      <c r="BS19">
        <f>IF($A19&lt;BS$1,0,IF($A19-BS$1&gt;61,0,VLOOKUP(BS$1,$A$2:$D$192,4,FALSE)*VLOOKUP($A19-BS$1,distribution!$A$3:$B$64,2,FALSE)))</f>
        <v>0</v>
      </c>
      <c r="BT19">
        <f>IF($A19&lt;BT$1,0,IF($A19-BT$1&gt;61,0,VLOOKUP(BT$1,$A$2:$D$192,4,FALSE)*VLOOKUP($A19-BT$1,distribution!$A$3:$B$64,2,FALSE)))</f>
        <v>0</v>
      </c>
      <c r="BU19">
        <f>IF($A19&lt;BU$1,0,IF($A19-BU$1&gt;61,0,VLOOKUP(BU$1,$A$2:$D$192,4,FALSE)*VLOOKUP($A19-BU$1,distribution!$A$3:$B$64,2,FALSE)))</f>
        <v>0</v>
      </c>
      <c r="BV19">
        <f>IF($A19&lt;BV$1,0,IF($A19-BV$1&gt;61,0,VLOOKUP(BV$1,$A$2:$D$192,4,FALSE)*VLOOKUP($A19-BV$1,distribution!$A$3:$B$64,2,FALSE)))</f>
        <v>0</v>
      </c>
      <c r="BW19">
        <f>IF($A19&lt;BW$1,0,IF($A19-BW$1&gt;61,0,VLOOKUP(BW$1,$A$2:$D$192,4,FALSE)*VLOOKUP($A19-BW$1,distribution!$A$3:$B$64,2,FALSE)))</f>
        <v>0</v>
      </c>
      <c r="BX19">
        <f>IF($A19&lt;BX$1,0,IF($A19-BX$1&gt;61,0,VLOOKUP(BX$1,$A$2:$D$192,4,FALSE)*VLOOKUP($A19-BX$1,distribution!$A$3:$B$64,2,FALSE)))</f>
        <v>0</v>
      </c>
      <c r="BY19">
        <f>IF($A19&lt;BY$1,0,IF($A19-BY$1&gt;61,0,VLOOKUP(BY$1,$A$2:$D$192,4,FALSE)*VLOOKUP($A19-BY$1,distribution!$A$3:$B$64,2,FALSE)))</f>
        <v>0</v>
      </c>
      <c r="BZ19">
        <f>IF($A19&lt;BZ$1,0,IF($A19-BZ$1&gt;61,0,VLOOKUP(BZ$1,$A$2:$D$192,4,FALSE)*VLOOKUP($A19-BZ$1,distribution!$A$3:$B$64,2,FALSE)))</f>
        <v>0</v>
      </c>
      <c r="CA19">
        <f>IF($A19&lt;CA$1,0,IF($A19-CA$1&gt;61,0,VLOOKUP(CA$1,$A$2:$D$192,4,FALSE)*VLOOKUP($A19-CA$1,distribution!$A$3:$B$64,2,FALSE)))</f>
        <v>0</v>
      </c>
      <c r="CB19">
        <f>IF($A19&lt;CB$1,0,IF($A19-CB$1&gt;61,0,VLOOKUP(CB$1,$A$2:$D$192,4,FALSE)*VLOOKUP($A19-CB$1,distribution!$A$3:$B$64,2,FALSE)))</f>
        <v>0</v>
      </c>
      <c r="CC19">
        <f>IF($A19&lt;CC$1,0,IF($A19-CC$1&gt;61,0,VLOOKUP(CC$1,$A$2:$D$192,4,FALSE)*VLOOKUP($A19-CC$1,distribution!$A$3:$B$64,2,FALSE)))</f>
        <v>0</v>
      </c>
      <c r="CD19">
        <f>IF($A19&lt;CD$1,0,IF($A19-CD$1&gt;61,0,VLOOKUP(CD$1,$A$2:$D$192,4,FALSE)*VLOOKUP($A19-CD$1,distribution!$A$3:$B$64,2,FALSE)))</f>
        <v>0</v>
      </c>
      <c r="CE19">
        <f>IF($A19&lt;CE$1,0,IF($A19-CE$1&gt;61,0,VLOOKUP(CE$1,$A$2:$D$192,4,FALSE)*VLOOKUP($A19-CE$1,distribution!$A$3:$B$64,2,FALSE)))</f>
        <v>0</v>
      </c>
      <c r="CF19">
        <f>IF($A19&lt;CF$1,0,IF($A19-CF$1&gt;61,0,VLOOKUP(CF$1,$A$2:$D$192,4,FALSE)*VLOOKUP($A19-CF$1,distribution!$A$3:$B$64,2,FALSE)))</f>
        <v>0</v>
      </c>
      <c r="CG19">
        <f>IF($A19&lt;CG$1,0,IF($A19-CG$1&gt;61,0,VLOOKUP(CG$1,$A$2:$D$192,4,FALSE)*VLOOKUP($A19-CG$1,distribution!$A$3:$B$64,2,FALSE)))</f>
        <v>0</v>
      </c>
      <c r="CH19">
        <f>IF($A19&lt;CH$1,0,IF($A19-CH$1&gt;61,0,VLOOKUP(CH$1,$A$2:$D$192,4,FALSE)*VLOOKUP($A19-CH$1,distribution!$A$3:$B$64,2,FALSE)))</f>
        <v>0</v>
      </c>
      <c r="CI19">
        <f>IF($A19&lt;CI$1,0,IF($A19-CI$1&gt;61,0,VLOOKUP(CI$1,$A$2:$D$192,4,FALSE)*VLOOKUP($A19-CI$1,distribution!$A$3:$B$64,2,FALSE)))</f>
        <v>0</v>
      </c>
      <c r="CJ19">
        <f>IF($A19&lt;CJ$1,0,IF($A19-CJ$1&gt;61,0,VLOOKUP(CJ$1,$A$2:$D$192,4,FALSE)*VLOOKUP($A19-CJ$1,distribution!$A$3:$B$64,2,FALSE)))</f>
        <v>0</v>
      </c>
      <c r="CK19">
        <f>IF($A19&lt;CK$1,0,IF($A19-CK$1&gt;61,0,VLOOKUP(CK$1,$A$2:$D$192,4,FALSE)*VLOOKUP($A19-CK$1,distribution!$A$3:$B$64,2,FALSE)))</f>
        <v>0</v>
      </c>
      <c r="CL19">
        <f>IF($A19&lt;CL$1,0,IF($A19-CL$1&gt;61,0,VLOOKUP(CL$1,$A$2:$D$192,4,FALSE)*VLOOKUP($A19-CL$1,distribution!$A$3:$B$64,2,FALSE)))</f>
        <v>0</v>
      </c>
      <c r="CM19">
        <f>IF($A19&lt;CM$1,0,IF($A19-CM$1&gt;61,0,VLOOKUP(CM$1,$A$2:$D$192,4,FALSE)*VLOOKUP($A19-CM$1,distribution!$A$3:$B$64,2,FALSE)))</f>
        <v>0</v>
      </c>
      <c r="CN19">
        <f>IF($A19&lt;CN$1,0,IF($A19-CN$1&gt;61,0,VLOOKUP(CN$1,$A$2:$D$192,4,FALSE)*VLOOKUP($A19-CN$1,distribution!$A$3:$B$64,2,FALSE)))</f>
        <v>0</v>
      </c>
      <c r="CO19">
        <f>IF($A19&lt;CO$1,0,IF($A19-CO$1&gt;61,0,VLOOKUP(CO$1,$A$2:$D$192,4,FALSE)*VLOOKUP($A19-CO$1,distribution!$A$3:$B$64,2,FALSE)))</f>
        <v>0</v>
      </c>
      <c r="CP19">
        <f>IF($A19&lt;CP$1,0,IF($A19-CP$1&gt;61,0,VLOOKUP(CP$1,$A$2:$D$192,4,FALSE)*VLOOKUP($A19-CP$1,distribution!$A$3:$B$64,2,FALSE)))</f>
        <v>0</v>
      </c>
      <c r="CQ19">
        <f>IF($A19&lt;CQ$1,0,IF($A19-CQ$1&gt;61,0,VLOOKUP(CQ$1,$A$2:$D$192,4,FALSE)*VLOOKUP($A19-CQ$1,distribution!$A$3:$B$64,2,FALSE)))</f>
        <v>0</v>
      </c>
      <c r="CR19">
        <f>IF($A19&lt;CR$1,0,IF($A19-CR$1&gt;61,0,VLOOKUP(CR$1,$A$2:$D$192,4,FALSE)*VLOOKUP($A19-CR$1,distribution!$A$3:$B$64,2,FALSE)))</f>
        <v>0</v>
      </c>
      <c r="CS19">
        <f>IF($A19&lt;CS$1,0,IF($A19-CS$1&gt;61,0,VLOOKUP(CS$1,$A$2:$D$192,4,FALSE)*VLOOKUP($A19-CS$1,distribution!$A$3:$B$64,2,FALSE)))</f>
        <v>0</v>
      </c>
      <c r="CT19">
        <f>IF($A19&lt;CT$1,0,IF($A19-CT$1&gt;61,0,VLOOKUP(CT$1,$A$2:$D$192,4,FALSE)*VLOOKUP($A19-CT$1,distribution!$A$3:$B$64,2,FALSE)))</f>
        <v>0</v>
      </c>
      <c r="CU19">
        <f>IF($A19&lt;CU$1,0,IF($A19-CU$1&gt;61,0,VLOOKUP(CU$1,$A$2:$D$192,4,FALSE)*VLOOKUP($A19-CU$1,distribution!$A$3:$B$64,2,FALSE)))</f>
        <v>0</v>
      </c>
      <c r="CV19">
        <f>IF($A19&lt;CV$1,0,IF($A19-CV$1&gt;61,0,VLOOKUP(CV$1,$A$2:$D$192,4,FALSE)*VLOOKUP($A19-CV$1,distribution!$A$3:$B$64,2,FALSE)))</f>
        <v>0</v>
      </c>
      <c r="CW19">
        <f>IF($A19&lt;CW$1,0,IF($A19-CW$1&gt;61,0,VLOOKUP(CW$1,$A$2:$D$192,4,FALSE)*VLOOKUP($A19-CW$1,distribution!$A$3:$B$64,2,FALSE)))</f>
        <v>0</v>
      </c>
      <c r="CX19">
        <f>IF($A19&lt;CX$1,0,IF($A19-CX$1&gt;61,0,VLOOKUP(CX$1,$A$2:$D$192,4,FALSE)*VLOOKUP($A19-CX$1,distribution!$A$3:$B$64,2,FALSE)))</f>
        <v>0</v>
      </c>
      <c r="CY19">
        <f>IF($A19&lt;CY$1,0,IF($A19-CY$1&gt;61,0,VLOOKUP(CY$1,$A$2:$D$192,4,FALSE)*VLOOKUP($A19-CY$1,distribution!$A$3:$B$64,2,FALSE)))</f>
        <v>0</v>
      </c>
      <c r="CZ19">
        <f>IF($A19&lt;CZ$1,0,IF($A19-CZ$1&gt;61,0,VLOOKUP(CZ$1,$A$2:$D$192,4,FALSE)*VLOOKUP($A19-CZ$1,distribution!$A$3:$B$64,2,FALSE)))</f>
        <v>0</v>
      </c>
      <c r="DA19">
        <f>IF($A19&lt;DA$1,0,IF($A19-DA$1&gt;61,0,VLOOKUP(DA$1,$A$2:$D$192,4,FALSE)*VLOOKUP($A19-DA$1,distribution!$A$3:$B$64,2,FALSE)))</f>
        <v>0</v>
      </c>
      <c r="DB19">
        <f>IF($A19&lt;DB$1,0,IF($A19-DB$1&gt;61,0,VLOOKUP(DB$1,$A$2:$D$192,4,FALSE)*VLOOKUP($A19-DB$1,distribution!$A$3:$B$64,2,FALSE)))</f>
        <v>0</v>
      </c>
      <c r="DC19">
        <f>IF($A19&lt;DC$1,0,IF($A19-DC$1&gt;61,0,VLOOKUP(DC$1,$A$2:$D$192,4,FALSE)*VLOOKUP($A19-DC$1,distribution!$A$3:$B$64,2,FALSE)))</f>
        <v>0</v>
      </c>
      <c r="DD19">
        <f>IF($A19&lt;DD$1,0,IF($A19-DD$1&gt;61,0,VLOOKUP(DD$1,$A$2:$D$192,4,FALSE)*VLOOKUP($A19-DD$1,distribution!$A$3:$B$64,2,FALSE)))</f>
        <v>0</v>
      </c>
      <c r="DE19">
        <f>IF($A19&lt;DE$1,0,IF($A19-DE$1&gt;61,0,VLOOKUP(DE$1,$A$2:$D$192,4,FALSE)*VLOOKUP($A19-DE$1,distribution!$A$3:$B$64,2,FALSE)))</f>
        <v>0</v>
      </c>
      <c r="DF19">
        <f>IF($A19&lt;DF$1,0,IF($A19-DF$1&gt;61,0,VLOOKUP(DF$1,$A$2:$D$192,4,FALSE)*VLOOKUP($A19-DF$1,distribution!$A$3:$B$64,2,FALSE)))</f>
        <v>0</v>
      </c>
      <c r="DG19">
        <f>IF($A19&lt;DG$1,0,IF($A19-DG$1&gt;61,0,VLOOKUP(DG$1,$A$2:$D$192,4,FALSE)*VLOOKUP($A19-DG$1,distribution!$A$3:$B$64,2,FALSE)))</f>
        <v>0</v>
      </c>
      <c r="DH19">
        <f>IF($A19&lt;DH$1,0,IF($A19-DH$1&gt;61,0,VLOOKUP(DH$1,$A$2:$D$192,4,FALSE)*VLOOKUP($A19-DH$1,distribution!$A$3:$B$64,2,FALSE)))</f>
        <v>0</v>
      </c>
      <c r="DI19">
        <f>IF($A19&lt;DI$1,0,IF($A19-DI$1&gt;61,0,VLOOKUP(DI$1,$A$2:$D$192,4,FALSE)*VLOOKUP($A19-DI$1,distribution!$A$3:$B$64,2,FALSE)))</f>
        <v>0</v>
      </c>
      <c r="DJ19">
        <f>IF($A19&lt;DJ$1,0,IF($A19-DJ$1&gt;61,0,VLOOKUP(DJ$1,$A$2:$D$192,4,FALSE)*VLOOKUP($A19-DJ$1,distribution!$A$3:$B$64,2,FALSE)))</f>
        <v>0</v>
      </c>
      <c r="DK19">
        <f>IF($A19&lt;DK$1,0,IF($A19-DK$1&gt;61,0,VLOOKUP(DK$1,$A$2:$D$192,4,FALSE)*VLOOKUP($A19-DK$1,distribution!$A$3:$B$64,2,FALSE)))</f>
        <v>0</v>
      </c>
      <c r="DL19">
        <f>IF($A19&lt;DL$1,0,IF($A19-DL$1&gt;61,0,VLOOKUP(DL$1,$A$2:$D$192,4,FALSE)*VLOOKUP($A19-DL$1,distribution!$A$3:$B$64,2,FALSE)))</f>
        <v>0</v>
      </c>
      <c r="DM19">
        <f>IF($A19&lt;DM$1,0,IF($A19-DM$1&gt;61,0,VLOOKUP(DM$1,$A$2:$D$192,4,FALSE)*VLOOKUP($A19-DM$1,distribution!$A$3:$B$64,2,FALSE)))</f>
        <v>0</v>
      </c>
      <c r="DN19">
        <f>IF($A19&lt;DN$1,0,IF($A19-DN$1&gt;61,0,VLOOKUP(DN$1,$A$2:$D$192,4,FALSE)*VLOOKUP($A19-DN$1,distribution!$A$3:$B$64,2,FALSE)))</f>
        <v>0</v>
      </c>
      <c r="DO19">
        <f>IF($A19&lt;DO$1,0,IF($A19-DO$1&gt;61,0,VLOOKUP(DO$1,$A$2:$D$192,4,FALSE)*VLOOKUP($A19-DO$1,distribution!$A$3:$B$64,2,FALSE)))</f>
        <v>0</v>
      </c>
      <c r="DP19">
        <f>IF($A19&lt;DP$1,0,IF($A19-DP$1&gt;61,0,VLOOKUP(DP$1,$A$2:$D$192,4,FALSE)*VLOOKUP($A19-DP$1,distribution!$A$3:$B$64,2,FALSE)))</f>
        <v>0</v>
      </c>
      <c r="DQ19">
        <f>IF($A19&lt;DQ$1,0,IF($A19-DQ$1&gt;61,0,VLOOKUP(DQ$1,$A$2:$D$192,4,FALSE)*VLOOKUP($A19-DQ$1,distribution!$A$3:$B$64,2,FALSE)))</f>
        <v>0</v>
      </c>
      <c r="DR19">
        <f>IF($A19&lt;DR$1,0,IF($A19-DR$1&gt;61,0,VLOOKUP(DR$1,$A$2:$D$192,4,FALSE)*VLOOKUP($A19-DR$1,distribution!$A$3:$B$64,2,FALSE)))</f>
        <v>0</v>
      </c>
      <c r="DS19">
        <f>IF($A19&lt;DS$1,0,IF($A19-DS$1&gt;61,0,VLOOKUP(DS$1,$A$2:$D$192,4,FALSE)*VLOOKUP($A19-DS$1,distribution!$A$3:$B$64,2,FALSE)))</f>
        <v>0</v>
      </c>
      <c r="DT19">
        <f>IF($A19&lt;DT$1,0,IF($A19-DT$1&gt;61,0,VLOOKUP(DT$1,$A$2:$D$192,4,FALSE)*VLOOKUP($A19-DT$1,distribution!$A$3:$B$64,2,FALSE)))</f>
        <v>0</v>
      </c>
      <c r="DU19">
        <f>IF($A19&lt;DU$1,0,IF($A19-DU$1&gt;61,0,VLOOKUP(DU$1,$A$2:$D$192,4,FALSE)*VLOOKUP($A19-DU$1,distribution!$A$3:$B$64,2,FALSE)))</f>
        <v>0</v>
      </c>
      <c r="DV19">
        <f>IF($A19&lt;DV$1,0,IF($A19-DV$1&gt;61,0,VLOOKUP(DV$1,$A$2:$D$192,4,FALSE)*VLOOKUP($A19-DV$1,distribution!$A$3:$B$64,2,FALSE)))</f>
        <v>0</v>
      </c>
      <c r="DW19">
        <f>IF($A19&lt;DW$1,0,IF($A19-DW$1&gt;61,0,VLOOKUP(DW$1,$A$2:$D$192,4,FALSE)*VLOOKUP($A19-DW$1,distribution!$A$3:$B$64,2,FALSE)))</f>
        <v>0</v>
      </c>
      <c r="DX19">
        <f>IF($A19&lt;DX$1,0,IF($A19-DX$1&gt;61,0,VLOOKUP(DX$1,$A$2:$D$192,4,FALSE)*VLOOKUP($A19-DX$1,distribution!$A$3:$B$64,2,FALSE)))</f>
        <v>0</v>
      </c>
      <c r="DZ19" s="38">
        <f t="shared" si="114"/>
        <v>2327.1736617440442</v>
      </c>
      <c r="EA19">
        <f>0.37*Total!E19</f>
        <v>1406.74</v>
      </c>
      <c r="EB19">
        <v>1228</v>
      </c>
      <c r="ED19" s="39">
        <f t="shared" si="119"/>
        <v>0.82800000000000007</v>
      </c>
      <c r="EE19" s="39">
        <f>Total!E19</f>
        <v>3802</v>
      </c>
      <c r="EF19" s="39">
        <f t="shared" si="115"/>
        <v>3148.056</v>
      </c>
      <c r="EG19" s="39">
        <f t="shared" si="118"/>
        <v>53335.475999999995</v>
      </c>
      <c r="EH19">
        <f t="shared" si="116"/>
        <v>788.89246000000003</v>
      </c>
      <c r="EI19" s="38">
        <f t="shared" si="113"/>
        <v>3116.0661217440443</v>
      </c>
      <c r="EJ19" s="38">
        <f t="shared" si="117"/>
        <v>3583.4760400056507</v>
      </c>
      <c r="EK19">
        <f>Total!C19</f>
        <v>2300</v>
      </c>
      <c r="EN19" s="38"/>
      <c r="EO19" s="38"/>
    </row>
    <row r="20" spans="1:145" x14ac:dyDescent="0.35">
      <c r="A20" s="8">
        <v>43574</v>
      </c>
      <c r="B20">
        <v>1200</v>
      </c>
      <c r="C20" s="22">
        <v>96.2</v>
      </c>
      <c r="D20" s="21">
        <f>0.35*Total!E20</f>
        <v>1060.8499999999999</v>
      </c>
      <c r="F20">
        <f>IF($A20&lt;F$1,0,IF($A20-F$1&gt;61,0,VLOOKUP(F$1,$A$2:$D$192,4,FALSE)*VLOOKUP($A20-F$1,distribution!$A$3:$B$64,2,FALSE)))</f>
        <v>6.1641857047701677E-2</v>
      </c>
      <c r="G20">
        <f>IF($A20&lt;G$1,0,IF($A20-G$1&gt;61,0,VLOOKUP(G$1,$A$2:$D$192,4,FALSE)*VLOOKUP($A20-G$1,distribution!$A$3:$B$64,2,FALSE)))</f>
        <v>7.3178560260251754E-2</v>
      </c>
      <c r="H20">
        <f>IF($A20&lt;H$1,0,IF($A20-H$1&gt;61,0,VLOOKUP(H$1,$A$2:$D$192,4,FALSE)*VLOOKUP($A20-H$1,distribution!$A$3:$B$64,2,FALSE)))</f>
        <v>0.34298009675375274</v>
      </c>
      <c r="I20">
        <f>IF($A20&lt;I$1,0,IF($A20-I$1&gt;61,0,VLOOKUP(I$1,$A$2:$D$192,4,FALSE)*VLOOKUP($A20-I$1,distribution!$A$3:$B$64,2,FALSE)))</f>
        <v>0.66873126063069877</v>
      </c>
      <c r="J20">
        <f>IF($A20&lt;J$1,0,IF($A20-J$1&gt;61,0,VLOOKUP(J$1,$A$2:$D$192,4,FALSE)*VLOOKUP($A20-J$1,distribution!$A$3:$B$64,2,FALSE)))</f>
        <v>1.0346684663981349</v>
      </c>
      <c r="K20">
        <f>IF($A20&lt;K$1,0,IF($A20-K$1&gt;61,0,VLOOKUP(K$1,$A$2:$D$192,4,FALSE)*VLOOKUP($A20-K$1,distribution!$A$3:$B$64,2,FALSE)))</f>
        <v>1.5555994613575665</v>
      </c>
      <c r="L20">
        <f>IF($A20&lt;L$1,0,IF($A20-L$1&gt;61,0,VLOOKUP(L$1,$A$2:$D$192,4,FALSE)*VLOOKUP($A20-L$1,distribution!$A$3:$B$64,2,FALSE)))</f>
        <v>3.2847426776527118</v>
      </c>
      <c r="M20">
        <f>IF($A20&lt;M$1,0,IF($A20-M$1&gt;61,0,VLOOKUP(M$1,$A$2:$D$192,4,FALSE)*VLOOKUP($A20-M$1,distribution!$A$3:$B$64,2,FALSE)))</f>
        <v>5.0957122239961441</v>
      </c>
      <c r="N20">
        <f>IF($A20&lt;N$1,0,IF($A20-N$1&gt;61,0,VLOOKUP(N$1,$A$2:$D$192,4,FALSE)*VLOOKUP($A20-N$1,distribution!$A$3:$B$64,2,FALSE)))</f>
        <v>6.0938136124972422</v>
      </c>
      <c r="O20">
        <f>IF($A20&lt;O$1,0,IF($A20-O$1&gt;61,0,VLOOKUP(O$1,$A$2:$D$192,4,FALSE)*VLOOKUP($A20-O$1,distribution!$A$3:$B$64,2,FALSE)))</f>
        <v>3.1986451930139905</v>
      </c>
      <c r="P20">
        <f>IF($A20&lt;P$1,0,IF($A20-P$1&gt;61,0,VLOOKUP(P$1,$A$2:$D$192,4,FALSE)*VLOOKUP($A20-P$1,distribution!$A$3:$B$64,2,FALSE)))</f>
        <v>8.5671493167727633</v>
      </c>
      <c r="Q20">
        <f>IF($A20&lt;Q$1,0,IF($A20-Q$1&gt;61,0,VLOOKUP(Q$1,$A$2:$D$192,4,FALSE)*VLOOKUP($A20-Q$1,distribution!$A$3:$B$64,2,FALSE)))</f>
        <v>15.629812528766889</v>
      </c>
      <c r="R20">
        <f>IF($A20&lt;R$1,0,IF($A20-R$1&gt;61,0,VLOOKUP(R$1,$A$2:$D$192,4,FALSE)*VLOOKUP($A20-R$1,distribution!$A$3:$B$64,2,FALSE)))</f>
        <v>27.705532693521906</v>
      </c>
      <c r="S20">
        <f>IF($A20&lt;S$1,0,IF($A20-S$1&gt;61,0,VLOOKUP(S$1,$A$2:$D$192,4,FALSE)*VLOOKUP($A20-S$1,distribution!$A$3:$B$64,2,FALSE)))</f>
        <v>34.137722908505921</v>
      </c>
      <c r="T20">
        <f>IF($A20&lt;T$1,0,IF($A20-T$1&gt;61,0,VLOOKUP(T$1,$A$2:$D$192,4,FALSE)*VLOOKUP($A20-T$1,distribution!$A$3:$B$64,2,FALSE)))</f>
        <v>121.10288065990005</v>
      </c>
      <c r="U20">
        <f>IF($A20&lt;U$1,0,IF($A20-U$1&gt;61,0,VLOOKUP(U$1,$A$2:$D$192,4,FALSE)*VLOOKUP($A20-U$1,distribution!$A$3:$B$64,2,FALSE)))</f>
        <v>581.88148148851508</v>
      </c>
      <c r="V20">
        <f>IF($A20&lt;V$1,0,IF($A20-V$1&gt;61,0,VLOOKUP(V$1,$A$2:$D$192,4,FALSE)*VLOOKUP($A20-V$1,distribution!$A$3:$B$64,2,FALSE)))</f>
        <v>445.30370370908639</v>
      </c>
      <c r="W20">
        <f>IF($A20&lt;W$1,0,IF($A20-W$1&gt;61,0,VLOOKUP(W$1,$A$2:$D$192,4,FALSE)*VLOOKUP($A20-W$1,distribution!$A$3:$B$64,2,FALSE)))</f>
        <v>295.71111111468554</v>
      </c>
      <c r="X20">
        <f>IF($A20&lt;X$1,0,IF($A20-X$1&gt;61,0,VLOOKUP(X$1,$A$2:$D$192,4,FALSE)*VLOOKUP($A20-X$1,distribution!$A$3:$B$64,2,FALSE)))</f>
        <v>353.61666667094107</v>
      </c>
      <c r="Y20">
        <f>IF($A20&lt;Y$1,0,IF($A20-Y$1&gt;61,0,VLOOKUP(Y$1,$A$2:$D$192,4,FALSE)*VLOOKUP($A20-Y$1,distribution!$A$3:$B$64,2,FALSE)))</f>
        <v>0</v>
      </c>
      <c r="Z20">
        <f>IF($A20&lt;Z$1,0,IF($A20-Z$1&gt;61,0,VLOOKUP(Z$1,$A$2:$D$192,4,FALSE)*VLOOKUP($A20-Z$1,distribution!$A$3:$B$64,2,FALSE)))</f>
        <v>0</v>
      </c>
      <c r="AA20">
        <f>IF($A20&lt;AA$1,0,IF($A20-AA$1&gt;61,0,VLOOKUP(AA$1,$A$2:$D$192,4,FALSE)*VLOOKUP($A20-AA$1,distribution!$A$3:$B$64,2,FALSE)))</f>
        <v>0</v>
      </c>
      <c r="AB20">
        <f>IF($A20&lt;AB$1,0,IF($A20-AB$1&gt;61,0,VLOOKUP(AB$1,$A$2:$D$192,4,FALSE)*VLOOKUP($A20-AB$1,distribution!$A$3:$B$64,2,FALSE)))</f>
        <v>0</v>
      </c>
      <c r="AC20">
        <f>IF($A20&lt;AC$1,0,IF($A20-AC$1&gt;61,0,VLOOKUP(AC$1,$A$2:$D$192,4,FALSE)*VLOOKUP($A20-AC$1,distribution!$A$3:$B$64,2,FALSE)))</f>
        <v>0</v>
      </c>
      <c r="AD20">
        <f>IF($A20&lt;AD$1,0,IF($A20-AD$1&gt;61,0,VLOOKUP(AD$1,$A$2:$D$192,4,FALSE)*VLOOKUP($A20-AD$1,distribution!$A$3:$B$64,2,FALSE)))</f>
        <v>0</v>
      </c>
      <c r="AE20">
        <f>IF($A20&lt;AE$1,0,IF($A20-AE$1&gt;61,0,VLOOKUP(AE$1,$A$2:$D$192,4,FALSE)*VLOOKUP($A20-AE$1,distribution!$A$3:$B$64,2,FALSE)))</f>
        <v>0</v>
      </c>
      <c r="AF20">
        <f>IF($A20&lt;AF$1,0,IF($A20-AF$1&gt;61,0,VLOOKUP(AF$1,$A$2:$D$192,4,FALSE)*VLOOKUP($A20-AF$1,distribution!$A$3:$B$64,2,FALSE)))</f>
        <v>0</v>
      </c>
      <c r="AG20">
        <f>IF($A20&lt;AG$1,0,IF($A20-AG$1&gt;61,0,VLOOKUP(AG$1,$A$2:$D$192,4,FALSE)*VLOOKUP($A20-AG$1,distribution!$A$3:$B$64,2,FALSE)))</f>
        <v>0</v>
      </c>
      <c r="AH20">
        <f>IF($A20&lt;AH$1,0,IF($A20-AH$1&gt;61,0,VLOOKUP(AH$1,$A$2:$D$192,4,FALSE)*VLOOKUP($A20-AH$1,distribution!$A$3:$B$64,2,FALSE)))</f>
        <v>0</v>
      </c>
      <c r="AI20">
        <f>IF($A20&lt;AI$1,0,IF($A20-AI$1&gt;61,0,VLOOKUP(AI$1,$A$2:$D$192,4,FALSE)*VLOOKUP($A20-AI$1,distribution!$A$3:$B$64,2,FALSE)))</f>
        <v>0</v>
      </c>
      <c r="AJ20">
        <f>IF($A20&lt;AJ$1,0,IF($A20-AJ$1&gt;61,0,VLOOKUP(AJ$1,$A$2:$D$192,4,FALSE)*VLOOKUP($A20-AJ$1,distribution!$A$3:$B$64,2,FALSE)))</f>
        <v>0</v>
      </c>
      <c r="AK20">
        <f>IF($A20&lt;AK$1,0,IF($A20-AK$1&gt;61,0,VLOOKUP(AK$1,$A$2:$D$192,4,FALSE)*VLOOKUP($A20-AK$1,distribution!$A$3:$B$64,2,FALSE)))</f>
        <v>0</v>
      </c>
      <c r="AL20">
        <f>IF($A20&lt;AL$1,0,IF($A20-AL$1&gt;61,0,VLOOKUP(AL$1,$A$2:$D$192,4,FALSE)*VLOOKUP($A20-AL$1,distribution!$A$3:$B$64,2,FALSE)))</f>
        <v>0</v>
      </c>
      <c r="AM20">
        <f>IF($A20&lt;AM$1,0,IF($A20-AM$1&gt;61,0,VLOOKUP(AM$1,$A$2:$D$192,4,FALSE)*VLOOKUP($A20-AM$1,distribution!$A$3:$B$64,2,FALSE)))</f>
        <v>0</v>
      </c>
      <c r="AN20">
        <f>IF($A20&lt;AN$1,0,IF($A20-AN$1&gt;61,0,VLOOKUP(AN$1,$A$2:$D$192,4,FALSE)*VLOOKUP($A20-AN$1,distribution!$A$3:$B$64,2,FALSE)))</f>
        <v>0</v>
      </c>
      <c r="AO20">
        <f>IF($A20&lt;AO$1,0,IF($A20-AO$1&gt;61,0,VLOOKUP(AO$1,$A$2:$D$192,4,FALSE)*VLOOKUP($A20-AO$1,distribution!$A$3:$B$64,2,FALSE)))</f>
        <v>0</v>
      </c>
      <c r="AP20">
        <f>IF($A20&lt;AP$1,0,IF($A20-AP$1&gt;61,0,VLOOKUP(AP$1,$A$2:$D$192,4,FALSE)*VLOOKUP($A20-AP$1,distribution!$A$3:$B$64,2,FALSE)))</f>
        <v>0</v>
      </c>
      <c r="AQ20">
        <f>IF($A20&lt;AQ$1,0,IF($A20-AQ$1&gt;61,0,VLOOKUP(AQ$1,$A$2:$D$192,4,FALSE)*VLOOKUP($A20-AQ$1,distribution!$A$3:$B$64,2,FALSE)))</f>
        <v>0</v>
      </c>
      <c r="AR20">
        <f>IF($A20&lt;AR$1,0,IF($A20-AR$1&gt;61,0,VLOOKUP(AR$1,$A$2:$D$192,4,FALSE)*VLOOKUP($A20-AR$1,distribution!$A$3:$B$64,2,FALSE)))</f>
        <v>0</v>
      </c>
      <c r="AS20">
        <f>IF($A20&lt;AS$1,0,IF($A20-AS$1&gt;61,0,VLOOKUP(AS$1,$A$2:$D$192,4,FALSE)*VLOOKUP($A20-AS$1,distribution!$A$3:$B$64,2,FALSE)))</f>
        <v>0</v>
      </c>
      <c r="AT20">
        <f>IF($A20&lt;AT$1,0,IF($A20-AT$1&gt;61,0,VLOOKUP(AT$1,$A$2:$D$192,4,FALSE)*VLOOKUP($A20-AT$1,distribution!$A$3:$B$64,2,FALSE)))</f>
        <v>0</v>
      </c>
      <c r="AU20">
        <f>IF($A20&lt;AU$1,0,IF($A20-AU$1&gt;61,0,VLOOKUP(AU$1,$A$2:$D$192,4,FALSE)*VLOOKUP($A20-AU$1,distribution!$A$3:$B$64,2,FALSE)))</f>
        <v>0</v>
      </c>
      <c r="AV20">
        <f>IF($A20&lt;AV$1,0,IF($A20-AV$1&gt;61,0,VLOOKUP(AV$1,$A$2:$D$192,4,FALSE)*VLOOKUP($A20-AV$1,distribution!$A$3:$B$64,2,FALSE)))</f>
        <v>0</v>
      </c>
      <c r="AW20">
        <f>IF($A20&lt;AW$1,0,IF($A20-AW$1&gt;61,0,VLOOKUP(AW$1,$A$2:$D$192,4,FALSE)*VLOOKUP($A20-AW$1,distribution!$A$3:$B$64,2,FALSE)))</f>
        <v>0</v>
      </c>
      <c r="AX20">
        <f>IF($A20&lt;AX$1,0,IF($A20-AX$1&gt;61,0,VLOOKUP(AX$1,$A$2:$D$192,4,FALSE)*VLOOKUP($A20-AX$1,distribution!$A$3:$B$64,2,FALSE)))</f>
        <v>0</v>
      </c>
      <c r="AY20">
        <f>IF($A20&lt;AY$1,0,IF($A20-AY$1&gt;61,0,VLOOKUP(AY$1,$A$2:$D$192,4,FALSE)*VLOOKUP($A20-AY$1,distribution!$A$3:$B$64,2,FALSE)))</f>
        <v>0</v>
      </c>
      <c r="AZ20">
        <f>IF($A20&lt;AZ$1,0,IF($A20-AZ$1&gt;61,0,VLOOKUP(AZ$1,$A$2:$D$192,4,FALSE)*VLOOKUP($A20-AZ$1,distribution!$A$3:$B$64,2,FALSE)))</f>
        <v>0</v>
      </c>
      <c r="BA20">
        <f>IF($A20&lt;BA$1,0,IF($A20-BA$1&gt;61,0,VLOOKUP(BA$1,$A$2:$D$192,4,FALSE)*VLOOKUP($A20-BA$1,distribution!$A$3:$B$64,2,FALSE)))</f>
        <v>0</v>
      </c>
      <c r="BB20">
        <f>IF($A20&lt;BB$1,0,IF($A20-BB$1&gt;61,0,VLOOKUP(BB$1,$A$2:$D$192,4,FALSE)*VLOOKUP($A20-BB$1,distribution!$A$3:$B$64,2,FALSE)))</f>
        <v>0</v>
      </c>
      <c r="BC20">
        <f>IF($A20&lt;BC$1,0,IF($A20-BC$1&gt;61,0,VLOOKUP(BC$1,$A$2:$D$192,4,FALSE)*VLOOKUP($A20-BC$1,distribution!$A$3:$B$64,2,FALSE)))</f>
        <v>0</v>
      </c>
      <c r="BD20">
        <f>IF($A20&lt;BD$1,0,IF($A20-BD$1&gt;61,0,VLOOKUP(BD$1,$A$2:$D$192,4,FALSE)*VLOOKUP($A20-BD$1,distribution!$A$3:$B$64,2,FALSE)))</f>
        <v>0</v>
      </c>
      <c r="BE20">
        <f>IF($A20&lt;BE$1,0,IF($A20-BE$1&gt;61,0,VLOOKUP(BE$1,$A$2:$D$192,4,FALSE)*VLOOKUP($A20-BE$1,distribution!$A$3:$B$64,2,FALSE)))</f>
        <v>0</v>
      </c>
      <c r="BF20">
        <f>IF($A20&lt;BF$1,0,IF($A20-BF$1&gt;61,0,VLOOKUP(BF$1,$A$2:$D$192,4,FALSE)*VLOOKUP($A20-BF$1,distribution!$A$3:$B$64,2,FALSE)))</f>
        <v>0</v>
      </c>
      <c r="BG20">
        <f>IF($A20&lt;BG$1,0,IF($A20-BG$1&gt;61,0,VLOOKUP(BG$1,$A$2:$D$192,4,FALSE)*VLOOKUP($A20-BG$1,distribution!$A$3:$B$64,2,FALSE)))</f>
        <v>0</v>
      </c>
      <c r="BH20">
        <f>IF($A20&lt;BH$1,0,IF($A20-BH$1&gt;61,0,VLOOKUP(BH$1,$A$2:$D$192,4,FALSE)*VLOOKUP($A20-BH$1,distribution!$A$3:$B$64,2,FALSE)))</f>
        <v>0</v>
      </c>
      <c r="BI20">
        <f>IF($A20&lt;BI$1,0,IF($A20-BI$1&gt;61,0,VLOOKUP(BI$1,$A$2:$D$192,4,FALSE)*VLOOKUP($A20-BI$1,distribution!$A$3:$B$64,2,FALSE)))</f>
        <v>0</v>
      </c>
      <c r="BJ20">
        <f>IF($A20&lt;BJ$1,0,IF($A20-BJ$1&gt;61,0,VLOOKUP(BJ$1,$A$2:$D$192,4,FALSE)*VLOOKUP($A20-BJ$1,distribution!$A$3:$B$64,2,FALSE)))</f>
        <v>0</v>
      </c>
      <c r="BK20">
        <f>IF($A20&lt;BK$1,0,IF($A20-BK$1&gt;61,0,VLOOKUP(BK$1,$A$2:$D$192,4,FALSE)*VLOOKUP($A20-BK$1,distribution!$A$3:$B$64,2,FALSE)))</f>
        <v>0</v>
      </c>
      <c r="BL20">
        <f>IF($A20&lt;BL$1,0,IF($A20-BL$1&gt;61,0,VLOOKUP(BL$1,$A$2:$D$192,4,FALSE)*VLOOKUP($A20-BL$1,distribution!$A$3:$B$64,2,FALSE)))</f>
        <v>0</v>
      </c>
      <c r="BM20">
        <f>IF($A20&lt;BM$1,0,IF($A20-BM$1&gt;61,0,VLOOKUP(BM$1,$A$2:$D$192,4,FALSE)*VLOOKUP($A20-BM$1,distribution!$A$3:$B$64,2,FALSE)))</f>
        <v>0</v>
      </c>
      <c r="BN20">
        <f>IF($A20&lt;BN$1,0,IF($A20-BN$1&gt;61,0,VLOOKUP(BN$1,$A$2:$D$192,4,FALSE)*VLOOKUP($A20-BN$1,distribution!$A$3:$B$64,2,FALSE)))</f>
        <v>0</v>
      </c>
      <c r="BO20">
        <f>IF($A20&lt;BO$1,0,IF($A20-BO$1&gt;61,0,VLOOKUP(BO$1,$A$2:$D$192,4,FALSE)*VLOOKUP($A20-BO$1,distribution!$A$3:$B$64,2,FALSE)))</f>
        <v>0</v>
      </c>
      <c r="BP20">
        <f>IF($A20&lt;BP$1,0,IF($A20-BP$1&gt;61,0,VLOOKUP(BP$1,$A$2:$D$192,4,FALSE)*VLOOKUP($A20-BP$1,distribution!$A$3:$B$64,2,FALSE)))</f>
        <v>0</v>
      </c>
      <c r="BQ20">
        <f>IF($A20&lt;BQ$1,0,IF($A20-BQ$1&gt;61,0,VLOOKUP(BQ$1,$A$2:$D$192,4,FALSE)*VLOOKUP($A20-BQ$1,distribution!$A$3:$B$64,2,FALSE)))</f>
        <v>0</v>
      </c>
      <c r="BR20">
        <f>IF($A20&lt;BR$1,0,IF($A20-BR$1&gt;61,0,VLOOKUP(BR$1,$A$2:$D$192,4,FALSE)*VLOOKUP($A20-BR$1,distribution!$A$3:$B$64,2,FALSE)))</f>
        <v>0</v>
      </c>
      <c r="BS20">
        <f>IF($A20&lt;BS$1,0,IF($A20-BS$1&gt;61,0,VLOOKUP(BS$1,$A$2:$D$192,4,FALSE)*VLOOKUP($A20-BS$1,distribution!$A$3:$B$64,2,FALSE)))</f>
        <v>0</v>
      </c>
      <c r="BT20">
        <f>IF($A20&lt;BT$1,0,IF($A20-BT$1&gt;61,0,VLOOKUP(BT$1,$A$2:$D$192,4,FALSE)*VLOOKUP($A20-BT$1,distribution!$A$3:$B$64,2,FALSE)))</f>
        <v>0</v>
      </c>
      <c r="BU20">
        <f>IF($A20&lt;BU$1,0,IF($A20-BU$1&gt;61,0,VLOOKUP(BU$1,$A$2:$D$192,4,FALSE)*VLOOKUP($A20-BU$1,distribution!$A$3:$B$64,2,FALSE)))</f>
        <v>0</v>
      </c>
      <c r="BV20">
        <f>IF($A20&lt;BV$1,0,IF($A20-BV$1&gt;61,0,VLOOKUP(BV$1,$A$2:$D$192,4,FALSE)*VLOOKUP($A20-BV$1,distribution!$A$3:$B$64,2,FALSE)))</f>
        <v>0</v>
      </c>
      <c r="BW20">
        <f>IF($A20&lt;BW$1,0,IF($A20-BW$1&gt;61,0,VLOOKUP(BW$1,$A$2:$D$192,4,FALSE)*VLOOKUP($A20-BW$1,distribution!$A$3:$B$64,2,FALSE)))</f>
        <v>0</v>
      </c>
      <c r="BX20">
        <f>IF($A20&lt;BX$1,0,IF($A20-BX$1&gt;61,0,VLOOKUP(BX$1,$A$2:$D$192,4,FALSE)*VLOOKUP($A20-BX$1,distribution!$A$3:$B$64,2,FALSE)))</f>
        <v>0</v>
      </c>
      <c r="BY20">
        <f>IF($A20&lt;BY$1,0,IF($A20-BY$1&gt;61,0,VLOOKUP(BY$1,$A$2:$D$192,4,FALSE)*VLOOKUP($A20-BY$1,distribution!$A$3:$B$64,2,FALSE)))</f>
        <v>0</v>
      </c>
      <c r="BZ20">
        <f>IF($A20&lt;BZ$1,0,IF($A20-BZ$1&gt;61,0,VLOOKUP(BZ$1,$A$2:$D$192,4,FALSE)*VLOOKUP($A20-BZ$1,distribution!$A$3:$B$64,2,FALSE)))</f>
        <v>0</v>
      </c>
      <c r="CA20">
        <f>IF($A20&lt;CA$1,0,IF($A20-CA$1&gt;61,0,VLOOKUP(CA$1,$A$2:$D$192,4,FALSE)*VLOOKUP($A20-CA$1,distribution!$A$3:$B$64,2,FALSE)))</f>
        <v>0</v>
      </c>
      <c r="CB20">
        <f>IF($A20&lt;CB$1,0,IF($A20-CB$1&gt;61,0,VLOOKUP(CB$1,$A$2:$D$192,4,FALSE)*VLOOKUP($A20-CB$1,distribution!$A$3:$B$64,2,FALSE)))</f>
        <v>0</v>
      </c>
      <c r="CC20">
        <f>IF($A20&lt;CC$1,0,IF($A20-CC$1&gt;61,0,VLOOKUP(CC$1,$A$2:$D$192,4,FALSE)*VLOOKUP($A20-CC$1,distribution!$A$3:$B$64,2,FALSE)))</f>
        <v>0</v>
      </c>
      <c r="CD20">
        <f>IF($A20&lt;CD$1,0,IF($A20-CD$1&gt;61,0,VLOOKUP(CD$1,$A$2:$D$192,4,FALSE)*VLOOKUP($A20-CD$1,distribution!$A$3:$B$64,2,FALSE)))</f>
        <v>0</v>
      </c>
      <c r="CE20">
        <f>IF($A20&lt;CE$1,0,IF($A20-CE$1&gt;61,0,VLOOKUP(CE$1,$A$2:$D$192,4,FALSE)*VLOOKUP($A20-CE$1,distribution!$A$3:$B$64,2,FALSE)))</f>
        <v>0</v>
      </c>
      <c r="CF20">
        <f>IF($A20&lt;CF$1,0,IF($A20-CF$1&gt;61,0,VLOOKUP(CF$1,$A$2:$D$192,4,FALSE)*VLOOKUP($A20-CF$1,distribution!$A$3:$B$64,2,FALSE)))</f>
        <v>0</v>
      </c>
      <c r="CG20">
        <f>IF($A20&lt;CG$1,0,IF($A20-CG$1&gt;61,0,VLOOKUP(CG$1,$A$2:$D$192,4,FALSE)*VLOOKUP($A20-CG$1,distribution!$A$3:$B$64,2,FALSE)))</f>
        <v>0</v>
      </c>
      <c r="CH20">
        <f>IF($A20&lt;CH$1,0,IF($A20-CH$1&gt;61,0,VLOOKUP(CH$1,$A$2:$D$192,4,FALSE)*VLOOKUP($A20-CH$1,distribution!$A$3:$B$64,2,FALSE)))</f>
        <v>0</v>
      </c>
      <c r="CI20">
        <f>IF($A20&lt;CI$1,0,IF($A20-CI$1&gt;61,0,VLOOKUP(CI$1,$A$2:$D$192,4,FALSE)*VLOOKUP($A20-CI$1,distribution!$A$3:$B$64,2,FALSE)))</f>
        <v>0</v>
      </c>
      <c r="CJ20">
        <f>IF($A20&lt;CJ$1,0,IF($A20-CJ$1&gt;61,0,VLOOKUP(CJ$1,$A$2:$D$192,4,FALSE)*VLOOKUP($A20-CJ$1,distribution!$A$3:$B$64,2,FALSE)))</f>
        <v>0</v>
      </c>
      <c r="CK20">
        <f>IF($A20&lt;CK$1,0,IF($A20-CK$1&gt;61,0,VLOOKUP(CK$1,$A$2:$D$192,4,FALSE)*VLOOKUP($A20-CK$1,distribution!$A$3:$B$64,2,FALSE)))</f>
        <v>0</v>
      </c>
      <c r="CL20">
        <f>IF($A20&lt;CL$1,0,IF($A20-CL$1&gt;61,0,VLOOKUP(CL$1,$A$2:$D$192,4,FALSE)*VLOOKUP($A20-CL$1,distribution!$A$3:$B$64,2,FALSE)))</f>
        <v>0</v>
      </c>
      <c r="CM20">
        <f>IF($A20&lt;CM$1,0,IF($A20-CM$1&gt;61,0,VLOOKUP(CM$1,$A$2:$D$192,4,FALSE)*VLOOKUP($A20-CM$1,distribution!$A$3:$B$64,2,FALSE)))</f>
        <v>0</v>
      </c>
      <c r="CN20">
        <f>IF($A20&lt;CN$1,0,IF($A20-CN$1&gt;61,0,VLOOKUP(CN$1,$A$2:$D$192,4,FALSE)*VLOOKUP($A20-CN$1,distribution!$A$3:$B$64,2,FALSE)))</f>
        <v>0</v>
      </c>
      <c r="CO20">
        <f>IF($A20&lt;CO$1,0,IF($A20-CO$1&gt;61,0,VLOOKUP(CO$1,$A$2:$D$192,4,FALSE)*VLOOKUP($A20-CO$1,distribution!$A$3:$B$64,2,FALSE)))</f>
        <v>0</v>
      </c>
      <c r="CP20">
        <f>IF($A20&lt;CP$1,0,IF($A20-CP$1&gt;61,0,VLOOKUP(CP$1,$A$2:$D$192,4,FALSE)*VLOOKUP($A20-CP$1,distribution!$A$3:$B$64,2,FALSE)))</f>
        <v>0</v>
      </c>
      <c r="CQ20">
        <f>IF($A20&lt;CQ$1,0,IF($A20-CQ$1&gt;61,0,VLOOKUP(CQ$1,$A$2:$D$192,4,FALSE)*VLOOKUP($A20-CQ$1,distribution!$A$3:$B$64,2,FALSE)))</f>
        <v>0</v>
      </c>
      <c r="CR20">
        <f>IF($A20&lt;CR$1,0,IF($A20-CR$1&gt;61,0,VLOOKUP(CR$1,$A$2:$D$192,4,FALSE)*VLOOKUP($A20-CR$1,distribution!$A$3:$B$64,2,FALSE)))</f>
        <v>0</v>
      </c>
      <c r="CS20">
        <f>IF($A20&lt;CS$1,0,IF($A20-CS$1&gt;61,0,VLOOKUP(CS$1,$A$2:$D$192,4,FALSE)*VLOOKUP($A20-CS$1,distribution!$A$3:$B$64,2,FALSE)))</f>
        <v>0</v>
      </c>
      <c r="CT20">
        <f>IF($A20&lt;CT$1,0,IF($A20-CT$1&gt;61,0,VLOOKUP(CT$1,$A$2:$D$192,4,FALSE)*VLOOKUP($A20-CT$1,distribution!$A$3:$B$64,2,FALSE)))</f>
        <v>0</v>
      </c>
      <c r="CU20">
        <f>IF($A20&lt;CU$1,0,IF($A20-CU$1&gt;61,0,VLOOKUP(CU$1,$A$2:$D$192,4,FALSE)*VLOOKUP($A20-CU$1,distribution!$A$3:$B$64,2,FALSE)))</f>
        <v>0</v>
      </c>
      <c r="CV20">
        <f>IF($A20&lt;CV$1,0,IF($A20-CV$1&gt;61,0,VLOOKUP(CV$1,$A$2:$D$192,4,FALSE)*VLOOKUP($A20-CV$1,distribution!$A$3:$B$64,2,FALSE)))</f>
        <v>0</v>
      </c>
      <c r="CW20">
        <f>IF($A20&lt;CW$1,0,IF($A20-CW$1&gt;61,0,VLOOKUP(CW$1,$A$2:$D$192,4,FALSE)*VLOOKUP($A20-CW$1,distribution!$A$3:$B$64,2,FALSE)))</f>
        <v>0</v>
      </c>
      <c r="CX20">
        <f>IF($A20&lt;CX$1,0,IF($A20-CX$1&gt;61,0,VLOOKUP(CX$1,$A$2:$D$192,4,FALSE)*VLOOKUP($A20-CX$1,distribution!$A$3:$B$64,2,FALSE)))</f>
        <v>0</v>
      </c>
      <c r="CY20">
        <f>IF($A20&lt;CY$1,0,IF($A20-CY$1&gt;61,0,VLOOKUP(CY$1,$A$2:$D$192,4,FALSE)*VLOOKUP($A20-CY$1,distribution!$A$3:$B$64,2,FALSE)))</f>
        <v>0</v>
      </c>
      <c r="CZ20">
        <f>IF($A20&lt;CZ$1,0,IF($A20-CZ$1&gt;61,0,VLOOKUP(CZ$1,$A$2:$D$192,4,FALSE)*VLOOKUP($A20-CZ$1,distribution!$A$3:$B$64,2,FALSE)))</f>
        <v>0</v>
      </c>
      <c r="DA20">
        <f>IF($A20&lt;DA$1,0,IF($A20-DA$1&gt;61,0,VLOOKUP(DA$1,$A$2:$D$192,4,FALSE)*VLOOKUP($A20-DA$1,distribution!$A$3:$B$64,2,FALSE)))</f>
        <v>0</v>
      </c>
      <c r="DB20">
        <f>IF($A20&lt;DB$1,0,IF($A20-DB$1&gt;61,0,VLOOKUP(DB$1,$A$2:$D$192,4,FALSE)*VLOOKUP($A20-DB$1,distribution!$A$3:$B$64,2,FALSE)))</f>
        <v>0</v>
      </c>
      <c r="DC20">
        <f>IF($A20&lt;DC$1,0,IF($A20-DC$1&gt;61,0,VLOOKUP(DC$1,$A$2:$D$192,4,FALSE)*VLOOKUP($A20-DC$1,distribution!$A$3:$B$64,2,FALSE)))</f>
        <v>0</v>
      </c>
      <c r="DD20">
        <f>IF($A20&lt;DD$1,0,IF($A20-DD$1&gt;61,0,VLOOKUP(DD$1,$A$2:$D$192,4,FALSE)*VLOOKUP($A20-DD$1,distribution!$A$3:$B$64,2,FALSE)))</f>
        <v>0</v>
      </c>
      <c r="DE20">
        <f>IF($A20&lt;DE$1,0,IF($A20-DE$1&gt;61,0,VLOOKUP(DE$1,$A$2:$D$192,4,FALSE)*VLOOKUP($A20-DE$1,distribution!$A$3:$B$64,2,FALSE)))</f>
        <v>0</v>
      </c>
      <c r="DF20">
        <f>IF($A20&lt;DF$1,0,IF($A20-DF$1&gt;61,0,VLOOKUP(DF$1,$A$2:$D$192,4,FALSE)*VLOOKUP($A20-DF$1,distribution!$A$3:$B$64,2,FALSE)))</f>
        <v>0</v>
      </c>
      <c r="DG20">
        <f>IF($A20&lt;DG$1,0,IF($A20-DG$1&gt;61,0,VLOOKUP(DG$1,$A$2:$D$192,4,FALSE)*VLOOKUP($A20-DG$1,distribution!$A$3:$B$64,2,FALSE)))</f>
        <v>0</v>
      </c>
      <c r="DH20">
        <f>IF($A20&lt;DH$1,0,IF($A20-DH$1&gt;61,0,VLOOKUP(DH$1,$A$2:$D$192,4,FALSE)*VLOOKUP($A20-DH$1,distribution!$A$3:$B$64,2,FALSE)))</f>
        <v>0</v>
      </c>
      <c r="DI20">
        <f>IF($A20&lt;DI$1,0,IF($A20-DI$1&gt;61,0,VLOOKUP(DI$1,$A$2:$D$192,4,FALSE)*VLOOKUP($A20-DI$1,distribution!$A$3:$B$64,2,FALSE)))</f>
        <v>0</v>
      </c>
      <c r="DJ20">
        <f>IF($A20&lt;DJ$1,0,IF($A20-DJ$1&gt;61,0,VLOOKUP(DJ$1,$A$2:$D$192,4,FALSE)*VLOOKUP($A20-DJ$1,distribution!$A$3:$B$64,2,FALSE)))</f>
        <v>0</v>
      </c>
      <c r="DK20">
        <f>IF($A20&lt;DK$1,0,IF($A20-DK$1&gt;61,0,VLOOKUP(DK$1,$A$2:$D$192,4,FALSE)*VLOOKUP($A20-DK$1,distribution!$A$3:$B$64,2,FALSE)))</f>
        <v>0</v>
      </c>
      <c r="DL20">
        <f>IF($A20&lt;DL$1,0,IF($A20-DL$1&gt;61,0,VLOOKUP(DL$1,$A$2:$D$192,4,FALSE)*VLOOKUP($A20-DL$1,distribution!$A$3:$B$64,2,FALSE)))</f>
        <v>0</v>
      </c>
      <c r="DM20">
        <f>IF($A20&lt;DM$1,0,IF($A20-DM$1&gt;61,0,VLOOKUP(DM$1,$A$2:$D$192,4,FALSE)*VLOOKUP($A20-DM$1,distribution!$A$3:$B$64,2,FALSE)))</f>
        <v>0</v>
      </c>
      <c r="DN20">
        <f>IF($A20&lt;DN$1,0,IF($A20-DN$1&gt;61,0,VLOOKUP(DN$1,$A$2:$D$192,4,FALSE)*VLOOKUP($A20-DN$1,distribution!$A$3:$B$64,2,FALSE)))</f>
        <v>0</v>
      </c>
      <c r="DO20">
        <f>IF($A20&lt;DO$1,0,IF($A20-DO$1&gt;61,0,VLOOKUP(DO$1,$A$2:$D$192,4,FALSE)*VLOOKUP($A20-DO$1,distribution!$A$3:$B$64,2,FALSE)))</f>
        <v>0</v>
      </c>
      <c r="DP20">
        <f>IF($A20&lt;DP$1,0,IF($A20-DP$1&gt;61,0,VLOOKUP(DP$1,$A$2:$D$192,4,FALSE)*VLOOKUP($A20-DP$1,distribution!$A$3:$B$64,2,FALSE)))</f>
        <v>0</v>
      </c>
      <c r="DQ20">
        <f>IF($A20&lt;DQ$1,0,IF($A20-DQ$1&gt;61,0,VLOOKUP(DQ$1,$A$2:$D$192,4,FALSE)*VLOOKUP($A20-DQ$1,distribution!$A$3:$B$64,2,FALSE)))</f>
        <v>0</v>
      </c>
      <c r="DR20">
        <f>IF($A20&lt;DR$1,0,IF($A20-DR$1&gt;61,0,VLOOKUP(DR$1,$A$2:$D$192,4,FALSE)*VLOOKUP($A20-DR$1,distribution!$A$3:$B$64,2,FALSE)))</f>
        <v>0</v>
      </c>
      <c r="DS20">
        <f>IF($A20&lt;DS$1,0,IF($A20-DS$1&gt;61,0,VLOOKUP(DS$1,$A$2:$D$192,4,FALSE)*VLOOKUP($A20-DS$1,distribution!$A$3:$B$64,2,FALSE)))</f>
        <v>0</v>
      </c>
      <c r="DT20">
        <f>IF($A20&lt;DT$1,0,IF($A20-DT$1&gt;61,0,VLOOKUP(DT$1,$A$2:$D$192,4,FALSE)*VLOOKUP($A20-DT$1,distribution!$A$3:$B$64,2,FALSE)))</f>
        <v>0</v>
      </c>
      <c r="DU20">
        <f>IF($A20&lt;DU$1,0,IF($A20-DU$1&gt;61,0,VLOOKUP(DU$1,$A$2:$D$192,4,FALSE)*VLOOKUP($A20-DU$1,distribution!$A$3:$B$64,2,FALSE)))</f>
        <v>0</v>
      </c>
      <c r="DV20">
        <f>IF($A20&lt;DV$1,0,IF($A20-DV$1&gt;61,0,VLOOKUP(DV$1,$A$2:$D$192,4,FALSE)*VLOOKUP($A20-DV$1,distribution!$A$3:$B$64,2,FALSE)))</f>
        <v>0</v>
      </c>
      <c r="DW20">
        <f>IF($A20&lt;DW$1,0,IF($A20-DW$1&gt;61,0,VLOOKUP(DW$1,$A$2:$D$192,4,FALSE)*VLOOKUP($A20-DW$1,distribution!$A$3:$B$64,2,FALSE)))</f>
        <v>0</v>
      </c>
      <c r="DX20">
        <f>IF($A20&lt;DX$1,0,IF($A20-DX$1&gt;61,0,VLOOKUP(DX$1,$A$2:$D$192,4,FALSE)*VLOOKUP($A20-DX$1,distribution!$A$3:$B$64,2,FALSE)))</f>
        <v>0</v>
      </c>
      <c r="DZ20" s="38">
        <f t="shared" si="114"/>
        <v>1905.0657745003036</v>
      </c>
      <c r="EA20">
        <f>0.37*Total!E20</f>
        <v>1121.47</v>
      </c>
      <c r="EB20">
        <v>592</v>
      </c>
      <c r="ED20" s="39">
        <f t="shared" si="119"/>
        <v>0.83200000000000007</v>
      </c>
      <c r="EE20" s="39">
        <f>Total!E20</f>
        <v>3031</v>
      </c>
      <c r="EF20" s="39">
        <f t="shared" si="115"/>
        <v>2521.7920000000004</v>
      </c>
      <c r="EG20" s="39">
        <f t="shared" si="118"/>
        <v>55857.267999999996</v>
      </c>
      <c r="EH20">
        <f t="shared" si="116"/>
        <v>793.0954466666667</v>
      </c>
      <c r="EI20" s="38">
        <f t="shared" si="113"/>
        <v>2698.1612211669703</v>
      </c>
      <c r="EJ20" s="38">
        <f t="shared" si="117"/>
        <v>3102.8854043420156</v>
      </c>
      <c r="EK20">
        <f>Total!C20</f>
        <v>1200</v>
      </c>
      <c r="EN20" s="38"/>
      <c r="EO20" s="38"/>
    </row>
    <row r="21" spans="1:145" x14ac:dyDescent="0.35">
      <c r="A21" s="8">
        <v>43575</v>
      </c>
      <c r="B21">
        <v>670</v>
      </c>
      <c r="C21" s="22">
        <v>72</v>
      </c>
      <c r="D21" s="21">
        <f>0.35*Total!E21</f>
        <v>126.69999999999999</v>
      </c>
      <c r="F21">
        <f>IF($A21&lt;F$1,0,IF($A21-F$1&gt;61,0,VLOOKUP(F$1,$A$2:$D$192,4,FALSE)*VLOOKUP($A21-F$1,distribution!$A$3:$B$64,2,FALSE)))</f>
        <v>4.1094571365134454E-2</v>
      </c>
      <c r="G21">
        <f>IF($A21&lt;G$1,0,IF($A21-G$1&gt;61,0,VLOOKUP(G$1,$A$2:$D$192,4,FALSE)*VLOOKUP($A21-G$1,distribution!$A$3:$B$64,2,FALSE)))</f>
        <v>4.8785706840167843E-2</v>
      </c>
      <c r="H21">
        <f>IF($A21&lt;H$1,0,IF($A21-H$1&gt;61,0,VLOOKUP(H$1,$A$2:$D$192,4,FALSE)*VLOOKUP($A21-H$1,distribution!$A$3:$B$64,2,FALSE)))</f>
        <v>0.22865339783583516</v>
      </c>
      <c r="I21">
        <f>IF($A21&lt;I$1,0,IF($A21-I$1&gt;61,0,VLOOKUP(I$1,$A$2:$D$192,4,FALSE)*VLOOKUP($A21-I$1,distribution!$A$3:$B$64,2,FALSE)))</f>
        <v>0.44582084042046582</v>
      </c>
      <c r="J21">
        <f>IF($A21&lt;J$1,0,IF($A21-J$1&gt;61,0,VLOOKUP(J$1,$A$2:$D$192,4,FALSE)*VLOOKUP($A21-J$1,distribution!$A$3:$B$64,2,FALSE)))</f>
        <v>0.6897789775987565</v>
      </c>
      <c r="K21">
        <f>IF($A21&lt;K$1,0,IF($A21-K$1&gt;61,0,VLOOKUP(K$1,$A$2:$D$192,4,FALSE)*VLOOKUP($A21-K$1,distribution!$A$3:$B$64,2,FALSE)))</f>
        <v>1.037066307571711</v>
      </c>
      <c r="L21">
        <f>IF($A21&lt;L$1,0,IF($A21-L$1&gt;61,0,VLOOKUP(L$1,$A$2:$D$192,4,FALSE)*VLOOKUP($A21-L$1,distribution!$A$3:$B$64,2,FALSE)))</f>
        <v>2.1898284517684745</v>
      </c>
      <c r="M21">
        <f>IF($A21&lt;M$1,0,IF($A21-M$1&gt;61,0,VLOOKUP(M$1,$A$2:$D$192,4,FALSE)*VLOOKUP($A21-M$1,distribution!$A$3:$B$64,2,FALSE)))</f>
        <v>3.3971414826640967</v>
      </c>
      <c r="N21">
        <f>IF($A21&lt;N$1,0,IF($A21-N$1&gt;61,0,VLOOKUP(N$1,$A$2:$D$192,4,FALSE)*VLOOKUP($A21-N$1,distribution!$A$3:$B$64,2,FALSE)))</f>
        <v>4.0625424083314954</v>
      </c>
      <c r="O21">
        <f>IF($A21&lt;O$1,0,IF($A21-O$1&gt;61,0,VLOOKUP(O$1,$A$2:$D$192,4,FALSE)*VLOOKUP($A21-O$1,distribution!$A$3:$B$64,2,FALSE)))</f>
        <v>2.1324301286759937</v>
      </c>
      <c r="P21">
        <f>IF($A21&lt;P$1,0,IF($A21-P$1&gt;61,0,VLOOKUP(P$1,$A$2:$D$192,4,FALSE)*VLOOKUP($A21-P$1,distribution!$A$3:$B$64,2,FALSE)))</f>
        <v>5.7114328778485097</v>
      </c>
      <c r="Q21">
        <f>IF($A21&lt;Q$1,0,IF($A21-Q$1&gt;61,0,VLOOKUP(Q$1,$A$2:$D$192,4,FALSE)*VLOOKUP($A21-Q$1,distribution!$A$3:$B$64,2,FALSE)))</f>
        <v>10.419875019177926</v>
      </c>
      <c r="R21">
        <f>IF($A21&lt;R$1,0,IF($A21-R$1&gt;61,0,VLOOKUP(R$1,$A$2:$D$192,4,FALSE)*VLOOKUP($A21-R$1,distribution!$A$3:$B$64,2,FALSE)))</f>
        <v>18.470355129014607</v>
      </c>
      <c r="S21">
        <f>IF($A21&lt;S$1,0,IF($A21-S$1&gt;61,0,VLOOKUP(S$1,$A$2:$D$192,4,FALSE)*VLOOKUP($A21-S$1,distribution!$A$3:$B$64,2,FALSE)))</f>
        <v>22.75848193900395</v>
      </c>
      <c r="T21">
        <f>IF($A21&lt;T$1,0,IF($A21-T$1&gt;61,0,VLOOKUP(T$1,$A$2:$D$192,4,FALSE)*VLOOKUP($A21-T$1,distribution!$A$3:$B$64,2,FALSE)))</f>
        <v>80.735253773266706</v>
      </c>
      <c r="U21">
        <f>IF($A21&lt;U$1,0,IF($A21-U$1&gt;61,0,VLOOKUP(U$1,$A$2:$D$192,4,FALSE)*VLOOKUP($A21-U$1,distribution!$A$3:$B$64,2,FALSE)))</f>
        <v>387.92098765901</v>
      </c>
      <c r="V21">
        <f>IF($A21&lt;V$1,0,IF($A21-V$1&gt;61,0,VLOOKUP(V$1,$A$2:$D$192,4,FALSE)*VLOOKUP($A21-V$1,distribution!$A$3:$B$64,2,FALSE)))</f>
        <v>296.86913580605761</v>
      </c>
      <c r="W21">
        <f>IF($A21&lt;W$1,0,IF($A21-W$1&gt;61,0,VLOOKUP(W$1,$A$2:$D$192,4,FALSE)*VLOOKUP($A21-W$1,distribution!$A$3:$B$64,2,FALSE)))</f>
        <v>197.1407407431237</v>
      </c>
      <c r="X21">
        <f>IF($A21&lt;X$1,0,IF($A21-X$1&gt;61,0,VLOOKUP(X$1,$A$2:$D$192,4,FALSE)*VLOOKUP($A21-X$1,distribution!$A$3:$B$64,2,FALSE)))</f>
        <v>235.74444444729406</v>
      </c>
      <c r="Y21">
        <f>IF($A21&lt;Y$1,0,IF($A21-Y$1&gt;61,0,VLOOKUP(Y$1,$A$2:$D$192,4,FALSE)*VLOOKUP($A21-Y$1,distribution!$A$3:$B$64,2,FALSE)))</f>
        <v>42.233333333843838</v>
      </c>
      <c r="Z21">
        <f>IF($A21&lt;Z$1,0,IF($A21-Z$1&gt;61,0,VLOOKUP(Z$1,$A$2:$D$192,4,FALSE)*VLOOKUP($A21-Z$1,distribution!$A$3:$B$64,2,FALSE)))</f>
        <v>0</v>
      </c>
      <c r="AA21">
        <f>IF($A21&lt;AA$1,0,IF($A21-AA$1&gt;61,0,VLOOKUP(AA$1,$A$2:$D$192,4,FALSE)*VLOOKUP($A21-AA$1,distribution!$A$3:$B$64,2,FALSE)))</f>
        <v>0</v>
      </c>
      <c r="AB21">
        <f>IF($A21&lt;AB$1,0,IF($A21-AB$1&gt;61,0,VLOOKUP(AB$1,$A$2:$D$192,4,FALSE)*VLOOKUP($A21-AB$1,distribution!$A$3:$B$64,2,FALSE)))</f>
        <v>0</v>
      </c>
      <c r="AC21">
        <f>IF($A21&lt;AC$1,0,IF($A21-AC$1&gt;61,0,VLOOKUP(AC$1,$A$2:$D$192,4,FALSE)*VLOOKUP($A21-AC$1,distribution!$A$3:$B$64,2,FALSE)))</f>
        <v>0</v>
      </c>
      <c r="AD21">
        <f>IF($A21&lt;AD$1,0,IF($A21-AD$1&gt;61,0,VLOOKUP(AD$1,$A$2:$D$192,4,FALSE)*VLOOKUP($A21-AD$1,distribution!$A$3:$B$64,2,FALSE)))</f>
        <v>0</v>
      </c>
      <c r="AE21">
        <f>IF($A21&lt;AE$1,0,IF($A21-AE$1&gt;61,0,VLOOKUP(AE$1,$A$2:$D$192,4,FALSE)*VLOOKUP($A21-AE$1,distribution!$A$3:$B$64,2,FALSE)))</f>
        <v>0</v>
      </c>
      <c r="AF21">
        <f>IF($A21&lt;AF$1,0,IF($A21-AF$1&gt;61,0,VLOOKUP(AF$1,$A$2:$D$192,4,FALSE)*VLOOKUP($A21-AF$1,distribution!$A$3:$B$64,2,FALSE)))</f>
        <v>0</v>
      </c>
      <c r="AG21">
        <f>IF($A21&lt;AG$1,0,IF($A21-AG$1&gt;61,0,VLOOKUP(AG$1,$A$2:$D$192,4,FALSE)*VLOOKUP($A21-AG$1,distribution!$A$3:$B$64,2,FALSE)))</f>
        <v>0</v>
      </c>
      <c r="AH21">
        <f>IF($A21&lt;AH$1,0,IF($A21-AH$1&gt;61,0,VLOOKUP(AH$1,$A$2:$D$192,4,FALSE)*VLOOKUP($A21-AH$1,distribution!$A$3:$B$64,2,FALSE)))</f>
        <v>0</v>
      </c>
      <c r="AI21">
        <f>IF($A21&lt;AI$1,0,IF($A21-AI$1&gt;61,0,VLOOKUP(AI$1,$A$2:$D$192,4,FALSE)*VLOOKUP($A21-AI$1,distribution!$A$3:$B$64,2,FALSE)))</f>
        <v>0</v>
      </c>
      <c r="AJ21">
        <f>IF($A21&lt;AJ$1,0,IF($A21-AJ$1&gt;61,0,VLOOKUP(AJ$1,$A$2:$D$192,4,FALSE)*VLOOKUP($A21-AJ$1,distribution!$A$3:$B$64,2,FALSE)))</f>
        <v>0</v>
      </c>
      <c r="AK21">
        <f>IF($A21&lt;AK$1,0,IF($A21-AK$1&gt;61,0,VLOOKUP(AK$1,$A$2:$D$192,4,FALSE)*VLOOKUP($A21-AK$1,distribution!$A$3:$B$64,2,FALSE)))</f>
        <v>0</v>
      </c>
      <c r="AL21">
        <f>IF($A21&lt;AL$1,0,IF($A21-AL$1&gt;61,0,VLOOKUP(AL$1,$A$2:$D$192,4,FALSE)*VLOOKUP($A21-AL$1,distribution!$A$3:$B$64,2,FALSE)))</f>
        <v>0</v>
      </c>
      <c r="AM21">
        <f>IF($A21&lt;AM$1,0,IF($A21-AM$1&gt;61,0,VLOOKUP(AM$1,$A$2:$D$192,4,FALSE)*VLOOKUP($A21-AM$1,distribution!$A$3:$B$64,2,FALSE)))</f>
        <v>0</v>
      </c>
      <c r="AN21">
        <f>IF($A21&lt;AN$1,0,IF($A21-AN$1&gt;61,0,VLOOKUP(AN$1,$A$2:$D$192,4,FALSE)*VLOOKUP($A21-AN$1,distribution!$A$3:$B$64,2,FALSE)))</f>
        <v>0</v>
      </c>
      <c r="AO21">
        <f>IF($A21&lt;AO$1,0,IF($A21-AO$1&gt;61,0,VLOOKUP(AO$1,$A$2:$D$192,4,FALSE)*VLOOKUP($A21-AO$1,distribution!$A$3:$B$64,2,FALSE)))</f>
        <v>0</v>
      </c>
      <c r="AP21">
        <f>IF($A21&lt;AP$1,0,IF($A21-AP$1&gt;61,0,VLOOKUP(AP$1,$A$2:$D$192,4,FALSE)*VLOOKUP($A21-AP$1,distribution!$A$3:$B$64,2,FALSE)))</f>
        <v>0</v>
      </c>
      <c r="AQ21">
        <f>IF($A21&lt;AQ$1,0,IF($A21-AQ$1&gt;61,0,VLOOKUP(AQ$1,$A$2:$D$192,4,FALSE)*VLOOKUP($A21-AQ$1,distribution!$A$3:$B$64,2,FALSE)))</f>
        <v>0</v>
      </c>
      <c r="AR21">
        <f>IF($A21&lt;AR$1,0,IF($A21-AR$1&gt;61,0,VLOOKUP(AR$1,$A$2:$D$192,4,FALSE)*VLOOKUP($A21-AR$1,distribution!$A$3:$B$64,2,FALSE)))</f>
        <v>0</v>
      </c>
      <c r="AS21">
        <f>IF($A21&lt;AS$1,0,IF($A21-AS$1&gt;61,0,VLOOKUP(AS$1,$A$2:$D$192,4,FALSE)*VLOOKUP($A21-AS$1,distribution!$A$3:$B$64,2,FALSE)))</f>
        <v>0</v>
      </c>
      <c r="AT21">
        <f>IF($A21&lt;AT$1,0,IF($A21-AT$1&gt;61,0,VLOOKUP(AT$1,$A$2:$D$192,4,FALSE)*VLOOKUP($A21-AT$1,distribution!$A$3:$B$64,2,FALSE)))</f>
        <v>0</v>
      </c>
      <c r="AU21">
        <f>IF($A21&lt;AU$1,0,IF($A21-AU$1&gt;61,0,VLOOKUP(AU$1,$A$2:$D$192,4,FALSE)*VLOOKUP($A21-AU$1,distribution!$A$3:$B$64,2,FALSE)))</f>
        <v>0</v>
      </c>
      <c r="AV21">
        <f>IF($A21&lt;AV$1,0,IF($A21-AV$1&gt;61,0,VLOOKUP(AV$1,$A$2:$D$192,4,FALSE)*VLOOKUP($A21-AV$1,distribution!$A$3:$B$64,2,FALSE)))</f>
        <v>0</v>
      </c>
      <c r="AW21">
        <f>IF($A21&lt;AW$1,0,IF($A21-AW$1&gt;61,0,VLOOKUP(AW$1,$A$2:$D$192,4,FALSE)*VLOOKUP($A21-AW$1,distribution!$A$3:$B$64,2,FALSE)))</f>
        <v>0</v>
      </c>
      <c r="AX21">
        <f>IF($A21&lt;AX$1,0,IF($A21-AX$1&gt;61,0,VLOOKUP(AX$1,$A$2:$D$192,4,FALSE)*VLOOKUP($A21-AX$1,distribution!$A$3:$B$64,2,FALSE)))</f>
        <v>0</v>
      </c>
      <c r="AY21">
        <f>IF($A21&lt;AY$1,0,IF($A21-AY$1&gt;61,0,VLOOKUP(AY$1,$A$2:$D$192,4,FALSE)*VLOOKUP($A21-AY$1,distribution!$A$3:$B$64,2,FALSE)))</f>
        <v>0</v>
      </c>
      <c r="AZ21">
        <f>IF($A21&lt;AZ$1,0,IF($A21-AZ$1&gt;61,0,VLOOKUP(AZ$1,$A$2:$D$192,4,FALSE)*VLOOKUP($A21-AZ$1,distribution!$A$3:$B$64,2,FALSE)))</f>
        <v>0</v>
      </c>
      <c r="BA21">
        <f>IF($A21&lt;BA$1,0,IF($A21-BA$1&gt;61,0,VLOOKUP(BA$1,$A$2:$D$192,4,FALSE)*VLOOKUP($A21-BA$1,distribution!$A$3:$B$64,2,FALSE)))</f>
        <v>0</v>
      </c>
      <c r="BB21">
        <f>IF($A21&lt;BB$1,0,IF($A21-BB$1&gt;61,0,VLOOKUP(BB$1,$A$2:$D$192,4,FALSE)*VLOOKUP($A21-BB$1,distribution!$A$3:$B$64,2,FALSE)))</f>
        <v>0</v>
      </c>
      <c r="BC21">
        <f>IF($A21&lt;BC$1,0,IF($A21-BC$1&gt;61,0,VLOOKUP(BC$1,$A$2:$D$192,4,FALSE)*VLOOKUP($A21-BC$1,distribution!$A$3:$B$64,2,FALSE)))</f>
        <v>0</v>
      </c>
      <c r="BD21">
        <f>IF($A21&lt;BD$1,0,IF($A21-BD$1&gt;61,0,VLOOKUP(BD$1,$A$2:$D$192,4,FALSE)*VLOOKUP($A21-BD$1,distribution!$A$3:$B$64,2,FALSE)))</f>
        <v>0</v>
      </c>
      <c r="BE21">
        <f>IF($A21&lt;BE$1,0,IF($A21-BE$1&gt;61,0,VLOOKUP(BE$1,$A$2:$D$192,4,FALSE)*VLOOKUP($A21-BE$1,distribution!$A$3:$B$64,2,FALSE)))</f>
        <v>0</v>
      </c>
      <c r="BF21">
        <f>IF($A21&lt;BF$1,0,IF($A21-BF$1&gt;61,0,VLOOKUP(BF$1,$A$2:$D$192,4,FALSE)*VLOOKUP($A21-BF$1,distribution!$A$3:$B$64,2,FALSE)))</f>
        <v>0</v>
      </c>
      <c r="BG21">
        <f>IF($A21&lt;BG$1,0,IF($A21-BG$1&gt;61,0,VLOOKUP(BG$1,$A$2:$D$192,4,FALSE)*VLOOKUP($A21-BG$1,distribution!$A$3:$B$64,2,FALSE)))</f>
        <v>0</v>
      </c>
      <c r="BH21">
        <f>IF($A21&lt;BH$1,0,IF($A21-BH$1&gt;61,0,VLOOKUP(BH$1,$A$2:$D$192,4,FALSE)*VLOOKUP($A21-BH$1,distribution!$A$3:$B$64,2,FALSE)))</f>
        <v>0</v>
      </c>
      <c r="BI21">
        <f>IF($A21&lt;BI$1,0,IF($A21-BI$1&gt;61,0,VLOOKUP(BI$1,$A$2:$D$192,4,FALSE)*VLOOKUP($A21-BI$1,distribution!$A$3:$B$64,2,FALSE)))</f>
        <v>0</v>
      </c>
      <c r="BJ21">
        <f>IF($A21&lt;BJ$1,0,IF($A21-BJ$1&gt;61,0,VLOOKUP(BJ$1,$A$2:$D$192,4,FALSE)*VLOOKUP($A21-BJ$1,distribution!$A$3:$B$64,2,FALSE)))</f>
        <v>0</v>
      </c>
      <c r="BK21">
        <f>IF($A21&lt;BK$1,0,IF($A21-BK$1&gt;61,0,VLOOKUP(BK$1,$A$2:$D$192,4,FALSE)*VLOOKUP($A21-BK$1,distribution!$A$3:$B$64,2,FALSE)))</f>
        <v>0</v>
      </c>
      <c r="BL21">
        <f>IF($A21&lt;BL$1,0,IF($A21-BL$1&gt;61,0,VLOOKUP(BL$1,$A$2:$D$192,4,FALSE)*VLOOKUP($A21-BL$1,distribution!$A$3:$B$64,2,FALSE)))</f>
        <v>0</v>
      </c>
      <c r="BM21">
        <f>IF($A21&lt;BM$1,0,IF($A21-BM$1&gt;61,0,VLOOKUP(BM$1,$A$2:$D$192,4,FALSE)*VLOOKUP($A21-BM$1,distribution!$A$3:$B$64,2,FALSE)))</f>
        <v>0</v>
      </c>
      <c r="BN21">
        <f>IF($A21&lt;BN$1,0,IF($A21-BN$1&gt;61,0,VLOOKUP(BN$1,$A$2:$D$192,4,FALSE)*VLOOKUP($A21-BN$1,distribution!$A$3:$B$64,2,FALSE)))</f>
        <v>0</v>
      </c>
      <c r="BO21">
        <f>IF($A21&lt;BO$1,0,IF($A21-BO$1&gt;61,0,VLOOKUP(BO$1,$A$2:$D$192,4,FALSE)*VLOOKUP($A21-BO$1,distribution!$A$3:$B$64,2,FALSE)))</f>
        <v>0</v>
      </c>
      <c r="BP21">
        <f>IF($A21&lt;BP$1,0,IF($A21-BP$1&gt;61,0,VLOOKUP(BP$1,$A$2:$D$192,4,FALSE)*VLOOKUP($A21-BP$1,distribution!$A$3:$B$64,2,FALSE)))</f>
        <v>0</v>
      </c>
      <c r="BQ21">
        <f>IF($A21&lt;BQ$1,0,IF($A21-BQ$1&gt;61,0,VLOOKUP(BQ$1,$A$2:$D$192,4,FALSE)*VLOOKUP($A21-BQ$1,distribution!$A$3:$B$64,2,FALSE)))</f>
        <v>0</v>
      </c>
      <c r="BR21">
        <f>IF($A21&lt;BR$1,0,IF($A21-BR$1&gt;61,0,VLOOKUP(BR$1,$A$2:$D$192,4,FALSE)*VLOOKUP($A21-BR$1,distribution!$A$3:$B$64,2,FALSE)))</f>
        <v>0</v>
      </c>
      <c r="BS21">
        <f>IF($A21&lt;BS$1,0,IF($A21-BS$1&gt;61,0,VLOOKUP(BS$1,$A$2:$D$192,4,FALSE)*VLOOKUP($A21-BS$1,distribution!$A$3:$B$64,2,FALSE)))</f>
        <v>0</v>
      </c>
      <c r="BT21">
        <f>IF($A21&lt;BT$1,0,IF($A21-BT$1&gt;61,0,VLOOKUP(BT$1,$A$2:$D$192,4,FALSE)*VLOOKUP($A21-BT$1,distribution!$A$3:$B$64,2,FALSE)))</f>
        <v>0</v>
      </c>
      <c r="BU21">
        <f>IF($A21&lt;BU$1,0,IF($A21-BU$1&gt;61,0,VLOOKUP(BU$1,$A$2:$D$192,4,FALSE)*VLOOKUP($A21-BU$1,distribution!$A$3:$B$64,2,FALSE)))</f>
        <v>0</v>
      </c>
      <c r="BV21">
        <f>IF($A21&lt;BV$1,0,IF($A21-BV$1&gt;61,0,VLOOKUP(BV$1,$A$2:$D$192,4,FALSE)*VLOOKUP($A21-BV$1,distribution!$A$3:$B$64,2,FALSE)))</f>
        <v>0</v>
      </c>
      <c r="BW21">
        <f>IF($A21&lt;BW$1,0,IF($A21-BW$1&gt;61,0,VLOOKUP(BW$1,$A$2:$D$192,4,FALSE)*VLOOKUP($A21-BW$1,distribution!$A$3:$B$64,2,FALSE)))</f>
        <v>0</v>
      </c>
      <c r="BX21">
        <f>IF($A21&lt;BX$1,0,IF($A21-BX$1&gt;61,0,VLOOKUP(BX$1,$A$2:$D$192,4,FALSE)*VLOOKUP($A21-BX$1,distribution!$A$3:$B$64,2,FALSE)))</f>
        <v>0</v>
      </c>
      <c r="BY21">
        <f>IF($A21&lt;BY$1,0,IF($A21-BY$1&gt;61,0,VLOOKUP(BY$1,$A$2:$D$192,4,FALSE)*VLOOKUP($A21-BY$1,distribution!$A$3:$B$64,2,FALSE)))</f>
        <v>0</v>
      </c>
      <c r="BZ21">
        <f>IF($A21&lt;BZ$1,0,IF($A21-BZ$1&gt;61,0,VLOOKUP(BZ$1,$A$2:$D$192,4,FALSE)*VLOOKUP($A21-BZ$1,distribution!$A$3:$B$64,2,FALSE)))</f>
        <v>0</v>
      </c>
      <c r="CA21">
        <f>IF($A21&lt;CA$1,0,IF($A21-CA$1&gt;61,0,VLOOKUP(CA$1,$A$2:$D$192,4,FALSE)*VLOOKUP($A21-CA$1,distribution!$A$3:$B$64,2,FALSE)))</f>
        <v>0</v>
      </c>
      <c r="CB21">
        <f>IF($A21&lt;CB$1,0,IF($A21-CB$1&gt;61,0,VLOOKUP(CB$1,$A$2:$D$192,4,FALSE)*VLOOKUP($A21-CB$1,distribution!$A$3:$B$64,2,FALSE)))</f>
        <v>0</v>
      </c>
      <c r="CC21">
        <f>IF($A21&lt;CC$1,0,IF($A21-CC$1&gt;61,0,VLOOKUP(CC$1,$A$2:$D$192,4,FALSE)*VLOOKUP($A21-CC$1,distribution!$A$3:$B$64,2,FALSE)))</f>
        <v>0</v>
      </c>
      <c r="CD21">
        <f>IF($A21&lt;CD$1,0,IF($A21-CD$1&gt;61,0,VLOOKUP(CD$1,$A$2:$D$192,4,FALSE)*VLOOKUP($A21-CD$1,distribution!$A$3:$B$64,2,FALSE)))</f>
        <v>0</v>
      </c>
      <c r="CE21">
        <f>IF($A21&lt;CE$1,0,IF($A21-CE$1&gt;61,0,VLOOKUP(CE$1,$A$2:$D$192,4,FALSE)*VLOOKUP($A21-CE$1,distribution!$A$3:$B$64,2,FALSE)))</f>
        <v>0</v>
      </c>
      <c r="CF21">
        <f>IF($A21&lt;CF$1,0,IF($A21-CF$1&gt;61,0,VLOOKUP(CF$1,$A$2:$D$192,4,FALSE)*VLOOKUP($A21-CF$1,distribution!$A$3:$B$64,2,FALSE)))</f>
        <v>0</v>
      </c>
      <c r="CG21">
        <f>IF($A21&lt;CG$1,0,IF($A21-CG$1&gt;61,0,VLOOKUP(CG$1,$A$2:$D$192,4,FALSE)*VLOOKUP($A21-CG$1,distribution!$A$3:$B$64,2,FALSE)))</f>
        <v>0</v>
      </c>
      <c r="CH21">
        <f>IF($A21&lt;CH$1,0,IF($A21-CH$1&gt;61,0,VLOOKUP(CH$1,$A$2:$D$192,4,FALSE)*VLOOKUP($A21-CH$1,distribution!$A$3:$B$64,2,FALSE)))</f>
        <v>0</v>
      </c>
      <c r="CI21">
        <f>IF($A21&lt;CI$1,0,IF($A21-CI$1&gt;61,0,VLOOKUP(CI$1,$A$2:$D$192,4,FALSE)*VLOOKUP($A21-CI$1,distribution!$A$3:$B$64,2,FALSE)))</f>
        <v>0</v>
      </c>
      <c r="CJ21">
        <f>IF($A21&lt;CJ$1,0,IF($A21-CJ$1&gt;61,0,VLOOKUP(CJ$1,$A$2:$D$192,4,FALSE)*VLOOKUP($A21-CJ$1,distribution!$A$3:$B$64,2,FALSE)))</f>
        <v>0</v>
      </c>
      <c r="CK21">
        <f>IF($A21&lt;CK$1,0,IF($A21-CK$1&gt;61,0,VLOOKUP(CK$1,$A$2:$D$192,4,FALSE)*VLOOKUP($A21-CK$1,distribution!$A$3:$B$64,2,FALSE)))</f>
        <v>0</v>
      </c>
      <c r="CL21">
        <f>IF($A21&lt;CL$1,0,IF($A21-CL$1&gt;61,0,VLOOKUP(CL$1,$A$2:$D$192,4,FALSE)*VLOOKUP($A21-CL$1,distribution!$A$3:$B$64,2,FALSE)))</f>
        <v>0</v>
      </c>
      <c r="CM21">
        <f>IF($A21&lt;CM$1,0,IF($A21-CM$1&gt;61,0,VLOOKUP(CM$1,$A$2:$D$192,4,FALSE)*VLOOKUP($A21-CM$1,distribution!$A$3:$B$64,2,FALSE)))</f>
        <v>0</v>
      </c>
      <c r="CN21">
        <f>IF($A21&lt;CN$1,0,IF($A21-CN$1&gt;61,0,VLOOKUP(CN$1,$A$2:$D$192,4,FALSE)*VLOOKUP($A21-CN$1,distribution!$A$3:$B$64,2,FALSE)))</f>
        <v>0</v>
      </c>
      <c r="CO21">
        <f>IF($A21&lt;CO$1,0,IF($A21-CO$1&gt;61,0,VLOOKUP(CO$1,$A$2:$D$192,4,FALSE)*VLOOKUP($A21-CO$1,distribution!$A$3:$B$64,2,FALSE)))</f>
        <v>0</v>
      </c>
      <c r="CP21">
        <f>IF($A21&lt;CP$1,0,IF($A21-CP$1&gt;61,0,VLOOKUP(CP$1,$A$2:$D$192,4,FALSE)*VLOOKUP($A21-CP$1,distribution!$A$3:$B$64,2,FALSE)))</f>
        <v>0</v>
      </c>
      <c r="CQ21">
        <f>IF($A21&lt;CQ$1,0,IF($A21-CQ$1&gt;61,0,VLOOKUP(CQ$1,$A$2:$D$192,4,FALSE)*VLOOKUP($A21-CQ$1,distribution!$A$3:$B$64,2,FALSE)))</f>
        <v>0</v>
      </c>
      <c r="CR21">
        <f>IF($A21&lt;CR$1,0,IF($A21-CR$1&gt;61,0,VLOOKUP(CR$1,$A$2:$D$192,4,FALSE)*VLOOKUP($A21-CR$1,distribution!$A$3:$B$64,2,FALSE)))</f>
        <v>0</v>
      </c>
      <c r="CS21">
        <f>IF($A21&lt;CS$1,0,IF($A21-CS$1&gt;61,0,VLOOKUP(CS$1,$A$2:$D$192,4,FALSE)*VLOOKUP($A21-CS$1,distribution!$A$3:$B$64,2,FALSE)))</f>
        <v>0</v>
      </c>
      <c r="CT21">
        <f>IF($A21&lt;CT$1,0,IF($A21-CT$1&gt;61,0,VLOOKUP(CT$1,$A$2:$D$192,4,FALSE)*VLOOKUP($A21-CT$1,distribution!$A$3:$B$64,2,FALSE)))</f>
        <v>0</v>
      </c>
      <c r="CU21">
        <f>IF($A21&lt;CU$1,0,IF($A21-CU$1&gt;61,0,VLOOKUP(CU$1,$A$2:$D$192,4,FALSE)*VLOOKUP($A21-CU$1,distribution!$A$3:$B$64,2,FALSE)))</f>
        <v>0</v>
      </c>
      <c r="CV21">
        <f>IF($A21&lt;CV$1,0,IF($A21-CV$1&gt;61,0,VLOOKUP(CV$1,$A$2:$D$192,4,FALSE)*VLOOKUP($A21-CV$1,distribution!$A$3:$B$64,2,FALSE)))</f>
        <v>0</v>
      </c>
      <c r="CW21">
        <f>IF($A21&lt;CW$1,0,IF($A21-CW$1&gt;61,0,VLOOKUP(CW$1,$A$2:$D$192,4,FALSE)*VLOOKUP($A21-CW$1,distribution!$A$3:$B$64,2,FALSE)))</f>
        <v>0</v>
      </c>
      <c r="CX21">
        <f>IF($A21&lt;CX$1,0,IF($A21-CX$1&gt;61,0,VLOOKUP(CX$1,$A$2:$D$192,4,FALSE)*VLOOKUP($A21-CX$1,distribution!$A$3:$B$64,2,FALSE)))</f>
        <v>0</v>
      </c>
      <c r="CY21">
        <f>IF($A21&lt;CY$1,0,IF($A21-CY$1&gt;61,0,VLOOKUP(CY$1,$A$2:$D$192,4,FALSE)*VLOOKUP($A21-CY$1,distribution!$A$3:$B$64,2,FALSE)))</f>
        <v>0</v>
      </c>
      <c r="CZ21">
        <f>IF($A21&lt;CZ$1,0,IF($A21-CZ$1&gt;61,0,VLOOKUP(CZ$1,$A$2:$D$192,4,FALSE)*VLOOKUP($A21-CZ$1,distribution!$A$3:$B$64,2,FALSE)))</f>
        <v>0</v>
      </c>
      <c r="DA21">
        <f>IF($A21&lt;DA$1,0,IF($A21-DA$1&gt;61,0,VLOOKUP(DA$1,$A$2:$D$192,4,FALSE)*VLOOKUP($A21-DA$1,distribution!$A$3:$B$64,2,FALSE)))</f>
        <v>0</v>
      </c>
      <c r="DB21">
        <f>IF($A21&lt;DB$1,0,IF($A21-DB$1&gt;61,0,VLOOKUP(DB$1,$A$2:$D$192,4,FALSE)*VLOOKUP($A21-DB$1,distribution!$A$3:$B$64,2,FALSE)))</f>
        <v>0</v>
      </c>
      <c r="DC21">
        <f>IF($A21&lt;DC$1,0,IF($A21-DC$1&gt;61,0,VLOOKUP(DC$1,$A$2:$D$192,4,FALSE)*VLOOKUP($A21-DC$1,distribution!$A$3:$B$64,2,FALSE)))</f>
        <v>0</v>
      </c>
      <c r="DD21">
        <f>IF($A21&lt;DD$1,0,IF($A21-DD$1&gt;61,0,VLOOKUP(DD$1,$A$2:$D$192,4,FALSE)*VLOOKUP($A21-DD$1,distribution!$A$3:$B$64,2,FALSE)))</f>
        <v>0</v>
      </c>
      <c r="DE21">
        <f>IF($A21&lt;DE$1,0,IF($A21-DE$1&gt;61,0,VLOOKUP(DE$1,$A$2:$D$192,4,FALSE)*VLOOKUP($A21-DE$1,distribution!$A$3:$B$64,2,FALSE)))</f>
        <v>0</v>
      </c>
      <c r="DF21">
        <f>IF($A21&lt;DF$1,0,IF($A21-DF$1&gt;61,0,VLOOKUP(DF$1,$A$2:$D$192,4,FALSE)*VLOOKUP($A21-DF$1,distribution!$A$3:$B$64,2,FALSE)))</f>
        <v>0</v>
      </c>
      <c r="DG21">
        <f>IF($A21&lt;DG$1,0,IF($A21-DG$1&gt;61,0,VLOOKUP(DG$1,$A$2:$D$192,4,FALSE)*VLOOKUP($A21-DG$1,distribution!$A$3:$B$64,2,FALSE)))</f>
        <v>0</v>
      </c>
      <c r="DH21">
        <f>IF($A21&lt;DH$1,0,IF($A21-DH$1&gt;61,0,VLOOKUP(DH$1,$A$2:$D$192,4,FALSE)*VLOOKUP($A21-DH$1,distribution!$A$3:$B$64,2,FALSE)))</f>
        <v>0</v>
      </c>
      <c r="DI21">
        <f>IF($A21&lt;DI$1,0,IF($A21-DI$1&gt;61,0,VLOOKUP(DI$1,$A$2:$D$192,4,FALSE)*VLOOKUP($A21-DI$1,distribution!$A$3:$B$64,2,FALSE)))</f>
        <v>0</v>
      </c>
      <c r="DJ21">
        <f>IF($A21&lt;DJ$1,0,IF($A21-DJ$1&gt;61,0,VLOOKUP(DJ$1,$A$2:$D$192,4,FALSE)*VLOOKUP($A21-DJ$1,distribution!$A$3:$B$64,2,FALSE)))</f>
        <v>0</v>
      </c>
      <c r="DK21">
        <f>IF($A21&lt;DK$1,0,IF($A21-DK$1&gt;61,0,VLOOKUP(DK$1,$A$2:$D$192,4,FALSE)*VLOOKUP($A21-DK$1,distribution!$A$3:$B$64,2,FALSE)))</f>
        <v>0</v>
      </c>
      <c r="DL21">
        <f>IF($A21&lt;DL$1,0,IF($A21-DL$1&gt;61,0,VLOOKUP(DL$1,$A$2:$D$192,4,FALSE)*VLOOKUP($A21-DL$1,distribution!$A$3:$B$64,2,FALSE)))</f>
        <v>0</v>
      </c>
      <c r="DM21">
        <f>IF($A21&lt;DM$1,0,IF($A21-DM$1&gt;61,0,VLOOKUP(DM$1,$A$2:$D$192,4,FALSE)*VLOOKUP($A21-DM$1,distribution!$A$3:$B$64,2,FALSE)))</f>
        <v>0</v>
      </c>
      <c r="DN21">
        <f>IF($A21&lt;DN$1,0,IF($A21-DN$1&gt;61,0,VLOOKUP(DN$1,$A$2:$D$192,4,FALSE)*VLOOKUP($A21-DN$1,distribution!$A$3:$B$64,2,FALSE)))</f>
        <v>0</v>
      </c>
      <c r="DO21">
        <f>IF($A21&lt;DO$1,0,IF($A21-DO$1&gt;61,0,VLOOKUP(DO$1,$A$2:$D$192,4,FALSE)*VLOOKUP($A21-DO$1,distribution!$A$3:$B$64,2,FALSE)))</f>
        <v>0</v>
      </c>
      <c r="DP21">
        <f>IF($A21&lt;DP$1,0,IF($A21-DP$1&gt;61,0,VLOOKUP(DP$1,$A$2:$D$192,4,FALSE)*VLOOKUP($A21-DP$1,distribution!$A$3:$B$64,2,FALSE)))</f>
        <v>0</v>
      </c>
      <c r="DQ21">
        <f>IF($A21&lt;DQ$1,0,IF($A21-DQ$1&gt;61,0,VLOOKUP(DQ$1,$A$2:$D$192,4,FALSE)*VLOOKUP($A21-DQ$1,distribution!$A$3:$B$64,2,FALSE)))</f>
        <v>0</v>
      </c>
      <c r="DR21">
        <f>IF($A21&lt;DR$1,0,IF($A21-DR$1&gt;61,0,VLOOKUP(DR$1,$A$2:$D$192,4,FALSE)*VLOOKUP($A21-DR$1,distribution!$A$3:$B$64,2,FALSE)))</f>
        <v>0</v>
      </c>
      <c r="DS21">
        <f>IF($A21&lt;DS$1,0,IF($A21-DS$1&gt;61,0,VLOOKUP(DS$1,$A$2:$D$192,4,FALSE)*VLOOKUP($A21-DS$1,distribution!$A$3:$B$64,2,FALSE)))</f>
        <v>0</v>
      </c>
      <c r="DT21">
        <f>IF($A21&lt;DT$1,0,IF($A21-DT$1&gt;61,0,VLOOKUP(DT$1,$A$2:$D$192,4,FALSE)*VLOOKUP($A21-DT$1,distribution!$A$3:$B$64,2,FALSE)))</f>
        <v>0</v>
      </c>
      <c r="DU21">
        <f>IF($A21&lt;DU$1,0,IF($A21-DU$1&gt;61,0,VLOOKUP(DU$1,$A$2:$D$192,4,FALSE)*VLOOKUP($A21-DU$1,distribution!$A$3:$B$64,2,FALSE)))</f>
        <v>0</v>
      </c>
      <c r="DV21">
        <f>IF($A21&lt;DV$1,0,IF($A21-DV$1&gt;61,0,VLOOKUP(DV$1,$A$2:$D$192,4,FALSE)*VLOOKUP($A21-DV$1,distribution!$A$3:$B$64,2,FALSE)))</f>
        <v>0</v>
      </c>
      <c r="DW21">
        <f>IF($A21&lt;DW$1,0,IF($A21-DW$1&gt;61,0,VLOOKUP(DW$1,$A$2:$D$192,4,FALSE)*VLOOKUP($A21-DW$1,distribution!$A$3:$B$64,2,FALSE)))</f>
        <v>0</v>
      </c>
      <c r="DX21">
        <f>IF($A21&lt;DX$1,0,IF($A21-DX$1&gt;61,0,VLOOKUP(DX$1,$A$2:$D$192,4,FALSE)*VLOOKUP($A21-DX$1,distribution!$A$3:$B$64,2,FALSE)))</f>
        <v>0</v>
      </c>
      <c r="DZ21" s="38">
        <f t="shared" si="114"/>
        <v>1312.2771830007127</v>
      </c>
      <c r="EA21">
        <f>0.37*Total!E21</f>
        <v>133.94</v>
      </c>
      <c r="EB21">
        <v>224</v>
      </c>
      <c r="ED21" s="39">
        <f t="shared" si="119"/>
        <v>0.83600000000000008</v>
      </c>
      <c r="EE21" s="39">
        <f>Total!E21</f>
        <v>362</v>
      </c>
      <c r="EF21" s="39">
        <f t="shared" si="115"/>
        <v>302.63200000000001</v>
      </c>
      <c r="EG21" s="39">
        <f t="shared" si="118"/>
        <v>56159.899999999994</v>
      </c>
      <c r="EH21">
        <f t="shared" si="116"/>
        <v>793.59983333333332</v>
      </c>
      <c r="EI21" s="38">
        <f t="shared" si="113"/>
        <v>2105.8770163340459</v>
      </c>
      <c r="EJ21" s="38">
        <f t="shared" si="117"/>
        <v>2421.7585687841524</v>
      </c>
      <c r="EK21">
        <f>Total!C21</f>
        <v>670</v>
      </c>
      <c r="EN21" s="38"/>
      <c r="EO21" s="38"/>
    </row>
    <row r="22" spans="1:145" x14ac:dyDescent="0.35">
      <c r="A22" s="8">
        <v>43576</v>
      </c>
      <c r="B22">
        <v>355</v>
      </c>
      <c r="C22" s="22">
        <v>15.5</v>
      </c>
      <c r="D22" s="21">
        <f>0.35*Total!E22</f>
        <v>0</v>
      </c>
      <c r="F22">
        <f>IF($A22&lt;F$1,0,IF($A22-F$1&gt;61,0,VLOOKUP(F$1,$A$2:$D$192,4,FALSE)*VLOOKUP($A22-F$1,distribution!$A$3:$B$64,2,FALSE)))</f>
        <v>2.7396380910089637E-2</v>
      </c>
      <c r="G22">
        <f>IF($A22&lt;G$1,0,IF($A22-G$1&gt;61,0,VLOOKUP(G$1,$A$2:$D$192,4,FALSE)*VLOOKUP($A22-G$1,distribution!$A$3:$B$64,2,FALSE)))</f>
        <v>3.2523804560111891E-2</v>
      </c>
      <c r="H22">
        <f>IF($A22&lt;H$1,0,IF($A22-H$1&gt;61,0,VLOOKUP(H$1,$A$2:$D$192,4,FALSE)*VLOOKUP($A22-H$1,distribution!$A$3:$B$64,2,FALSE)))</f>
        <v>0.15243559855722347</v>
      </c>
      <c r="I22">
        <f>IF($A22&lt;I$1,0,IF($A22-I$1&gt;61,0,VLOOKUP(I$1,$A$2:$D$192,4,FALSE)*VLOOKUP($A22-I$1,distribution!$A$3:$B$64,2,FALSE)))</f>
        <v>0.29721389361364386</v>
      </c>
      <c r="J22">
        <f>IF($A22&lt;J$1,0,IF($A22-J$1&gt;61,0,VLOOKUP(J$1,$A$2:$D$192,4,FALSE)*VLOOKUP($A22-J$1,distribution!$A$3:$B$64,2,FALSE)))</f>
        <v>0.45985265173250439</v>
      </c>
      <c r="K22">
        <f>IF($A22&lt;K$1,0,IF($A22-K$1&gt;61,0,VLOOKUP(K$1,$A$2:$D$192,4,FALSE)*VLOOKUP($A22-K$1,distribution!$A$3:$B$64,2,FALSE)))</f>
        <v>0.69137753838114058</v>
      </c>
      <c r="L22">
        <f>IF($A22&lt;L$1,0,IF($A22-L$1&gt;61,0,VLOOKUP(L$1,$A$2:$D$192,4,FALSE)*VLOOKUP($A22-L$1,distribution!$A$3:$B$64,2,FALSE)))</f>
        <v>1.4598856345123163</v>
      </c>
      <c r="M22">
        <f>IF($A22&lt;M$1,0,IF($A22-M$1&gt;61,0,VLOOKUP(M$1,$A$2:$D$192,4,FALSE)*VLOOKUP($A22-M$1,distribution!$A$3:$B$64,2,FALSE)))</f>
        <v>2.2647609884427311</v>
      </c>
      <c r="N22">
        <f>IF($A22&lt;N$1,0,IF($A22-N$1&gt;61,0,VLOOKUP(N$1,$A$2:$D$192,4,FALSE)*VLOOKUP($A22-N$1,distribution!$A$3:$B$64,2,FALSE)))</f>
        <v>2.7083616055543303</v>
      </c>
      <c r="O22">
        <f>IF($A22&lt;O$1,0,IF($A22-O$1&gt;61,0,VLOOKUP(O$1,$A$2:$D$192,4,FALSE)*VLOOKUP($A22-O$1,distribution!$A$3:$B$64,2,FALSE)))</f>
        <v>1.4216200857839958</v>
      </c>
      <c r="P22">
        <f>IF($A22&lt;P$1,0,IF($A22-P$1&gt;61,0,VLOOKUP(P$1,$A$2:$D$192,4,FALSE)*VLOOKUP($A22-P$1,distribution!$A$3:$B$64,2,FALSE)))</f>
        <v>3.8076219185656734</v>
      </c>
      <c r="Q22">
        <f>IF($A22&lt;Q$1,0,IF($A22-Q$1&gt;61,0,VLOOKUP(Q$1,$A$2:$D$192,4,FALSE)*VLOOKUP($A22-Q$1,distribution!$A$3:$B$64,2,FALSE)))</f>
        <v>6.9465833461186186</v>
      </c>
      <c r="R22">
        <f>IF($A22&lt;R$1,0,IF($A22-R$1&gt;61,0,VLOOKUP(R$1,$A$2:$D$192,4,FALSE)*VLOOKUP($A22-R$1,distribution!$A$3:$B$64,2,FALSE)))</f>
        <v>12.313570086009737</v>
      </c>
      <c r="S22">
        <f>IF($A22&lt;S$1,0,IF($A22-S$1&gt;61,0,VLOOKUP(S$1,$A$2:$D$192,4,FALSE)*VLOOKUP($A22-S$1,distribution!$A$3:$B$64,2,FALSE)))</f>
        <v>15.172321292669299</v>
      </c>
      <c r="T22">
        <f>IF($A22&lt;T$1,0,IF($A22-T$1&gt;61,0,VLOOKUP(T$1,$A$2:$D$192,4,FALSE)*VLOOKUP($A22-T$1,distribution!$A$3:$B$64,2,FALSE)))</f>
        <v>53.823502515511137</v>
      </c>
      <c r="U22">
        <f>IF($A22&lt;U$1,0,IF($A22-U$1&gt;61,0,VLOOKUP(U$1,$A$2:$D$192,4,FALSE)*VLOOKUP($A22-U$1,distribution!$A$3:$B$64,2,FALSE)))</f>
        <v>258.61399177267333</v>
      </c>
      <c r="V22">
        <f>IF($A22&lt;V$1,0,IF($A22-V$1&gt;61,0,VLOOKUP(V$1,$A$2:$D$192,4,FALSE)*VLOOKUP($A22-V$1,distribution!$A$3:$B$64,2,FALSE)))</f>
        <v>197.91275720403837</v>
      </c>
      <c r="W22">
        <f>IF($A22&lt;W$1,0,IF($A22-W$1&gt;61,0,VLOOKUP(W$1,$A$2:$D$192,4,FALSE)*VLOOKUP($A22-W$1,distribution!$A$3:$B$64,2,FALSE)))</f>
        <v>131.42716049541582</v>
      </c>
      <c r="X22">
        <f>IF($A22&lt;X$1,0,IF($A22-X$1&gt;61,0,VLOOKUP(X$1,$A$2:$D$192,4,FALSE)*VLOOKUP($A22-X$1,distribution!$A$3:$B$64,2,FALSE)))</f>
        <v>157.16296296486269</v>
      </c>
      <c r="Y22">
        <f>IF($A22&lt;Y$1,0,IF($A22-Y$1&gt;61,0,VLOOKUP(Y$1,$A$2:$D$192,4,FALSE)*VLOOKUP($A22-Y$1,distribution!$A$3:$B$64,2,FALSE)))</f>
        <v>28.155555555895891</v>
      </c>
      <c r="Z22">
        <f>IF($A22&lt;Z$1,0,IF($A22-Z$1&gt;61,0,VLOOKUP(Z$1,$A$2:$D$192,4,FALSE)*VLOOKUP($A22-Z$1,distribution!$A$3:$B$64,2,FALSE)))</f>
        <v>0</v>
      </c>
      <c r="AA22">
        <f>IF($A22&lt;AA$1,0,IF($A22-AA$1&gt;61,0,VLOOKUP(AA$1,$A$2:$D$192,4,FALSE)*VLOOKUP($A22-AA$1,distribution!$A$3:$B$64,2,FALSE)))</f>
        <v>0</v>
      </c>
      <c r="AB22">
        <f>IF($A22&lt;AB$1,0,IF($A22-AB$1&gt;61,0,VLOOKUP(AB$1,$A$2:$D$192,4,FALSE)*VLOOKUP($A22-AB$1,distribution!$A$3:$B$64,2,FALSE)))</f>
        <v>0</v>
      </c>
      <c r="AC22">
        <f>IF($A22&lt;AC$1,0,IF($A22-AC$1&gt;61,0,VLOOKUP(AC$1,$A$2:$D$192,4,FALSE)*VLOOKUP($A22-AC$1,distribution!$A$3:$B$64,2,FALSE)))</f>
        <v>0</v>
      </c>
      <c r="AD22">
        <f>IF($A22&lt;AD$1,0,IF($A22-AD$1&gt;61,0,VLOOKUP(AD$1,$A$2:$D$192,4,FALSE)*VLOOKUP($A22-AD$1,distribution!$A$3:$B$64,2,FALSE)))</f>
        <v>0</v>
      </c>
      <c r="AE22">
        <f>IF($A22&lt;AE$1,0,IF($A22-AE$1&gt;61,0,VLOOKUP(AE$1,$A$2:$D$192,4,FALSE)*VLOOKUP($A22-AE$1,distribution!$A$3:$B$64,2,FALSE)))</f>
        <v>0</v>
      </c>
      <c r="AF22">
        <f>IF($A22&lt;AF$1,0,IF($A22-AF$1&gt;61,0,VLOOKUP(AF$1,$A$2:$D$192,4,FALSE)*VLOOKUP($A22-AF$1,distribution!$A$3:$B$64,2,FALSE)))</f>
        <v>0</v>
      </c>
      <c r="AG22">
        <f>IF($A22&lt;AG$1,0,IF($A22-AG$1&gt;61,0,VLOOKUP(AG$1,$A$2:$D$192,4,FALSE)*VLOOKUP($A22-AG$1,distribution!$A$3:$B$64,2,FALSE)))</f>
        <v>0</v>
      </c>
      <c r="AH22">
        <f>IF($A22&lt;AH$1,0,IF($A22-AH$1&gt;61,0,VLOOKUP(AH$1,$A$2:$D$192,4,FALSE)*VLOOKUP($A22-AH$1,distribution!$A$3:$B$64,2,FALSE)))</f>
        <v>0</v>
      </c>
      <c r="AI22">
        <f>IF($A22&lt;AI$1,0,IF($A22-AI$1&gt;61,0,VLOOKUP(AI$1,$A$2:$D$192,4,FALSE)*VLOOKUP($A22-AI$1,distribution!$A$3:$B$64,2,FALSE)))</f>
        <v>0</v>
      </c>
      <c r="AJ22">
        <f>IF($A22&lt;AJ$1,0,IF($A22-AJ$1&gt;61,0,VLOOKUP(AJ$1,$A$2:$D$192,4,FALSE)*VLOOKUP($A22-AJ$1,distribution!$A$3:$B$64,2,FALSE)))</f>
        <v>0</v>
      </c>
      <c r="AK22">
        <f>IF($A22&lt;AK$1,0,IF($A22-AK$1&gt;61,0,VLOOKUP(AK$1,$A$2:$D$192,4,FALSE)*VLOOKUP($A22-AK$1,distribution!$A$3:$B$64,2,FALSE)))</f>
        <v>0</v>
      </c>
      <c r="AL22">
        <f>IF($A22&lt;AL$1,0,IF($A22-AL$1&gt;61,0,VLOOKUP(AL$1,$A$2:$D$192,4,FALSE)*VLOOKUP($A22-AL$1,distribution!$A$3:$B$64,2,FALSE)))</f>
        <v>0</v>
      </c>
      <c r="AM22">
        <f>IF($A22&lt;AM$1,0,IF($A22-AM$1&gt;61,0,VLOOKUP(AM$1,$A$2:$D$192,4,FALSE)*VLOOKUP($A22-AM$1,distribution!$A$3:$B$64,2,FALSE)))</f>
        <v>0</v>
      </c>
      <c r="AN22">
        <f>IF($A22&lt;AN$1,0,IF($A22-AN$1&gt;61,0,VLOOKUP(AN$1,$A$2:$D$192,4,FALSE)*VLOOKUP($A22-AN$1,distribution!$A$3:$B$64,2,FALSE)))</f>
        <v>0</v>
      </c>
      <c r="AO22">
        <f>IF($A22&lt;AO$1,0,IF($A22-AO$1&gt;61,0,VLOOKUP(AO$1,$A$2:$D$192,4,FALSE)*VLOOKUP($A22-AO$1,distribution!$A$3:$B$64,2,FALSE)))</f>
        <v>0</v>
      </c>
      <c r="AP22">
        <f>IF($A22&lt;AP$1,0,IF($A22-AP$1&gt;61,0,VLOOKUP(AP$1,$A$2:$D$192,4,FALSE)*VLOOKUP($A22-AP$1,distribution!$A$3:$B$64,2,FALSE)))</f>
        <v>0</v>
      </c>
      <c r="AQ22">
        <f>IF($A22&lt;AQ$1,0,IF($A22-AQ$1&gt;61,0,VLOOKUP(AQ$1,$A$2:$D$192,4,FALSE)*VLOOKUP($A22-AQ$1,distribution!$A$3:$B$64,2,FALSE)))</f>
        <v>0</v>
      </c>
      <c r="AR22">
        <f>IF($A22&lt;AR$1,0,IF($A22-AR$1&gt;61,0,VLOOKUP(AR$1,$A$2:$D$192,4,FALSE)*VLOOKUP($A22-AR$1,distribution!$A$3:$B$64,2,FALSE)))</f>
        <v>0</v>
      </c>
      <c r="AS22">
        <f>IF($A22&lt;AS$1,0,IF($A22-AS$1&gt;61,0,VLOOKUP(AS$1,$A$2:$D$192,4,FALSE)*VLOOKUP($A22-AS$1,distribution!$A$3:$B$64,2,FALSE)))</f>
        <v>0</v>
      </c>
      <c r="AT22">
        <f>IF($A22&lt;AT$1,0,IF($A22-AT$1&gt;61,0,VLOOKUP(AT$1,$A$2:$D$192,4,FALSE)*VLOOKUP($A22-AT$1,distribution!$A$3:$B$64,2,FALSE)))</f>
        <v>0</v>
      </c>
      <c r="AU22">
        <f>IF($A22&lt;AU$1,0,IF($A22-AU$1&gt;61,0,VLOOKUP(AU$1,$A$2:$D$192,4,FALSE)*VLOOKUP($A22-AU$1,distribution!$A$3:$B$64,2,FALSE)))</f>
        <v>0</v>
      </c>
      <c r="AV22">
        <f>IF($A22&lt;AV$1,0,IF($A22-AV$1&gt;61,0,VLOOKUP(AV$1,$A$2:$D$192,4,FALSE)*VLOOKUP($A22-AV$1,distribution!$A$3:$B$64,2,FALSE)))</f>
        <v>0</v>
      </c>
      <c r="AW22">
        <f>IF($A22&lt;AW$1,0,IF($A22-AW$1&gt;61,0,VLOOKUP(AW$1,$A$2:$D$192,4,FALSE)*VLOOKUP($A22-AW$1,distribution!$A$3:$B$64,2,FALSE)))</f>
        <v>0</v>
      </c>
      <c r="AX22">
        <f>IF($A22&lt;AX$1,0,IF($A22-AX$1&gt;61,0,VLOOKUP(AX$1,$A$2:$D$192,4,FALSE)*VLOOKUP($A22-AX$1,distribution!$A$3:$B$64,2,FALSE)))</f>
        <v>0</v>
      </c>
      <c r="AY22">
        <f>IF($A22&lt;AY$1,0,IF($A22-AY$1&gt;61,0,VLOOKUP(AY$1,$A$2:$D$192,4,FALSE)*VLOOKUP($A22-AY$1,distribution!$A$3:$B$64,2,FALSE)))</f>
        <v>0</v>
      </c>
      <c r="AZ22">
        <f>IF($A22&lt;AZ$1,0,IF($A22-AZ$1&gt;61,0,VLOOKUP(AZ$1,$A$2:$D$192,4,FALSE)*VLOOKUP($A22-AZ$1,distribution!$A$3:$B$64,2,FALSE)))</f>
        <v>0</v>
      </c>
      <c r="BA22">
        <f>IF($A22&lt;BA$1,0,IF($A22-BA$1&gt;61,0,VLOOKUP(BA$1,$A$2:$D$192,4,FALSE)*VLOOKUP($A22-BA$1,distribution!$A$3:$B$64,2,FALSE)))</f>
        <v>0</v>
      </c>
      <c r="BB22">
        <f>IF($A22&lt;BB$1,0,IF($A22-BB$1&gt;61,0,VLOOKUP(BB$1,$A$2:$D$192,4,FALSE)*VLOOKUP($A22-BB$1,distribution!$A$3:$B$64,2,FALSE)))</f>
        <v>0</v>
      </c>
      <c r="BC22">
        <f>IF($A22&lt;BC$1,0,IF($A22-BC$1&gt;61,0,VLOOKUP(BC$1,$A$2:$D$192,4,FALSE)*VLOOKUP($A22-BC$1,distribution!$A$3:$B$64,2,FALSE)))</f>
        <v>0</v>
      </c>
      <c r="BD22">
        <f>IF($A22&lt;BD$1,0,IF($A22-BD$1&gt;61,0,VLOOKUP(BD$1,$A$2:$D$192,4,FALSE)*VLOOKUP($A22-BD$1,distribution!$A$3:$B$64,2,FALSE)))</f>
        <v>0</v>
      </c>
      <c r="BE22">
        <f>IF($A22&lt;BE$1,0,IF($A22-BE$1&gt;61,0,VLOOKUP(BE$1,$A$2:$D$192,4,FALSE)*VLOOKUP($A22-BE$1,distribution!$A$3:$B$64,2,FALSE)))</f>
        <v>0</v>
      </c>
      <c r="BF22">
        <f>IF($A22&lt;BF$1,0,IF($A22-BF$1&gt;61,0,VLOOKUP(BF$1,$A$2:$D$192,4,FALSE)*VLOOKUP($A22-BF$1,distribution!$A$3:$B$64,2,FALSE)))</f>
        <v>0</v>
      </c>
      <c r="BG22">
        <f>IF($A22&lt;BG$1,0,IF($A22-BG$1&gt;61,0,VLOOKUP(BG$1,$A$2:$D$192,4,FALSE)*VLOOKUP($A22-BG$1,distribution!$A$3:$B$64,2,FALSE)))</f>
        <v>0</v>
      </c>
      <c r="BH22">
        <f>IF($A22&lt;BH$1,0,IF($A22-BH$1&gt;61,0,VLOOKUP(BH$1,$A$2:$D$192,4,FALSE)*VLOOKUP($A22-BH$1,distribution!$A$3:$B$64,2,FALSE)))</f>
        <v>0</v>
      </c>
      <c r="BI22">
        <f>IF($A22&lt;BI$1,0,IF($A22-BI$1&gt;61,0,VLOOKUP(BI$1,$A$2:$D$192,4,FALSE)*VLOOKUP($A22-BI$1,distribution!$A$3:$B$64,2,FALSE)))</f>
        <v>0</v>
      </c>
      <c r="BJ22">
        <f>IF($A22&lt;BJ$1,0,IF($A22-BJ$1&gt;61,0,VLOOKUP(BJ$1,$A$2:$D$192,4,FALSE)*VLOOKUP($A22-BJ$1,distribution!$A$3:$B$64,2,FALSE)))</f>
        <v>0</v>
      </c>
      <c r="BK22">
        <f>IF($A22&lt;BK$1,0,IF($A22-BK$1&gt;61,0,VLOOKUP(BK$1,$A$2:$D$192,4,FALSE)*VLOOKUP($A22-BK$1,distribution!$A$3:$B$64,2,FALSE)))</f>
        <v>0</v>
      </c>
      <c r="BL22">
        <f>IF($A22&lt;BL$1,0,IF($A22-BL$1&gt;61,0,VLOOKUP(BL$1,$A$2:$D$192,4,FALSE)*VLOOKUP($A22-BL$1,distribution!$A$3:$B$64,2,FALSE)))</f>
        <v>0</v>
      </c>
      <c r="BM22">
        <f>IF($A22&lt;BM$1,0,IF($A22-BM$1&gt;61,0,VLOOKUP(BM$1,$A$2:$D$192,4,FALSE)*VLOOKUP($A22-BM$1,distribution!$A$3:$B$64,2,FALSE)))</f>
        <v>0</v>
      </c>
      <c r="BN22">
        <f>IF($A22&lt;BN$1,0,IF($A22-BN$1&gt;61,0,VLOOKUP(BN$1,$A$2:$D$192,4,FALSE)*VLOOKUP($A22-BN$1,distribution!$A$3:$B$64,2,FALSE)))</f>
        <v>0</v>
      </c>
      <c r="BO22">
        <f>IF($A22&lt;BO$1,0,IF($A22-BO$1&gt;61,0,VLOOKUP(BO$1,$A$2:$D$192,4,FALSE)*VLOOKUP($A22-BO$1,distribution!$A$3:$B$64,2,FALSE)))</f>
        <v>0</v>
      </c>
      <c r="BP22">
        <f>IF($A22&lt;BP$1,0,IF($A22-BP$1&gt;61,0,VLOOKUP(BP$1,$A$2:$D$192,4,FALSE)*VLOOKUP($A22-BP$1,distribution!$A$3:$B$64,2,FALSE)))</f>
        <v>0</v>
      </c>
      <c r="BQ22">
        <f>IF($A22&lt;BQ$1,0,IF($A22-BQ$1&gt;61,0,VLOOKUP(BQ$1,$A$2:$D$192,4,FALSE)*VLOOKUP($A22-BQ$1,distribution!$A$3:$B$64,2,FALSE)))</f>
        <v>0</v>
      </c>
      <c r="BR22">
        <f>IF($A22&lt;BR$1,0,IF($A22-BR$1&gt;61,0,VLOOKUP(BR$1,$A$2:$D$192,4,FALSE)*VLOOKUP($A22-BR$1,distribution!$A$3:$B$64,2,FALSE)))</f>
        <v>0</v>
      </c>
      <c r="BS22">
        <f>IF($A22&lt;BS$1,0,IF($A22-BS$1&gt;61,0,VLOOKUP(BS$1,$A$2:$D$192,4,FALSE)*VLOOKUP($A22-BS$1,distribution!$A$3:$B$64,2,FALSE)))</f>
        <v>0</v>
      </c>
      <c r="BT22">
        <f>IF($A22&lt;BT$1,0,IF($A22-BT$1&gt;61,0,VLOOKUP(BT$1,$A$2:$D$192,4,FALSE)*VLOOKUP($A22-BT$1,distribution!$A$3:$B$64,2,FALSE)))</f>
        <v>0</v>
      </c>
      <c r="BU22">
        <f>IF($A22&lt;BU$1,0,IF($A22-BU$1&gt;61,0,VLOOKUP(BU$1,$A$2:$D$192,4,FALSE)*VLOOKUP($A22-BU$1,distribution!$A$3:$B$64,2,FALSE)))</f>
        <v>0</v>
      </c>
      <c r="BV22">
        <f>IF($A22&lt;BV$1,0,IF($A22-BV$1&gt;61,0,VLOOKUP(BV$1,$A$2:$D$192,4,FALSE)*VLOOKUP($A22-BV$1,distribution!$A$3:$B$64,2,FALSE)))</f>
        <v>0</v>
      </c>
      <c r="BW22">
        <f>IF($A22&lt;BW$1,0,IF($A22-BW$1&gt;61,0,VLOOKUP(BW$1,$A$2:$D$192,4,FALSE)*VLOOKUP($A22-BW$1,distribution!$A$3:$B$64,2,FALSE)))</f>
        <v>0</v>
      </c>
      <c r="BX22">
        <f>IF($A22&lt;BX$1,0,IF($A22-BX$1&gt;61,0,VLOOKUP(BX$1,$A$2:$D$192,4,FALSE)*VLOOKUP($A22-BX$1,distribution!$A$3:$B$64,2,FALSE)))</f>
        <v>0</v>
      </c>
      <c r="BY22">
        <f>IF($A22&lt;BY$1,0,IF($A22-BY$1&gt;61,0,VLOOKUP(BY$1,$A$2:$D$192,4,FALSE)*VLOOKUP($A22-BY$1,distribution!$A$3:$B$64,2,FALSE)))</f>
        <v>0</v>
      </c>
      <c r="BZ22">
        <f>IF($A22&lt;BZ$1,0,IF($A22-BZ$1&gt;61,0,VLOOKUP(BZ$1,$A$2:$D$192,4,FALSE)*VLOOKUP($A22-BZ$1,distribution!$A$3:$B$64,2,FALSE)))</f>
        <v>0</v>
      </c>
      <c r="CA22">
        <f>IF($A22&lt;CA$1,0,IF($A22-CA$1&gt;61,0,VLOOKUP(CA$1,$A$2:$D$192,4,FALSE)*VLOOKUP($A22-CA$1,distribution!$A$3:$B$64,2,FALSE)))</f>
        <v>0</v>
      </c>
      <c r="CB22">
        <f>IF($A22&lt;CB$1,0,IF($A22-CB$1&gt;61,0,VLOOKUP(CB$1,$A$2:$D$192,4,FALSE)*VLOOKUP($A22-CB$1,distribution!$A$3:$B$64,2,FALSE)))</f>
        <v>0</v>
      </c>
      <c r="CC22">
        <f>IF($A22&lt;CC$1,0,IF($A22-CC$1&gt;61,0,VLOOKUP(CC$1,$A$2:$D$192,4,FALSE)*VLOOKUP($A22-CC$1,distribution!$A$3:$B$64,2,FALSE)))</f>
        <v>0</v>
      </c>
      <c r="CD22">
        <f>IF($A22&lt;CD$1,0,IF($A22-CD$1&gt;61,0,VLOOKUP(CD$1,$A$2:$D$192,4,FALSE)*VLOOKUP($A22-CD$1,distribution!$A$3:$B$64,2,FALSE)))</f>
        <v>0</v>
      </c>
      <c r="CE22">
        <f>IF($A22&lt;CE$1,0,IF($A22-CE$1&gt;61,0,VLOOKUP(CE$1,$A$2:$D$192,4,FALSE)*VLOOKUP($A22-CE$1,distribution!$A$3:$B$64,2,FALSE)))</f>
        <v>0</v>
      </c>
      <c r="CF22">
        <f>IF($A22&lt;CF$1,0,IF($A22-CF$1&gt;61,0,VLOOKUP(CF$1,$A$2:$D$192,4,FALSE)*VLOOKUP($A22-CF$1,distribution!$A$3:$B$64,2,FALSE)))</f>
        <v>0</v>
      </c>
      <c r="CG22">
        <f>IF($A22&lt;CG$1,0,IF($A22-CG$1&gt;61,0,VLOOKUP(CG$1,$A$2:$D$192,4,FALSE)*VLOOKUP($A22-CG$1,distribution!$A$3:$B$64,2,FALSE)))</f>
        <v>0</v>
      </c>
      <c r="CH22">
        <f>IF($A22&lt;CH$1,0,IF($A22-CH$1&gt;61,0,VLOOKUP(CH$1,$A$2:$D$192,4,FALSE)*VLOOKUP($A22-CH$1,distribution!$A$3:$B$64,2,FALSE)))</f>
        <v>0</v>
      </c>
      <c r="CI22">
        <f>IF($A22&lt;CI$1,0,IF($A22-CI$1&gt;61,0,VLOOKUP(CI$1,$A$2:$D$192,4,FALSE)*VLOOKUP($A22-CI$1,distribution!$A$3:$B$64,2,FALSE)))</f>
        <v>0</v>
      </c>
      <c r="CJ22">
        <f>IF($A22&lt;CJ$1,0,IF($A22-CJ$1&gt;61,0,VLOOKUP(CJ$1,$A$2:$D$192,4,FALSE)*VLOOKUP($A22-CJ$1,distribution!$A$3:$B$64,2,FALSE)))</f>
        <v>0</v>
      </c>
      <c r="CK22">
        <f>IF($A22&lt;CK$1,0,IF($A22-CK$1&gt;61,0,VLOOKUP(CK$1,$A$2:$D$192,4,FALSE)*VLOOKUP($A22-CK$1,distribution!$A$3:$B$64,2,FALSE)))</f>
        <v>0</v>
      </c>
      <c r="CL22">
        <f>IF($A22&lt;CL$1,0,IF($A22-CL$1&gt;61,0,VLOOKUP(CL$1,$A$2:$D$192,4,FALSE)*VLOOKUP($A22-CL$1,distribution!$A$3:$B$64,2,FALSE)))</f>
        <v>0</v>
      </c>
      <c r="CM22">
        <f>IF($A22&lt;CM$1,0,IF($A22-CM$1&gt;61,0,VLOOKUP(CM$1,$A$2:$D$192,4,FALSE)*VLOOKUP($A22-CM$1,distribution!$A$3:$B$64,2,FALSE)))</f>
        <v>0</v>
      </c>
      <c r="CN22">
        <f>IF($A22&lt;CN$1,0,IF($A22-CN$1&gt;61,0,VLOOKUP(CN$1,$A$2:$D$192,4,FALSE)*VLOOKUP($A22-CN$1,distribution!$A$3:$B$64,2,FALSE)))</f>
        <v>0</v>
      </c>
      <c r="CO22">
        <f>IF($A22&lt;CO$1,0,IF($A22-CO$1&gt;61,0,VLOOKUP(CO$1,$A$2:$D$192,4,FALSE)*VLOOKUP($A22-CO$1,distribution!$A$3:$B$64,2,FALSE)))</f>
        <v>0</v>
      </c>
      <c r="CP22">
        <f>IF($A22&lt;CP$1,0,IF($A22-CP$1&gt;61,0,VLOOKUP(CP$1,$A$2:$D$192,4,FALSE)*VLOOKUP($A22-CP$1,distribution!$A$3:$B$64,2,FALSE)))</f>
        <v>0</v>
      </c>
      <c r="CQ22">
        <f>IF($A22&lt;CQ$1,0,IF($A22-CQ$1&gt;61,0,VLOOKUP(CQ$1,$A$2:$D$192,4,FALSE)*VLOOKUP($A22-CQ$1,distribution!$A$3:$B$64,2,FALSE)))</f>
        <v>0</v>
      </c>
      <c r="CR22">
        <f>IF($A22&lt;CR$1,0,IF($A22-CR$1&gt;61,0,VLOOKUP(CR$1,$A$2:$D$192,4,FALSE)*VLOOKUP($A22-CR$1,distribution!$A$3:$B$64,2,FALSE)))</f>
        <v>0</v>
      </c>
      <c r="CS22">
        <f>IF($A22&lt;CS$1,0,IF($A22-CS$1&gt;61,0,VLOOKUP(CS$1,$A$2:$D$192,4,FALSE)*VLOOKUP($A22-CS$1,distribution!$A$3:$B$64,2,FALSE)))</f>
        <v>0</v>
      </c>
      <c r="CT22">
        <f>IF($A22&lt;CT$1,0,IF($A22-CT$1&gt;61,0,VLOOKUP(CT$1,$A$2:$D$192,4,FALSE)*VLOOKUP($A22-CT$1,distribution!$A$3:$B$64,2,FALSE)))</f>
        <v>0</v>
      </c>
      <c r="CU22">
        <f>IF($A22&lt;CU$1,0,IF($A22-CU$1&gt;61,0,VLOOKUP(CU$1,$A$2:$D$192,4,FALSE)*VLOOKUP($A22-CU$1,distribution!$A$3:$B$64,2,FALSE)))</f>
        <v>0</v>
      </c>
      <c r="CV22">
        <f>IF($A22&lt;CV$1,0,IF($A22-CV$1&gt;61,0,VLOOKUP(CV$1,$A$2:$D$192,4,FALSE)*VLOOKUP($A22-CV$1,distribution!$A$3:$B$64,2,FALSE)))</f>
        <v>0</v>
      </c>
      <c r="CW22">
        <f>IF($A22&lt;CW$1,0,IF($A22-CW$1&gt;61,0,VLOOKUP(CW$1,$A$2:$D$192,4,FALSE)*VLOOKUP($A22-CW$1,distribution!$A$3:$B$64,2,FALSE)))</f>
        <v>0</v>
      </c>
      <c r="CX22">
        <f>IF($A22&lt;CX$1,0,IF($A22-CX$1&gt;61,0,VLOOKUP(CX$1,$A$2:$D$192,4,FALSE)*VLOOKUP($A22-CX$1,distribution!$A$3:$B$64,2,FALSE)))</f>
        <v>0</v>
      </c>
      <c r="CY22">
        <f>IF($A22&lt;CY$1,0,IF($A22-CY$1&gt;61,0,VLOOKUP(CY$1,$A$2:$D$192,4,FALSE)*VLOOKUP($A22-CY$1,distribution!$A$3:$B$64,2,FALSE)))</f>
        <v>0</v>
      </c>
      <c r="CZ22">
        <f>IF($A22&lt;CZ$1,0,IF($A22-CZ$1&gt;61,0,VLOOKUP(CZ$1,$A$2:$D$192,4,FALSE)*VLOOKUP($A22-CZ$1,distribution!$A$3:$B$64,2,FALSE)))</f>
        <v>0</v>
      </c>
      <c r="DA22">
        <f>IF($A22&lt;DA$1,0,IF($A22-DA$1&gt;61,0,VLOOKUP(DA$1,$A$2:$D$192,4,FALSE)*VLOOKUP($A22-DA$1,distribution!$A$3:$B$64,2,FALSE)))</f>
        <v>0</v>
      </c>
      <c r="DB22">
        <f>IF($A22&lt;DB$1,0,IF($A22-DB$1&gt;61,0,VLOOKUP(DB$1,$A$2:$D$192,4,FALSE)*VLOOKUP($A22-DB$1,distribution!$A$3:$B$64,2,FALSE)))</f>
        <v>0</v>
      </c>
      <c r="DC22">
        <f>IF($A22&lt;DC$1,0,IF($A22-DC$1&gt;61,0,VLOOKUP(DC$1,$A$2:$D$192,4,FALSE)*VLOOKUP($A22-DC$1,distribution!$A$3:$B$64,2,FALSE)))</f>
        <v>0</v>
      </c>
      <c r="DD22">
        <f>IF($A22&lt;DD$1,0,IF($A22-DD$1&gt;61,0,VLOOKUP(DD$1,$A$2:$D$192,4,FALSE)*VLOOKUP($A22-DD$1,distribution!$A$3:$B$64,2,FALSE)))</f>
        <v>0</v>
      </c>
      <c r="DE22">
        <f>IF($A22&lt;DE$1,0,IF($A22-DE$1&gt;61,0,VLOOKUP(DE$1,$A$2:$D$192,4,FALSE)*VLOOKUP($A22-DE$1,distribution!$A$3:$B$64,2,FALSE)))</f>
        <v>0</v>
      </c>
      <c r="DF22">
        <f>IF($A22&lt;DF$1,0,IF($A22-DF$1&gt;61,0,VLOOKUP(DF$1,$A$2:$D$192,4,FALSE)*VLOOKUP($A22-DF$1,distribution!$A$3:$B$64,2,FALSE)))</f>
        <v>0</v>
      </c>
      <c r="DG22">
        <f>IF($A22&lt;DG$1,0,IF($A22-DG$1&gt;61,0,VLOOKUP(DG$1,$A$2:$D$192,4,FALSE)*VLOOKUP($A22-DG$1,distribution!$A$3:$B$64,2,FALSE)))</f>
        <v>0</v>
      </c>
      <c r="DH22">
        <f>IF($A22&lt;DH$1,0,IF($A22-DH$1&gt;61,0,VLOOKUP(DH$1,$A$2:$D$192,4,FALSE)*VLOOKUP($A22-DH$1,distribution!$A$3:$B$64,2,FALSE)))</f>
        <v>0</v>
      </c>
      <c r="DI22">
        <f>IF($A22&lt;DI$1,0,IF($A22-DI$1&gt;61,0,VLOOKUP(DI$1,$A$2:$D$192,4,FALSE)*VLOOKUP($A22-DI$1,distribution!$A$3:$B$64,2,FALSE)))</f>
        <v>0</v>
      </c>
      <c r="DJ22">
        <f>IF($A22&lt;DJ$1,0,IF($A22-DJ$1&gt;61,0,VLOOKUP(DJ$1,$A$2:$D$192,4,FALSE)*VLOOKUP($A22-DJ$1,distribution!$A$3:$B$64,2,FALSE)))</f>
        <v>0</v>
      </c>
      <c r="DK22">
        <f>IF($A22&lt;DK$1,0,IF($A22-DK$1&gt;61,0,VLOOKUP(DK$1,$A$2:$D$192,4,FALSE)*VLOOKUP($A22-DK$1,distribution!$A$3:$B$64,2,FALSE)))</f>
        <v>0</v>
      </c>
      <c r="DL22">
        <f>IF($A22&lt;DL$1,0,IF($A22-DL$1&gt;61,0,VLOOKUP(DL$1,$A$2:$D$192,4,FALSE)*VLOOKUP($A22-DL$1,distribution!$A$3:$B$64,2,FALSE)))</f>
        <v>0</v>
      </c>
      <c r="DM22">
        <f>IF($A22&lt;DM$1,0,IF($A22-DM$1&gt;61,0,VLOOKUP(DM$1,$A$2:$D$192,4,FALSE)*VLOOKUP($A22-DM$1,distribution!$A$3:$B$64,2,FALSE)))</f>
        <v>0</v>
      </c>
      <c r="DN22">
        <f>IF($A22&lt;DN$1,0,IF($A22-DN$1&gt;61,0,VLOOKUP(DN$1,$A$2:$D$192,4,FALSE)*VLOOKUP($A22-DN$1,distribution!$A$3:$B$64,2,FALSE)))</f>
        <v>0</v>
      </c>
      <c r="DO22">
        <f>IF($A22&lt;DO$1,0,IF($A22-DO$1&gt;61,0,VLOOKUP(DO$1,$A$2:$D$192,4,FALSE)*VLOOKUP($A22-DO$1,distribution!$A$3:$B$64,2,FALSE)))</f>
        <v>0</v>
      </c>
      <c r="DP22">
        <f>IF($A22&lt;DP$1,0,IF($A22-DP$1&gt;61,0,VLOOKUP(DP$1,$A$2:$D$192,4,FALSE)*VLOOKUP($A22-DP$1,distribution!$A$3:$B$64,2,FALSE)))</f>
        <v>0</v>
      </c>
      <c r="DQ22">
        <f>IF($A22&lt;DQ$1,0,IF($A22-DQ$1&gt;61,0,VLOOKUP(DQ$1,$A$2:$D$192,4,FALSE)*VLOOKUP($A22-DQ$1,distribution!$A$3:$B$64,2,FALSE)))</f>
        <v>0</v>
      </c>
      <c r="DR22">
        <f>IF($A22&lt;DR$1,0,IF($A22-DR$1&gt;61,0,VLOOKUP(DR$1,$A$2:$D$192,4,FALSE)*VLOOKUP($A22-DR$1,distribution!$A$3:$B$64,2,FALSE)))</f>
        <v>0</v>
      </c>
      <c r="DS22">
        <f>IF($A22&lt;DS$1,0,IF($A22-DS$1&gt;61,0,VLOOKUP(DS$1,$A$2:$D$192,4,FALSE)*VLOOKUP($A22-DS$1,distribution!$A$3:$B$64,2,FALSE)))</f>
        <v>0</v>
      </c>
      <c r="DT22">
        <f>IF($A22&lt;DT$1,0,IF($A22-DT$1&gt;61,0,VLOOKUP(DT$1,$A$2:$D$192,4,FALSE)*VLOOKUP($A22-DT$1,distribution!$A$3:$B$64,2,FALSE)))</f>
        <v>0</v>
      </c>
      <c r="DU22">
        <f>IF($A22&lt;DU$1,0,IF($A22-DU$1&gt;61,0,VLOOKUP(DU$1,$A$2:$D$192,4,FALSE)*VLOOKUP($A22-DU$1,distribution!$A$3:$B$64,2,FALSE)))</f>
        <v>0</v>
      </c>
      <c r="DV22">
        <f>IF($A22&lt;DV$1,0,IF($A22-DV$1&gt;61,0,VLOOKUP(DV$1,$A$2:$D$192,4,FALSE)*VLOOKUP($A22-DV$1,distribution!$A$3:$B$64,2,FALSE)))</f>
        <v>0</v>
      </c>
      <c r="DW22">
        <f>IF($A22&lt;DW$1,0,IF($A22-DW$1&gt;61,0,VLOOKUP(DW$1,$A$2:$D$192,4,FALSE)*VLOOKUP($A22-DW$1,distribution!$A$3:$B$64,2,FALSE)))</f>
        <v>0</v>
      </c>
      <c r="DX22">
        <f>IF($A22&lt;DX$1,0,IF($A22-DX$1&gt;61,0,VLOOKUP(DX$1,$A$2:$D$192,4,FALSE)*VLOOKUP($A22-DX$1,distribution!$A$3:$B$64,2,FALSE)))</f>
        <v>0</v>
      </c>
      <c r="DZ22" s="38">
        <f t="shared" si="114"/>
        <v>874.85145533380876</v>
      </c>
      <c r="EA22">
        <f>0.37*Total!E22</f>
        <v>0</v>
      </c>
      <c r="EB22">
        <v>116</v>
      </c>
      <c r="ED22" s="39">
        <f t="shared" si="119"/>
        <v>0.84000000000000008</v>
      </c>
      <c r="EE22" s="39">
        <f>Total!E22</f>
        <v>0</v>
      </c>
      <c r="EF22" s="39">
        <f t="shared" si="115"/>
        <v>0</v>
      </c>
      <c r="EG22" s="39">
        <f t="shared" si="118"/>
        <v>56159.899999999994</v>
      </c>
      <c r="EH22">
        <f t="shared" si="116"/>
        <v>793.59983333333332</v>
      </c>
      <c r="EI22" s="38">
        <f t="shared" si="113"/>
        <v>1668.4512886671421</v>
      </c>
      <c r="EJ22" s="38">
        <f t="shared" si="117"/>
        <v>1918.7189819672133</v>
      </c>
      <c r="EK22">
        <f>Total!C22</f>
        <v>355</v>
      </c>
      <c r="EN22" s="38"/>
      <c r="EO22" s="38"/>
    </row>
    <row r="23" spans="1:145" x14ac:dyDescent="0.35">
      <c r="A23" s="8">
        <v>43577</v>
      </c>
      <c r="B23">
        <v>369</v>
      </c>
      <c r="C23" s="22">
        <v>21.6</v>
      </c>
      <c r="D23" s="21">
        <f>0.35*Total!E23</f>
        <v>4.8999999999999995</v>
      </c>
      <c r="F23">
        <f>IF($A23&lt;F$1,0,IF($A23-F$1&gt;61,0,VLOOKUP(F$1,$A$2:$D$192,4,FALSE)*VLOOKUP($A23-F$1,distribution!$A$3:$B$64,2,FALSE)))</f>
        <v>1.8264253940059757E-2</v>
      </c>
      <c r="G23">
        <f>IF($A23&lt;G$1,0,IF($A23-G$1&gt;61,0,VLOOKUP(G$1,$A$2:$D$192,4,FALSE)*VLOOKUP($A23-G$1,distribution!$A$3:$B$64,2,FALSE)))</f>
        <v>2.1682536373407932E-2</v>
      </c>
      <c r="H23">
        <f>IF($A23&lt;H$1,0,IF($A23-H$1&gt;61,0,VLOOKUP(H$1,$A$2:$D$192,4,FALSE)*VLOOKUP($A23-H$1,distribution!$A$3:$B$64,2,FALSE)))</f>
        <v>0.1016237323714823</v>
      </c>
      <c r="I23">
        <f>IF($A23&lt;I$1,0,IF($A23-I$1&gt;61,0,VLOOKUP(I$1,$A$2:$D$192,4,FALSE)*VLOOKUP($A23-I$1,distribution!$A$3:$B$64,2,FALSE)))</f>
        <v>0.19814259574242929</v>
      </c>
      <c r="J23">
        <f>IF($A23&lt;J$1,0,IF($A23-J$1&gt;61,0,VLOOKUP(J$1,$A$2:$D$192,4,FALSE)*VLOOKUP($A23-J$1,distribution!$A$3:$B$64,2,FALSE)))</f>
        <v>0.30656843448833626</v>
      </c>
      <c r="K23">
        <f>IF($A23&lt;K$1,0,IF($A23-K$1&gt;61,0,VLOOKUP(K$1,$A$2:$D$192,4,FALSE)*VLOOKUP($A23-K$1,distribution!$A$3:$B$64,2,FALSE)))</f>
        <v>0.46091835892076044</v>
      </c>
      <c r="L23">
        <f>IF($A23&lt;L$1,0,IF($A23-L$1&gt;61,0,VLOOKUP(L$1,$A$2:$D$192,4,FALSE)*VLOOKUP($A23-L$1,distribution!$A$3:$B$64,2,FALSE)))</f>
        <v>0.97325708967487745</v>
      </c>
      <c r="M23">
        <f>IF($A23&lt;M$1,0,IF($A23-M$1&gt;61,0,VLOOKUP(M$1,$A$2:$D$192,4,FALSE)*VLOOKUP($A23-M$1,distribution!$A$3:$B$64,2,FALSE)))</f>
        <v>1.5098406589618207</v>
      </c>
      <c r="N23">
        <f>IF($A23&lt;N$1,0,IF($A23-N$1&gt;61,0,VLOOKUP(N$1,$A$2:$D$192,4,FALSE)*VLOOKUP($A23-N$1,distribution!$A$3:$B$64,2,FALSE)))</f>
        <v>1.8055744037028867</v>
      </c>
      <c r="O23">
        <f>IF($A23&lt;O$1,0,IF($A23-O$1&gt;61,0,VLOOKUP(O$1,$A$2:$D$192,4,FALSE)*VLOOKUP($A23-O$1,distribution!$A$3:$B$64,2,FALSE)))</f>
        <v>0.94774672385599723</v>
      </c>
      <c r="P23">
        <f>IF($A23&lt;P$1,0,IF($A23-P$1&gt;61,0,VLOOKUP(P$1,$A$2:$D$192,4,FALSE)*VLOOKUP($A23-P$1,distribution!$A$3:$B$64,2,FALSE)))</f>
        <v>2.5384146123771156</v>
      </c>
      <c r="Q23">
        <f>IF($A23&lt;Q$1,0,IF($A23-Q$1&gt;61,0,VLOOKUP(Q$1,$A$2:$D$192,4,FALSE)*VLOOKUP($A23-Q$1,distribution!$A$3:$B$64,2,FALSE)))</f>
        <v>4.6310555640790794</v>
      </c>
      <c r="R23">
        <f>IF($A23&lt;R$1,0,IF($A23-R$1&gt;61,0,VLOOKUP(R$1,$A$2:$D$192,4,FALSE)*VLOOKUP($A23-R$1,distribution!$A$3:$B$64,2,FALSE)))</f>
        <v>8.2090467240064928</v>
      </c>
      <c r="S23">
        <f>IF($A23&lt;S$1,0,IF($A23-S$1&gt;61,0,VLOOKUP(S$1,$A$2:$D$192,4,FALSE)*VLOOKUP($A23-S$1,distribution!$A$3:$B$64,2,FALSE)))</f>
        <v>10.114880861779532</v>
      </c>
      <c r="T23">
        <f>IF($A23&lt;T$1,0,IF($A23-T$1&gt;61,0,VLOOKUP(T$1,$A$2:$D$192,4,FALSE)*VLOOKUP($A23-T$1,distribution!$A$3:$B$64,2,FALSE)))</f>
        <v>35.882335010340761</v>
      </c>
      <c r="U23">
        <f>IF($A23&lt;U$1,0,IF($A23-U$1&gt;61,0,VLOOKUP(U$1,$A$2:$D$192,4,FALSE)*VLOOKUP($A23-U$1,distribution!$A$3:$B$64,2,FALSE)))</f>
        <v>172.4093278484489</v>
      </c>
      <c r="V23">
        <f>IF($A23&lt;V$1,0,IF($A23-V$1&gt;61,0,VLOOKUP(V$1,$A$2:$D$192,4,FALSE)*VLOOKUP($A23-V$1,distribution!$A$3:$B$64,2,FALSE)))</f>
        <v>131.94183813602558</v>
      </c>
      <c r="W23">
        <f>IF($A23&lt;W$1,0,IF($A23-W$1&gt;61,0,VLOOKUP(W$1,$A$2:$D$192,4,FALSE)*VLOOKUP($A23-W$1,distribution!$A$3:$B$64,2,FALSE)))</f>
        <v>87.618106996943865</v>
      </c>
      <c r="X23">
        <f>IF($A23&lt;X$1,0,IF($A23-X$1&gt;61,0,VLOOKUP(X$1,$A$2:$D$192,4,FALSE)*VLOOKUP($A23-X$1,distribution!$A$3:$B$64,2,FALSE)))</f>
        <v>104.7753086432418</v>
      </c>
      <c r="Y23">
        <f>IF($A23&lt;Y$1,0,IF($A23-Y$1&gt;61,0,VLOOKUP(Y$1,$A$2:$D$192,4,FALSE)*VLOOKUP($A23-Y$1,distribution!$A$3:$B$64,2,FALSE)))</f>
        <v>18.770370370597259</v>
      </c>
      <c r="Z23">
        <f>IF($A23&lt;Z$1,0,IF($A23-Z$1&gt;61,0,VLOOKUP(Z$1,$A$2:$D$192,4,FALSE)*VLOOKUP($A23-Z$1,distribution!$A$3:$B$64,2,FALSE)))</f>
        <v>0</v>
      </c>
      <c r="AA23">
        <f>IF($A23&lt;AA$1,0,IF($A23-AA$1&gt;61,0,VLOOKUP(AA$1,$A$2:$D$192,4,FALSE)*VLOOKUP($A23-AA$1,distribution!$A$3:$B$64,2,FALSE)))</f>
        <v>1.6333333333530766</v>
      </c>
      <c r="AB23">
        <f>IF($A23&lt;AB$1,0,IF($A23-AB$1&gt;61,0,VLOOKUP(AB$1,$A$2:$D$192,4,FALSE)*VLOOKUP($A23-AB$1,distribution!$A$3:$B$64,2,FALSE)))</f>
        <v>0</v>
      </c>
      <c r="AC23">
        <f>IF($A23&lt;AC$1,0,IF($A23-AC$1&gt;61,0,VLOOKUP(AC$1,$A$2:$D$192,4,FALSE)*VLOOKUP($A23-AC$1,distribution!$A$3:$B$64,2,FALSE)))</f>
        <v>0</v>
      </c>
      <c r="AD23">
        <f>IF($A23&lt;AD$1,0,IF($A23-AD$1&gt;61,0,VLOOKUP(AD$1,$A$2:$D$192,4,FALSE)*VLOOKUP($A23-AD$1,distribution!$A$3:$B$64,2,FALSE)))</f>
        <v>0</v>
      </c>
      <c r="AE23">
        <f>IF($A23&lt;AE$1,0,IF($A23-AE$1&gt;61,0,VLOOKUP(AE$1,$A$2:$D$192,4,FALSE)*VLOOKUP($A23-AE$1,distribution!$A$3:$B$64,2,FALSE)))</f>
        <v>0</v>
      </c>
      <c r="AF23">
        <f>IF($A23&lt;AF$1,0,IF($A23-AF$1&gt;61,0,VLOOKUP(AF$1,$A$2:$D$192,4,FALSE)*VLOOKUP($A23-AF$1,distribution!$A$3:$B$64,2,FALSE)))</f>
        <v>0</v>
      </c>
      <c r="AG23">
        <f>IF($A23&lt;AG$1,0,IF($A23-AG$1&gt;61,0,VLOOKUP(AG$1,$A$2:$D$192,4,FALSE)*VLOOKUP($A23-AG$1,distribution!$A$3:$B$64,2,FALSE)))</f>
        <v>0</v>
      </c>
      <c r="AH23">
        <f>IF($A23&lt;AH$1,0,IF($A23-AH$1&gt;61,0,VLOOKUP(AH$1,$A$2:$D$192,4,FALSE)*VLOOKUP($A23-AH$1,distribution!$A$3:$B$64,2,FALSE)))</f>
        <v>0</v>
      </c>
      <c r="AI23">
        <f>IF($A23&lt;AI$1,0,IF($A23-AI$1&gt;61,0,VLOOKUP(AI$1,$A$2:$D$192,4,FALSE)*VLOOKUP($A23-AI$1,distribution!$A$3:$B$64,2,FALSE)))</f>
        <v>0</v>
      </c>
      <c r="AJ23">
        <f>IF($A23&lt;AJ$1,0,IF($A23-AJ$1&gt;61,0,VLOOKUP(AJ$1,$A$2:$D$192,4,FALSE)*VLOOKUP($A23-AJ$1,distribution!$A$3:$B$64,2,FALSE)))</f>
        <v>0</v>
      </c>
      <c r="AK23">
        <f>IF($A23&lt;AK$1,0,IF($A23-AK$1&gt;61,0,VLOOKUP(AK$1,$A$2:$D$192,4,FALSE)*VLOOKUP($A23-AK$1,distribution!$A$3:$B$64,2,FALSE)))</f>
        <v>0</v>
      </c>
      <c r="AL23">
        <f>IF($A23&lt;AL$1,0,IF($A23-AL$1&gt;61,0,VLOOKUP(AL$1,$A$2:$D$192,4,FALSE)*VLOOKUP($A23-AL$1,distribution!$A$3:$B$64,2,FALSE)))</f>
        <v>0</v>
      </c>
      <c r="AM23">
        <f>IF($A23&lt;AM$1,0,IF($A23-AM$1&gt;61,0,VLOOKUP(AM$1,$A$2:$D$192,4,FALSE)*VLOOKUP($A23-AM$1,distribution!$A$3:$B$64,2,FALSE)))</f>
        <v>0</v>
      </c>
      <c r="AN23">
        <f>IF($A23&lt;AN$1,0,IF($A23-AN$1&gt;61,0,VLOOKUP(AN$1,$A$2:$D$192,4,FALSE)*VLOOKUP($A23-AN$1,distribution!$A$3:$B$64,2,FALSE)))</f>
        <v>0</v>
      </c>
      <c r="AO23">
        <f>IF($A23&lt;AO$1,0,IF($A23-AO$1&gt;61,0,VLOOKUP(AO$1,$A$2:$D$192,4,FALSE)*VLOOKUP($A23-AO$1,distribution!$A$3:$B$64,2,FALSE)))</f>
        <v>0</v>
      </c>
      <c r="AP23">
        <f>IF($A23&lt;AP$1,0,IF($A23-AP$1&gt;61,0,VLOOKUP(AP$1,$A$2:$D$192,4,FALSE)*VLOOKUP($A23-AP$1,distribution!$A$3:$B$64,2,FALSE)))</f>
        <v>0</v>
      </c>
      <c r="AQ23">
        <f>IF($A23&lt;AQ$1,0,IF($A23-AQ$1&gt;61,0,VLOOKUP(AQ$1,$A$2:$D$192,4,FALSE)*VLOOKUP($A23-AQ$1,distribution!$A$3:$B$64,2,FALSE)))</f>
        <v>0</v>
      </c>
      <c r="AR23">
        <f>IF($A23&lt;AR$1,0,IF($A23-AR$1&gt;61,0,VLOOKUP(AR$1,$A$2:$D$192,4,FALSE)*VLOOKUP($A23-AR$1,distribution!$A$3:$B$64,2,FALSE)))</f>
        <v>0</v>
      </c>
      <c r="AS23">
        <f>IF($A23&lt;AS$1,0,IF($A23-AS$1&gt;61,0,VLOOKUP(AS$1,$A$2:$D$192,4,FALSE)*VLOOKUP($A23-AS$1,distribution!$A$3:$B$64,2,FALSE)))</f>
        <v>0</v>
      </c>
      <c r="AT23">
        <f>IF($A23&lt;AT$1,0,IF($A23-AT$1&gt;61,0,VLOOKUP(AT$1,$A$2:$D$192,4,FALSE)*VLOOKUP($A23-AT$1,distribution!$A$3:$B$64,2,FALSE)))</f>
        <v>0</v>
      </c>
      <c r="AU23">
        <f>IF($A23&lt;AU$1,0,IF($A23-AU$1&gt;61,0,VLOOKUP(AU$1,$A$2:$D$192,4,FALSE)*VLOOKUP($A23-AU$1,distribution!$A$3:$B$64,2,FALSE)))</f>
        <v>0</v>
      </c>
      <c r="AV23">
        <f>IF($A23&lt;AV$1,0,IF($A23-AV$1&gt;61,0,VLOOKUP(AV$1,$A$2:$D$192,4,FALSE)*VLOOKUP($A23-AV$1,distribution!$A$3:$B$64,2,FALSE)))</f>
        <v>0</v>
      </c>
      <c r="AW23">
        <f>IF($A23&lt;AW$1,0,IF($A23-AW$1&gt;61,0,VLOOKUP(AW$1,$A$2:$D$192,4,FALSE)*VLOOKUP($A23-AW$1,distribution!$A$3:$B$64,2,FALSE)))</f>
        <v>0</v>
      </c>
      <c r="AX23">
        <f>IF($A23&lt;AX$1,0,IF($A23-AX$1&gt;61,0,VLOOKUP(AX$1,$A$2:$D$192,4,FALSE)*VLOOKUP($A23-AX$1,distribution!$A$3:$B$64,2,FALSE)))</f>
        <v>0</v>
      </c>
      <c r="AY23">
        <f>IF($A23&lt;AY$1,0,IF($A23-AY$1&gt;61,0,VLOOKUP(AY$1,$A$2:$D$192,4,FALSE)*VLOOKUP($A23-AY$1,distribution!$A$3:$B$64,2,FALSE)))</f>
        <v>0</v>
      </c>
      <c r="AZ23">
        <f>IF($A23&lt;AZ$1,0,IF($A23-AZ$1&gt;61,0,VLOOKUP(AZ$1,$A$2:$D$192,4,FALSE)*VLOOKUP($A23-AZ$1,distribution!$A$3:$B$64,2,FALSE)))</f>
        <v>0</v>
      </c>
      <c r="BA23">
        <f>IF($A23&lt;BA$1,0,IF($A23-BA$1&gt;61,0,VLOOKUP(BA$1,$A$2:$D$192,4,FALSE)*VLOOKUP($A23-BA$1,distribution!$A$3:$B$64,2,FALSE)))</f>
        <v>0</v>
      </c>
      <c r="BB23">
        <f>IF($A23&lt;BB$1,0,IF($A23-BB$1&gt;61,0,VLOOKUP(BB$1,$A$2:$D$192,4,FALSE)*VLOOKUP($A23-BB$1,distribution!$A$3:$B$64,2,FALSE)))</f>
        <v>0</v>
      </c>
      <c r="BC23">
        <f>IF($A23&lt;BC$1,0,IF($A23-BC$1&gt;61,0,VLOOKUP(BC$1,$A$2:$D$192,4,FALSE)*VLOOKUP($A23-BC$1,distribution!$A$3:$B$64,2,FALSE)))</f>
        <v>0</v>
      </c>
      <c r="BD23">
        <f>IF($A23&lt;BD$1,0,IF($A23-BD$1&gt;61,0,VLOOKUP(BD$1,$A$2:$D$192,4,FALSE)*VLOOKUP($A23-BD$1,distribution!$A$3:$B$64,2,FALSE)))</f>
        <v>0</v>
      </c>
      <c r="BE23">
        <f>IF($A23&lt;BE$1,0,IF($A23-BE$1&gt;61,0,VLOOKUP(BE$1,$A$2:$D$192,4,FALSE)*VLOOKUP($A23-BE$1,distribution!$A$3:$B$64,2,FALSE)))</f>
        <v>0</v>
      </c>
      <c r="BF23">
        <f>IF($A23&lt;BF$1,0,IF($A23-BF$1&gt;61,0,VLOOKUP(BF$1,$A$2:$D$192,4,FALSE)*VLOOKUP($A23-BF$1,distribution!$A$3:$B$64,2,FALSE)))</f>
        <v>0</v>
      </c>
      <c r="BG23">
        <f>IF($A23&lt;BG$1,0,IF($A23-BG$1&gt;61,0,VLOOKUP(BG$1,$A$2:$D$192,4,FALSE)*VLOOKUP($A23-BG$1,distribution!$A$3:$B$64,2,FALSE)))</f>
        <v>0</v>
      </c>
      <c r="BH23">
        <f>IF($A23&lt;BH$1,0,IF($A23-BH$1&gt;61,0,VLOOKUP(BH$1,$A$2:$D$192,4,FALSE)*VLOOKUP($A23-BH$1,distribution!$A$3:$B$64,2,FALSE)))</f>
        <v>0</v>
      </c>
      <c r="BI23">
        <f>IF($A23&lt;BI$1,0,IF($A23-BI$1&gt;61,0,VLOOKUP(BI$1,$A$2:$D$192,4,FALSE)*VLOOKUP($A23-BI$1,distribution!$A$3:$B$64,2,FALSE)))</f>
        <v>0</v>
      </c>
      <c r="BJ23">
        <f>IF($A23&lt;BJ$1,0,IF($A23-BJ$1&gt;61,0,VLOOKUP(BJ$1,$A$2:$D$192,4,FALSE)*VLOOKUP($A23-BJ$1,distribution!$A$3:$B$64,2,FALSE)))</f>
        <v>0</v>
      </c>
      <c r="BK23">
        <f>IF($A23&lt;BK$1,0,IF($A23-BK$1&gt;61,0,VLOOKUP(BK$1,$A$2:$D$192,4,FALSE)*VLOOKUP($A23-BK$1,distribution!$A$3:$B$64,2,FALSE)))</f>
        <v>0</v>
      </c>
      <c r="BL23">
        <f>IF($A23&lt;BL$1,0,IF($A23-BL$1&gt;61,0,VLOOKUP(BL$1,$A$2:$D$192,4,FALSE)*VLOOKUP($A23-BL$1,distribution!$A$3:$B$64,2,FALSE)))</f>
        <v>0</v>
      </c>
      <c r="BM23">
        <f>IF($A23&lt;BM$1,0,IF($A23-BM$1&gt;61,0,VLOOKUP(BM$1,$A$2:$D$192,4,FALSE)*VLOOKUP($A23-BM$1,distribution!$A$3:$B$64,2,FALSE)))</f>
        <v>0</v>
      </c>
      <c r="BN23">
        <f>IF($A23&lt;BN$1,0,IF($A23-BN$1&gt;61,0,VLOOKUP(BN$1,$A$2:$D$192,4,FALSE)*VLOOKUP($A23-BN$1,distribution!$A$3:$B$64,2,FALSE)))</f>
        <v>0</v>
      </c>
      <c r="BO23">
        <f>IF($A23&lt;BO$1,0,IF($A23-BO$1&gt;61,0,VLOOKUP(BO$1,$A$2:$D$192,4,FALSE)*VLOOKUP($A23-BO$1,distribution!$A$3:$B$64,2,FALSE)))</f>
        <v>0</v>
      </c>
      <c r="BP23">
        <f>IF($A23&lt;BP$1,0,IF($A23-BP$1&gt;61,0,VLOOKUP(BP$1,$A$2:$D$192,4,FALSE)*VLOOKUP($A23-BP$1,distribution!$A$3:$B$64,2,FALSE)))</f>
        <v>0</v>
      </c>
      <c r="BQ23">
        <f>IF($A23&lt;BQ$1,0,IF($A23-BQ$1&gt;61,0,VLOOKUP(BQ$1,$A$2:$D$192,4,FALSE)*VLOOKUP($A23-BQ$1,distribution!$A$3:$B$64,2,FALSE)))</f>
        <v>0</v>
      </c>
      <c r="BR23">
        <f>IF($A23&lt;BR$1,0,IF($A23-BR$1&gt;61,0,VLOOKUP(BR$1,$A$2:$D$192,4,FALSE)*VLOOKUP($A23-BR$1,distribution!$A$3:$B$64,2,FALSE)))</f>
        <v>0</v>
      </c>
      <c r="BS23">
        <f>IF($A23&lt;BS$1,0,IF($A23-BS$1&gt;61,0,VLOOKUP(BS$1,$A$2:$D$192,4,FALSE)*VLOOKUP($A23-BS$1,distribution!$A$3:$B$64,2,FALSE)))</f>
        <v>0</v>
      </c>
      <c r="BT23">
        <f>IF($A23&lt;BT$1,0,IF($A23-BT$1&gt;61,0,VLOOKUP(BT$1,$A$2:$D$192,4,FALSE)*VLOOKUP($A23-BT$1,distribution!$A$3:$B$64,2,FALSE)))</f>
        <v>0</v>
      </c>
      <c r="BU23">
        <f>IF($A23&lt;BU$1,0,IF($A23-BU$1&gt;61,0,VLOOKUP(BU$1,$A$2:$D$192,4,FALSE)*VLOOKUP($A23-BU$1,distribution!$A$3:$B$64,2,FALSE)))</f>
        <v>0</v>
      </c>
      <c r="BV23">
        <f>IF($A23&lt;BV$1,0,IF($A23-BV$1&gt;61,0,VLOOKUP(BV$1,$A$2:$D$192,4,FALSE)*VLOOKUP($A23-BV$1,distribution!$A$3:$B$64,2,FALSE)))</f>
        <v>0</v>
      </c>
      <c r="BW23">
        <f>IF($A23&lt;BW$1,0,IF($A23-BW$1&gt;61,0,VLOOKUP(BW$1,$A$2:$D$192,4,FALSE)*VLOOKUP($A23-BW$1,distribution!$A$3:$B$64,2,FALSE)))</f>
        <v>0</v>
      </c>
      <c r="BX23">
        <f>IF($A23&lt;BX$1,0,IF($A23-BX$1&gt;61,0,VLOOKUP(BX$1,$A$2:$D$192,4,FALSE)*VLOOKUP($A23-BX$1,distribution!$A$3:$B$64,2,FALSE)))</f>
        <v>0</v>
      </c>
      <c r="BY23">
        <f>IF($A23&lt;BY$1,0,IF($A23-BY$1&gt;61,0,VLOOKUP(BY$1,$A$2:$D$192,4,FALSE)*VLOOKUP($A23-BY$1,distribution!$A$3:$B$64,2,FALSE)))</f>
        <v>0</v>
      </c>
      <c r="BZ23">
        <f>IF($A23&lt;BZ$1,0,IF($A23-BZ$1&gt;61,0,VLOOKUP(BZ$1,$A$2:$D$192,4,FALSE)*VLOOKUP($A23-BZ$1,distribution!$A$3:$B$64,2,FALSE)))</f>
        <v>0</v>
      </c>
      <c r="CA23">
        <f>IF($A23&lt;CA$1,0,IF($A23-CA$1&gt;61,0,VLOOKUP(CA$1,$A$2:$D$192,4,FALSE)*VLOOKUP($A23-CA$1,distribution!$A$3:$B$64,2,FALSE)))</f>
        <v>0</v>
      </c>
      <c r="CB23">
        <f>IF($A23&lt;CB$1,0,IF($A23-CB$1&gt;61,0,VLOOKUP(CB$1,$A$2:$D$192,4,FALSE)*VLOOKUP($A23-CB$1,distribution!$A$3:$B$64,2,FALSE)))</f>
        <v>0</v>
      </c>
      <c r="CC23">
        <f>IF($A23&lt;CC$1,0,IF($A23-CC$1&gt;61,0,VLOOKUP(CC$1,$A$2:$D$192,4,FALSE)*VLOOKUP($A23-CC$1,distribution!$A$3:$B$64,2,FALSE)))</f>
        <v>0</v>
      </c>
      <c r="CD23">
        <f>IF($A23&lt;CD$1,0,IF($A23-CD$1&gt;61,0,VLOOKUP(CD$1,$A$2:$D$192,4,FALSE)*VLOOKUP($A23-CD$1,distribution!$A$3:$B$64,2,FALSE)))</f>
        <v>0</v>
      </c>
      <c r="CE23">
        <f>IF($A23&lt;CE$1,0,IF($A23-CE$1&gt;61,0,VLOOKUP(CE$1,$A$2:$D$192,4,FALSE)*VLOOKUP($A23-CE$1,distribution!$A$3:$B$64,2,FALSE)))</f>
        <v>0</v>
      </c>
      <c r="CF23">
        <f>IF($A23&lt;CF$1,0,IF($A23-CF$1&gt;61,0,VLOOKUP(CF$1,$A$2:$D$192,4,FALSE)*VLOOKUP($A23-CF$1,distribution!$A$3:$B$64,2,FALSE)))</f>
        <v>0</v>
      </c>
      <c r="CG23">
        <f>IF($A23&lt;CG$1,0,IF($A23-CG$1&gt;61,0,VLOOKUP(CG$1,$A$2:$D$192,4,FALSE)*VLOOKUP($A23-CG$1,distribution!$A$3:$B$64,2,FALSE)))</f>
        <v>0</v>
      </c>
      <c r="CH23">
        <f>IF($A23&lt;CH$1,0,IF($A23-CH$1&gt;61,0,VLOOKUP(CH$1,$A$2:$D$192,4,FALSE)*VLOOKUP($A23-CH$1,distribution!$A$3:$B$64,2,FALSE)))</f>
        <v>0</v>
      </c>
      <c r="CI23">
        <f>IF($A23&lt;CI$1,0,IF($A23-CI$1&gt;61,0,VLOOKUP(CI$1,$A$2:$D$192,4,FALSE)*VLOOKUP($A23-CI$1,distribution!$A$3:$B$64,2,FALSE)))</f>
        <v>0</v>
      </c>
      <c r="CJ23">
        <f>IF($A23&lt;CJ$1,0,IF($A23-CJ$1&gt;61,0,VLOOKUP(CJ$1,$A$2:$D$192,4,FALSE)*VLOOKUP($A23-CJ$1,distribution!$A$3:$B$64,2,FALSE)))</f>
        <v>0</v>
      </c>
      <c r="CK23">
        <f>IF($A23&lt;CK$1,0,IF($A23-CK$1&gt;61,0,VLOOKUP(CK$1,$A$2:$D$192,4,FALSE)*VLOOKUP($A23-CK$1,distribution!$A$3:$B$64,2,FALSE)))</f>
        <v>0</v>
      </c>
      <c r="CL23">
        <f>IF($A23&lt;CL$1,0,IF($A23-CL$1&gt;61,0,VLOOKUP(CL$1,$A$2:$D$192,4,FALSE)*VLOOKUP($A23-CL$1,distribution!$A$3:$B$64,2,FALSE)))</f>
        <v>0</v>
      </c>
      <c r="CM23">
        <f>IF($A23&lt;CM$1,0,IF($A23-CM$1&gt;61,0,VLOOKUP(CM$1,$A$2:$D$192,4,FALSE)*VLOOKUP($A23-CM$1,distribution!$A$3:$B$64,2,FALSE)))</f>
        <v>0</v>
      </c>
      <c r="CN23">
        <f>IF($A23&lt;CN$1,0,IF($A23-CN$1&gt;61,0,VLOOKUP(CN$1,$A$2:$D$192,4,FALSE)*VLOOKUP($A23-CN$1,distribution!$A$3:$B$64,2,FALSE)))</f>
        <v>0</v>
      </c>
      <c r="CO23">
        <f>IF($A23&lt;CO$1,0,IF($A23-CO$1&gt;61,0,VLOOKUP(CO$1,$A$2:$D$192,4,FALSE)*VLOOKUP($A23-CO$1,distribution!$A$3:$B$64,2,FALSE)))</f>
        <v>0</v>
      </c>
      <c r="CP23">
        <f>IF($A23&lt;CP$1,0,IF($A23-CP$1&gt;61,0,VLOOKUP(CP$1,$A$2:$D$192,4,FALSE)*VLOOKUP($A23-CP$1,distribution!$A$3:$B$64,2,FALSE)))</f>
        <v>0</v>
      </c>
      <c r="CQ23">
        <f>IF($A23&lt;CQ$1,0,IF($A23-CQ$1&gt;61,0,VLOOKUP(CQ$1,$A$2:$D$192,4,FALSE)*VLOOKUP($A23-CQ$1,distribution!$A$3:$B$64,2,FALSE)))</f>
        <v>0</v>
      </c>
      <c r="CR23">
        <f>IF($A23&lt;CR$1,0,IF($A23-CR$1&gt;61,0,VLOOKUP(CR$1,$A$2:$D$192,4,FALSE)*VLOOKUP($A23-CR$1,distribution!$A$3:$B$64,2,FALSE)))</f>
        <v>0</v>
      </c>
      <c r="CS23">
        <f>IF($A23&lt;CS$1,0,IF($A23-CS$1&gt;61,0,VLOOKUP(CS$1,$A$2:$D$192,4,FALSE)*VLOOKUP($A23-CS$1,distribution!$A$3:$B$64,2,FALSE)))</f>
        <v>0</v>
      </c>
      <c r="CT23">
        <f>IF($A23&lt;CT$1,0,IF($A23-CT$1&gt;61,0,VLOOKUP(CT$1,$A$2:$D$192,4,FALSE)*VLOOKUP($A23-CT$1,distribution!$A$3:$B$64,2,FALSE)))</f>
        <v>0</v>
      </c>
      <c r="CU23">
        <f>IF($A23&lt;CU$1,0,IF($A23-CU$1&gt;61,0,VLOOKUP(CU$1,$A$2:$D$192,4,FALSE)*VLOOKUP($A23-CU$1,distribution!$A$3:$B$64,2,FALSE)))</f>
        <v>0</v>
      </c>
      <c r="CV23">
        <f>IF($A23&lt;CV$1,0,IF($A23-CV$1&gt;61,0,VLOOKUP(CV$1,$A$2:$D$192,4,FALSE)*VLOOKUP($A23-CV$1,distribution!$A$3:$B$64,2,FALSE)))</f>
        <v>0</v>
      </c>
      <c r="CW23">
        <f>IF($A23&lt;CW$1,0,IF($A23-CW$1&gt;61,0,VLOOKUP(CW$1,$A$2:$D$192,4,FALSE)*VLOOKUP($A23-CW$1,distribution!$A$3:$B$64,2,FALSE)))</f>
        <v>0</v>
      </c>
      <c r="CX23">
        <f>IF($A23&lt;CX$1,0,IF($A23-CX$1&gt;61,0,VLOOKUP(CX$1,$A$2:$D$192,4,FALSE)*VLOOKUP($A23-CX$1,distribution!$A$3:$B$64,2,FALSE)))</f>
        <v>0</v>
      </c>
      <c r="CY23">
        <f>IF($A23&lt;CY$1,0,IF($A23-CY$1&gt;61,0,VLOOKUP(CY$1,$A$2:$D$192,4,FALSE)*VLOOKUP($A23-CY$1,distribution!$A$3:$B$64,2,FALSE)))</f>
        <v>0</v>
      </c>
      <c r="CZ23">
        <f>IF($A23&lt;CZ$1,0,IF($A23-CZ$1&gt;61,0,VLOOKUP(CZ$1,$A$2:$D$192,4,FALSE)*VLOOKUP($A23-CZ$1,distribution!$A$3:$B$64,2,FALSE)))</f>
        <v>0</v>
      </c>
      <c r="DA23">
        <f>IF($A23&lt;DA$1,0,IF($A23-DA$1&gt;61,0,VLOOKUP(DA$1,$A$2:$D$192,4,FALSE)*VLOOKUP($A23-DA$1,distribution!$A$3:$B$64,2,FALSE)))</f>
        <v>0</v>
      </c>
      <c r="DB23">
        <f>IF($A23&lt;DB$1,0,IF($A23-DB$1&gt;61,0,VLOOKUP(DB$1,$A$2:$D$192,4,FALSE)*VLOOKUP($A23-DB$1,distribution!$A$3:$B$64,2,FALSE)))</f>
        <v>0</v>
      </c>
      <c r="DC23">
        <f>IF($A23&lt;DC$1,0,IF($A23-DC$1&gt;61,0,VLOOKUP(DC$1,$A$2:$D$192,4,FALSE)*VLOOKUP($A23-DC$1,distribution!$A$3:$B$64,2,FALSE)))</f>
        <v>0</v>
      </c>
      <c r="DD23">
        <f>IF($A23&lt;DD$1,0,IF($A23-DD$1&gt;61,0,VLOOKUP(DD$1,$A$2:$D$192,4,FALSE)*VLOOKUP($A23-DD$1,distribution!$A$3:$B$64,2,FALSE)))</f>
        <v>0</v>
      </c>
      <c r="DE23">
        <f>IF($A23&lt;DE$1,0,IF($A23-DE$1&gt;61,0,VLOOKUP(DE$1,$A$2:$D$192,4,FALSE)*VLOOKUP($A23-DE$1,distribution!$A$3:$B$64,2,FALSE)))</f>
        <v>0</v>
      </c>
      <c r="DF23">
        <f>IF($A23&lt;DF$1,0,IF($A23-DF$1&gt;61,0,VLOOKUP(DF$1,$A$2:$D$192,4,FALSE)*VLOOKUP($A23-DF$1,distribution!$A$3:$B$64,2,FALSE)))</f>
        <v>0</v>
      </c>
      <c r="DG23">
        <f>IF($A23&lt;DG$1,0,IF($A23-DG$1&gt;61,0,VLOOKUP(DG$1,$A$2:$D$192,4,FALSE)*VLOOKUP($A23-DG$1,distribution!$A$3:$B$64,2,FALSE)))</f>
        <v>0</v>
      </c>
      <c r="DH23">
        <f>IF($A23&lt;DH$1,0,IF($A23-DH$1&gt;61,0,VLOOKUP(DH$1,$A$2:$D$192,4,FALSE)*VLOOKUP($A23-DH$1,distribution!$A$3:$B$64,2,FALSE)))</f>
        <v>0</v>
      </c>
      <c r="DI23">
        <f>IF($A23&lt;DI$1,0,IF($A23-DI$1&gt;61,0,VLOOKUP(DI$1,$A$2:$D$192,4,FALSE)*VLOOKUP($A23-DI$1,distribution!$A$3:$B$64,2,FALSE)))</f>
        <v>0</v>
      </c>
      <c r="DJ23">
        <f>IF($A23&lt;DJ$1,0,IF($A23-DJ$1&gt;61,0,VLOOKUP(DJ$1,$A$2:$D$192,4,FALSE)*VLOOKUP($A23-DJ$1,distribution!$A$3:$B$64,2,FALSE)))</f>
        <v>0</v>
      </c>
      <c r="DK23">
        <f>IF($A23&lt;DK$1,0,IF($A23-DK$1&gt;61,0,VLOOKUP(DK$1,$A$2:$D$192,4,FALSE)*VLOOKUP($A23-DK$1,distribution!$A$3:$B$64,2,FALSE)))</f>
        <v>0</v>
      </c>
      <c r="DL23">
        <f>IF($A23&lt;DL$1,0,IF($A23-DL$1&gt;61,0,VLOOKUP(DL$1,$A$2:$D$192,4,FALSE)*VLOOKUP($A23-DL$1,distribution!$A$3:$B$64,2,FALSE)))</f>
        <v>0</v>
      </c>
      <c r="DM23">
        <f>IF($A23&lt;DM$1,0,IF($A23-DM$1&gt;61,0,VLOOKUP(DM$1,$A$2:$D$192,4,FALSE)*VLOOKUP($A23-DM$1,distribution!$A$3:$B$64,2,FALSE)))</f>
        <v>0</v>
      </c>
      <c r="DN23">
        <f>IF($A23&lt;DN$1,0,IF($A23-DN$1&gt;61,0,VLOOKUP(DN$1,$A$2:$D$192,4,FALSE)*VLOOKUP($A23-DN$1,distribution!$A$3:$B$64,2,FALSE)))</f>
        <v>0</v>
      </c>
      <c r="DO23">
        <f>IF($A23&lt;DO$1,0,IF($A23-DO$1&gt;61,0,VLOOKUP(DO$1,$A$2:$D$192,4,FALSE)*VLOOKUP($A23-DO$1,distribution!$A$3:$B$64,2,FALSE)))</f>
        <v>0</v>
      </c>
      <c r="DP23">
        <f>IF($A23&lt;DP$1,0,IF($A23-DP$1&gt;61,0,VLOOKUP(DP$1,$A$2:$D$192,4,FALSE)*VLOOKUP($A23-DP$1,distribution!$A$3:$B$64,2,FALSE)))</f>
        <v>0</v>
      </c>
      <c r="DQ23">
        <f>IF($A23&lt;DQ$1,0,IF($A23-DQ$1&gt;61,0,VLOOKUP(DQ$1,$A$2:$D$192,4,FALSE)*VLOOKUP($A23-DQ$1,distribution!$A$3:$B$64,2,FALSE)))</f>
        <v>0</v>
      </c>
      <c r="DR23">
        <f>IF($A23&lt;DR$1,0,IF($A23-DR$1&gt;61,0,VLOOKUP(DR$1,$A$2:$D$192,4,FALSE)*VLOOKUP($A23-DR$1,distribution!$A$3:$B$64,2,FALSE)))</f>
        <v>0</v>
      </c>
      <c r="DS23">
        <f>IF($A23&lt;DS$1,0,IF($A23-DS$1&gt;61,0,VLOOKUP(DS$1,$A$2:$D$192,4,FALSE)*VLOOKUP($A23-DS$1,distribution!$A$3:$B$64,2,FALSE)))</f>
        <v>0</v>
      </c>
      <c r="DT23">
        <f>IF($A23&lt;DT$1,0,IF($A23-DT$1&gt;61,0,VLOOKUP(DT$1,$A$2:$D$192,4,FALSE)*VLOOKUP($A23-DT$1,distribution!$A$3:$B$64,2,FALSE)))</f>
        <v>0</v>
      </c>
      <c r="DU23">
        <f>IF($A23&lt;DU$1,0,IF($A23-DU$1&gt;61,0,VLOOKUP(DU$1,$A$2:$D$192,4,FALSE)*VLOOKUP($A23-DU$1,distribution!$A$3:$B$64,2,FALSE)))</f>
        <v>0</v>
      </c>
      <c r="DV23">
        <f>IF($A23&lt;DV$1,0,IF($A23-DV$1&gt;61,0,VLOOKUP(DV$1,$A$2:$D$192,4,FALSE)*VLOOKUP($A23-DV$1,distribution!$A$3:$B$64,2,FALSE)))</f>
        <v>0</v>
      </c>
      <c r="DW23">
        <f>IF($A23&lt;DW$1,0,IF($A23-DW$1&gt;61,0,VLOOKUP(DW$1,$A$2:$D$192,4,FALSE)*VLOOKUP($A23-DW$1,distribution!$A$3:$B$64,2,FALSE)))</f>
        <v>0</v>
      </c>
      <c r="DX23">
        <f>IF($A23&lt;DX$1,0,IF($A23-DX$1&gt;61,0,VLOOKUP(DX$1,$A$2:$D$192,4,FALSE)*VLOOKUP($A23-DX$1,distribution!$A$3:$B$64,2,FALSE)))</f>
        <v>0</v>
      </c>
      <c r="DZ23" s="38">
        <f t="shared" si="114"/>
        <v>584.86763688922554</v>
      </c>
      <c r="EA23">
        <f>0.37*Total!E23</f>
        <v>5.18</v>
      </c>
      <c r="EB23">
        <v>115</v>
      </c>
      <c r="ED23" s="39">
        <f t="shared" si="119"/>
        <v>0.84400000000000008</v>
      </c>
      <c r="EE23" s="39">
        <f>Total!E23</f>
        <v>14</v>
      </c>
      <c r="EF23" s="39">
        <f t="shared" si="115"/>
        <v>11.816000000000001</v>
      </c>
      <c r="EG23" s="39">
        <f t="shared" si="118"/>
        <v>56171.715999999993</v>
      </c>
      <c r="EH23">
        <f t="shared" si="116"/>
        <v>793.61952666666662</v>
      </c>
      <c r="EI23" s="38">
        <f t="shared" si="113"/>
        <v>1378.487163555892</v>
      </c>
      <c r="EJ23" s="38">
        <f t="shared" si="117"/>
        <v>1585.2602380892756</v>
      </c>
      <c r="EK23">
        <f>Total!C23</f>
        <v>369</v>
      </c>
      <c r="EN23" s="38"/>
      <c r="EO23" s="38"/>
    </row>
    <row r="24" spans="1:145" x14ac:dyDescent="0.35">
      <c r="A24" s="8">
        <v>43578</v>
      </c>
      <c r="B24">
        <v>1800</v>
      </c>
      <c r="C24" s="22">
        <v>166.03</v>
      </c>
      <c r="D24" s="21">
        <f>0.35*Total!E24</f>
        <v>1721.3</v>
      </c>
      <c r="F24">
        <f>IF($A24&lt;F$1,0,IF($A24-F$1&gt;61,0,VLOOKUP(F$1,$A$2:$D$192,4,FALSE)*VLOOKUP($A24-F$1,distribution!$A$3:$B$64,2,FALSE)))</f>
        <v>1.217616929337317E-2</v>
      </c>
      <c r="G24">
        <f>IF($A24&lt;G$1,0,IF($A24-G$1&gt;61,0,VLOOKUP(G$1,$A$2:$D$192,4,FALSE)*VLOOKUP($A24-G$1,distribution!$A$3:$B$64,2,FALSE)))</f>
        <v>1.445502424893862E-2</v>
      </c>
      <c r="H24">
        <f>IF($A24&lt;H$1,0,IF($A24-H$1&gt;61,0,VLOOKUP(H$1,$A$2:$D$192,4,FALSE)*VLOOKUP($A24-H$1,distribution!$A$3:$B$64,2,FALSE)))</f>
        <v>6.7749154914321541E-2</v>
      </c>
      <c r="I24">
        <f>IF($A24&lt;I$1,0,IF($A24-I$1&gt;61,0,VLOOKUP(I$1,$A$2:$D$192,4,FALSE)*VLOOKUP($A24-I$1,distribution!$A$3:$B$64,2,FALSE)))</f>
        <v>0.13209506382828617</v>
      </c>
      <c r="J24">
        <f>IF($A24&lt;J$1,0,IF($A24-J$1&gt;61,0,VLOOKUP(J$1,$A$2:$D$192,4,FALSE)*VLOOKUP($A24-J$1,distribution!$A$3:$B$64,2,FALSE)))</f>
        <v>0.20437895632555753</v>
      </c>
      <c r="K24">
        <f>IF($A24&lt;K$1,0,IF($A24-K$1&gt;61,0,VLOOKUP(K$1,$A$2:$D$192,4,FALSE)*VLOOKUP($A24-K$1,distribution!$A$3:$B$64,2,FALSE)))</f>
        <v>0.30727890594717361</v>
      </c>
      <c r="L24">
        <f>IF($A24&lt;L$1,0,IF($A24-L$1&gt;61,0,VLOOKUP(L$1,$A$2:$D$192,4,FALSE)*VLOOKUP($A24-L$1,distribution!$A$3:$B$64,2,FALSE)))</f>
        <v>0.64883805978325171</v>
      </c>
      <c r="M24">
        <f>IF($A24&lt;M$1,0,IF($A24-M$1&gt;61,0,VLOOKUP(M$1,$A$2:$D$192,4,FALSE)*VLOOKUP($A24-M$1,distribution!$A$3:$B$64,2,FALSE)))</f>
        <v>1.0065604393078804</v>
      </c>
      <c r="N24">
        <f>IF($A24&lt;N$1,0,IF($A24-N$1&gt;61,0,VLOOKUP(N$1,$A$2:$D$192,4,FALSE)*VLOOKUP($A24-N$1,distribution!$A$3:$B$64,2,FALSE)))</f>
        <v>1.2037162691352579</v>
      </c>
      <c r="O24">
        <f>IF($A24&lt;O$1,0,IF($A24-O$1&gt;61,0,VLOOKUP(O$1,$A$2:$D$192,4,FALSE)*VLOOKUP($A24-O$1,distribution!$A$3:$B$64,2,FALSE)))</f>
        <v>0.63183114923733152</v>
      </c>
      <c r="P24">
        <f>IF($A24&lt;P$1,0,IF($A24-P$1&gt;61,0,VLOOKUP(P$1,$A$2:$D$192,4,FALSE)*VLOOKUP($A24-P$1,distribution!$A$3:$B$64,2,FALSE)))</f>
        <v>1.6922764082514106</v>
      </c>
      <c r="Q24">
        <f>IF($A24&lt;Q$1,0,IF($A24-Q$1&gt;61,0,VLOOKUP(Q$1,$A$2:$D$192,4,FALSE)*VLOOKUP($A24-Q$1,distribution!$A$3:$B$64,2,FALSE)))</f>
        <v>3.0873703760527196</v>
      </c>
      <c r="R24">
        <f>IF($A24&lt;R$1,0,IF($A24-R$1&gt;61,0,VLOOKUP(R$1,$A$2:$D$192,4,FALSE)*VLOOKUP($A24-R$1,distribution!$A$3:$B$64,2,FALSE)))</f>
        <v>5.4726978160043291</v>
      </c>
      <c r="S24">
        <f>IF($A24&lt;S$1,0,IF($A24-S$1&gt;61,0,VLOOKUP(S$1,$A$2:$D$192,4,FALSE)*VLOOKUP($A24-S$1,distribution!$A$3:$B$64,2,FALSE)))</f>
        <v>6.7432539078530231</v>
      </c>
      <c r="T24">
        <f>IF($A24&lt;T$1,0,IF($A24-T$1&gt;61,0,VLOOKUP(T$1,$A$2:$D$192,4,FALSE)*VLOOKUP($A24-T$1,distribution!$A$3:$B$64,2,FALSE)))</f>
        <v>23.921556673560506</v>
      </c>
      <c r="U24">
        <f>IF($A24&lt;U$1,0,IF($A24-U$1&gt;61,0,VLOOKUP(U$1,$A$2:$D$192,4,FALSE)*VLOOKUP($A24-U$1,distribution!$A$3:$B$64,2,FALSE)))</f>
        <v>114.93955189896593</v>
      </c>
      <c r="V24">
        <f>IF($A24&lt;V$1,0,IF($A24-V$1&gt;61,0,VLOOKUP(V$1,$A$2:$D$192,4,FALSE)*VLOOKUP($A24-V$1,distribution!$A$3:$B$64,2,FALSE)))</f>
        <v>87.961225424017059</v>
      </c>
      <c r="W24">
        <f>IF($A24&lt;W$1,0,IF($A24-W$1&gt;61,0,VLOOKUP(W$1,$A$2:$D$192,4,FALSE)*VLOOKUP($A24-W$1,distribution!$A$3:$B$64,2,FALSE)))</f>
        <v>58.412071331295913</v>
      </c>
      <c r="X24">
        <f>IF($A24&lt;X$1,0,IF($A24-X$1&gt;61,0,VLOOKUP(X$1,$A$2:$D$192,4,FALSE)*VLOOKUP($A24-X$1,distribution!$A$3:$B$64,2,FALSE)))</f>
        <v>69.850205762161195</v>
      </c>
      <c r="Y24">
        <f>IF($A24&lt;Y$1,0,IF($A24-Y$1&gt;61,0,VLOOKUP(Y$1,$A$2:$D$192,4,FALSE)*VLOOKUP($A24-Y$1,distribution!$A$3:$B$64,2,FALSE)))</f>
        <v>12.513580247064841</v>
      </c>
      <c r="Z24">
        <f>IF($A24&lt;Z$1,0,IF($A24-Z$1&gt;61,0,VLOOKUP(Z$1,$A$2:$D$192,4,FALSE)*VLOOKUP($A24-Z$1,distribution!$A$3:$B$64,2,FALSE)))</f>
        <v>0</v>
      </c>
      <c r="AA24">
        <f>IF($A24&lt;AA$1,0,IF($A24-AA$1&gt;61,0,VLOOKUP(AA$1,$A$2:$D$192,4,FALSE)*VLOOKUP($A24-AA$1,distribution!$A$3:$B$64,2,FALSE)))</f>
        <v>1.0888888889020509</v>
      </c>
      <c r="AB24">
        <f>IF($A24&lt;AB$1,0,IF($A24-AB$1&gt;61,0,VLOOKUP(AB$1,$A$2:$D$192,4,FALSE)*VLOOKUP($A24-AB$1,distribution!$A$3:$B$64,2,FALSE)))</f>
        <v>573.76666667360223</v>
      </c>
      <c r="AC24">
        <f>IF($A24&lt;AC$1,0,IF($A24-AC$1&gt;61,0,VLOOKUP(AC$1,$A$2:$D$192,4,FALSE)*VLOOKUP($A24-AC$1,distribution!$A$3:$B$64,2,FALSE)))</f>
        <v>0</v>
      </c>
      <c r="AD24">
        <f>IF($A24&lt;AD$1,0,IF($A24-AD$1&gt;61,0,VLOOKUP(AD$1,$A$2:$D$192,4,FALSE)*VLOOKUP($A24-AD$1,distribution!$A$3:$B$64,2,FALSE)))</f>
        <v>0</v>
      </c>
      <c r="AE24">
        <f>IF($A24&lt;AE$1,0,IF($A24-AE$1&gt;61,0,VLOOKUP(AE$1,$A$2:$D$192,4,FALSE)*VLOOKUP($A24-AE$1,distribution!$A$3:$B$64,2,FALSE)))</f>
        <v>0</v>
      </c>
      <c r="AF24">
        <f>IF($A24&lt;AF$1,0,IF($A24-AF$1&gt;61,0,VLOOKUP(AF$1,$A$2:$D$192,4,FALSE)*VLOOKUP($A24-AF$1,distribution!$A$3:$B$64,2,FALSE)))</f>
        <v>0</v>
      </c>
      <c r="AG24">
        <f>IF($A24&lt;AG$1,0,IF($A24-AG$1&gt;61,0,VLOOKUP(AG$1,$A$2:$D$192,4,FALSE)*VLOOKUP($A24-AG$1,distribution!$A$3:$B$64,2,FALSE)))</f>
        <v>0</v>
      </c>
      <c r="AH24">
        <f>IF($A24&lt;AH$1,0,IF($A24-AH$1&gt;61,0,VLOOKUP(AH$1,$A$2:$D$192,4,FALSE)*VLOOKUP($A24-AH$1,distribution!$A$3:$B$64,2,FALSE)))</f>
        <v>0</v>
      </c>
      <c r="AI24">
        <f>IF($A24&lt;AI$1,0,IF($A24-AI$1&gt;61,0,VLOOKUP(AI$1,$A$2:$D$192,4,FALSE)*VLOOKUP($A24-AI$1,distribution!$A$3:$B$64,2,FALSE)))</f>
        <v>0</v>
      </c>
      <c r="AJ24">
        <f>IF($A24&lt;AJ$1,0,IF($A24-AJ$1&gt;61,0,VLOOKUP(AJ$1,$A$2:$D$192,4,FALSE)*VLOOKUP($A24-AJ$1,distribution!$A$3:$B$64,2,FALSE)))</f>
        <v>0</v>
      </c>
      <c r="AK24">
        <f>IF($A24&lt;AK$1,0,IF($A24-AK$1&gt;61,0,VLOOKUP(AK$1,$A$2:$D$192,4,FALSE)*VLOOKUP($A24-AK$1,distribution!$A$3:$B$64,2,FALSE)))</f>
        <v>0</v>
      </c>
      <c r="AL24">
        <f>IF($A24&lt;AL$1,0,IF($A24-AL$1&gt;61,0,VLOOKUP(AL$1,$A$2:$D$192,4,FALSE)*VLOOKUP($A24-AL$1,distribution!$A$3:$B$64,2,FALSE)))</f>
        <v>0</v>
      </c>
      <c r="AM24">
        <f>IF($A24&lt;AM$1,0,IF($A24-AM$1&gt;61,0,VLOOKUP(AM$1,$A$2:$D$192,4,FALSE)*VLOOKUP($A24-AM$1,distribution!$A$3:$B$64,2,FALSE)))</f>
        <v>0</v>
      </c>
      <c r="AN24">
        <f>IF($A24&lt;AN$1,0,IF($A24-AN$1&gt;61,0,VLOOKUP(AN$1,$A$2:$D$192,4,FALSE)*VLOOKUP($A24-AN$1,distribution!$A$3:$B$64,2,FALSE)))</f>
        <v>0</v>
      </c>
      <c r="AO24">
        <f>IF($A24&lt;AO$1,0,IF($A24-AO$1&gt;61,0,VLOOKUP(AO$1,$A$2:$D$192,4,FALSE)*VLOOKUP($A24-AO$1,distribution!$A$3:$B$64,2,FALSE)))</f>
        <v>0</v>
      </c>
      <c r="AP24">
        <f>IF($A24&lt;AP$1,0,IF($A24-AP$1&gt;61,0,VLOOKUP(AP$1,$A$2:$D$192,4,FALSE)*VLOOKUP($A24-AP$1,distribution!$A$3:$B$64,2,FALSE)))</f>
        <v>0</v>
      </c>
      <c r="AQ24">
        <f>IF($A24&lt;AQ$1,0,IF($A24-AQ$1&gt;61,0,VLOOKUP(AQ$1,$A$2:$D$192,4,FALSE)*VLOOKUP($A24-AQ$1,distribution!$A$3:$B$64,2,FALSE)))</f>
        <v>0</v>
      </c>
      <c r="AR24">
        <f>IF($A24&lt;AR$1,0,IF($A24-AR$1&gt;61,0,VLOOKUP(AR$1,$A$2:$D$192,4,FALSE)*VLOOKUP($A24-AR$1,distribution!$A$3:$B$64,2,FALSE)))</f>
        <v>0</v>
      </c>
      <c r="AS24">
        <f>IF($A24&lt;AS$1,0,IF($A24-AS$1&gt;61,0,VLOOKUP(AS$1,$A$2:$D$192,4,FALSE)*VLOOKUP($A24-AS$1,distribution!$A$3:$B$64,2,FALSE)))</f>
        <v>0</v>
      </c>
      <c r="AT24">
        <f>IF($A24&lt;AT$1,0,IF($A24-AT$1&gt;61,0,VLOOKUP(AT$1,$A$2:$D$192,4,FALSE)*VLOOKUP($A24-AT$1,distribution!$A$3:$B$64,2,FALSE)))</f>
        <v>0</v>
      </c>
      <c r="AU24">
        <f>IF($A24&lt;AU$1,0,IF($A24-AU$1&gt;61,0,VLOOKUP(AU$1,$A$2:$D$192,4,FALSE)*VLOOKUP($A24-AU$1,distribution!$A$3:$B$64,2,FALSE)))</f>
        <v>0</v>
      </c>
      <c r="AV24">
        <f>IF($A24&lt;AV$1,0,IF($A24-AV$1&gt;61,0,VLOOKUP(AV$1,$A$2:$D$192,4,FALSE)*VLOOKUP($A24-AV$1,distribution!$A$3:$B$64,2,FALSE)))</f>
        <v>0</v>
      </c>
      <c r="AW24">
        <f>IF($A24&lt;AW$1,0,IF($A24-AW$1&gt;61,0,VLOOKUP(AW$1,$A$2:$D$192,4,FALSE)*VLOOKUP($A24-AW$1,distribution!$A$3:$B$64,2,FALSE)))</f>
        <v>0</v>
      </c>
      <c r="AX24">
        <f>IF($A24&lt;AX$1,0,IF($A24-AX$1&gt;61,0,VLOOKUP(AX$1,$A$2:$D$192,4,FALSE)*VLOOKUP($A24-AX$1,distribution!$A$3:$B$64,2,FALSE)))</f>
        <v>0</v>
      </c>
      <c r="AY24">
        <f>IF($A24&lt;AY$1,0,IF($A24-AY$1&gt;61,0,VLOOKUP(AY$1,$A$2:$D$192,4,FALSE)*VLOOKUP($A24-AY$1,distribution!$A$3:$B$64,2,FALSE)))</f>
        <v>0</v>
      </c>
      <c r="AZ24">
        <f>IF($A24&lt;AZ$1,0,IF($A24-AZ$1&gt;61,0,VLOOKUP(AZ$1,$A$2:$D$192,4,FALSE)*VLOOKUP($A24-AZ$1,distribution!$A$3:$B$64,2,FALSE)))</f>
        <v>0</v>
      </c>
      <c r="BA24">
        <f>IF($A24&lt;BA$1,0,IF($A24-BA$1&gt;61,0,VLOOKUP(BA$1,$A$2:$D$192,4,FALSE)*VLOOKUP($A24-BA$1,distribution!$A$3:$B$64,2,FALSE)))</f>
        <v>0</v>
      </c>
      <c r="BB24">
        <f>IF($A24&lt;BB$1,0,IF($A24-BB$1&gt;61,0,VLOOKUP(BB$1,$A$2:$D$192,4,FALSE)*VLOOKUP($A24-BB$1,distribution!$A$3:$B$64,2,FALSE)))</f>
        <v>0</v>
      </c>
      <c r="BC24">
        <f>IF($A24&lt;BC$1,0,IF($A24-BC$1&gt;61,0,VLOOKUP(BC$1,$A$2:$D$192,4,FALSE)*VLOOKUP($A24-BC$1,distribution!$A$3:$B$64,2,FALSE)))</f>
        <v>0</v>
      </c>
      <c r="BD24">
        <f>IF($A24&lt;BD$1,0,IF($A24-BD$1&gt;61,0,VLOOKUP(BD$1,$A$2:$D$192,4,FALSE)*VLOOKUP($A24-BD$1,distribution!$A$3:$B$64,2,FALSE)))</f>
        <v>0</v>
      </c>
      <c r="BE24">
        <f>IF($A24&lt;BE$1,0,IF($A24-BE$1&gt;61,0,VLOOKUP(BE$1,$A$2:$D$192,4,FALSE)*VLOOKUP($A24-BE$1,distribution!$A$3:$B$64,2,FALSE)))</f>
        <v>0</v>
      </c>
      <c r="BF24">
        <f>IF($A24&lt;BF$1,0,IF($A24-BF$1&gt;61,0,VLOOKUP(BF$1,$A$2:$D$192,4,FALSE)*VLOOKUP($A24-BF$1,distribution!$A$3:$B$64,2,FALSE)))</f>
        <v>0</v>
      </c>
      <c r="BG24">
        <f>IF($A24&lt;BG$1,0,IF($A24-BG$1&gt;61,0,VLOOKUP(BG$1,$A$2:$D$192,4,FALSE)*VLOOKUP($A24-BG$1,distribution!$A$3:$B$64,2,FALSE)))</f>
        <v>0</v>
      </c>
      <c r="BH24">
        <f>IF($A24&lt;BH$1,0,IF($A24-BH$1&gt;61,0,VLOOKUP(BH$1,$A$2:$D$192,4,FALSE)*VLOOKUP($A24-BH$1,distribution!$A$3:$B$64,2,FALSE)))</f>
        <v>0</v>
      </c>
      <c r="BI24">
        <f>IF($A24&lt;BI$1,0,IF($A24-BI$1&gt;61,0,VLOOKUP(BI$1,$A$2:$D$192,4,FALSE)*VLOOKUP($A24-BI$1,distribution!$A$3:$B$64,2,FALSE)))</f>
        <v>0</v>
      </c>
      <c r="BJ24">
        <f>IF($A24&lt;BJ$1,0,IF($A24-BJ$1&gt;61,0,VLOOKUP(BJ$1,$A$2:$D$192,4,FALSE)*VLOOKUP($A24-BJ$1,distribution!$A$3:$B$64,2,FALSE)))</f>
        <v>0</v>
      </c>
      <c r="BK24">
        <f>IF($A24&lt;BK$1,0,IF($A24-BK$1&gt;61,0,VLOOKUP(BK$1,$A$2:$D$192,4,FALSE)*VLOOKUP($A24-BK$1,distribution!$A$3:$B$64,2,FALSE)))</f>
        <v>0</v>
      </c>
      <c r="BL24">
        <f>IF($A24&lt;BL$1,0,IF($A24-BL$1&gt;61,0,VLOOKUP(BL$1,$A$2:$D$192,4,FALSE)*VLOOKUP($A24-BL$1,distribution!$A$3:$B$64,2,FALSE)))</f>
        <v>0</v>
      </c>
      <c r="BM24">
        <f>IF($A24&lt;BM$1,0,IF($A24-BM$1&gt;61,0,VLOOKUP(BM$1,$A$2:$D$192,4,FALSE)*VLOOKUP($A24-BM$1,distribution!$A$3:$B$64,2,FALSE)))</f>
        <v>0</v>
      </c>
      <c r="BN24">
        <f>IF($A24&lt;BN$1,0,IF($A24-BN$1&gt;61,0,VLOOKUP(BN$1,$A$2:$D$192,4,FALSE)*VLOOKUP($A24-BN$1,distribution!$A$3:$B$64,2,FALSE)))</f>
        <v>0</v>
      </c>
      <c r="BO24">
        <f>IF($A24&lt;BO$1,0,IF($A24-BO$1&gt;61,0,VLOOKUP(BO$1,$A$2:$D$192,4,FALSE)*VLOOKUP($A24-BO$1,distribution!$A$3:$B$64,2,FALSE)))</f>
        <v>0</v>
      </c>
      <c r="BP24">
        <f>IF($A24&lt;BP$1,0,IF($A24-BP$1&gt;61,0,VLOOKUP(BP$1,$A$2:$D$192,4,FALSE)*VLOOKUP($A24-BP$1,distribution!$A$3:$B$64,2,FALSE)))</f>
        <v>0</v>
      </c>
      <c r="BQ24">
        <f>IF($A24&lt;BQ$1,0,IF($A24-BQ$1&gt;61,0,VLOOKUP(BQ$1,$A$2:$D$192,4,FALSE)*VLOOKUP($A24-BQ$1,distribution!$A$3:$B$64,2,FALSE)))</f>
        <v>0</v>
      </c>
      <c r="BR24">
        <f>IF($A24&lt;BR$1,0,IF($A24-BR$1&gt;61,0,VLOOKUP(BR$1,$A$2:$D$192,4,FALSE)*VLOOKUP($A24-BR$1,distribution!$A$3:$B$64,2,FALSE)))</f>
        <v>0</v>
      </c>
      <c r="BS24">
        <f>IF($A24&lt;BS$1,0,IF($A24-BS$1&gt;61,0,VLOOKUP(BS$1,$A$2:$D$192,4,FALSE)*VLOOKUP($A24-BS$1,distribution!$A$3:$B$64,2,FALSE)))</f>
        <v>0</v>
      </c>
      <c r="BT24">
        <f>IF($A24&lt;BT$1,0,IF($A24-BT$1&gt;61,0,VLOOKUP(BT$1,$A$2:$D$192,4,FALSE)*VLOOKUP($A24-BT$1,distribution!$A$3:$B$64,2,FALSE)))</f>
        <v>0</v>
      </c>
      <c r="BU24">
        <f>IF($A24&lt;BU$1,0,IF($A24-BU$1&gt;61,0,VLOOKUP(BU$1,$A$2:$D$192,4,FALSE)*VLOOKUP($A24-BU$1,distribution!$A$3:$B$64,2,FALSE)))</f>
        <v>0</v>
      </c>
      <c r="BV24">
        <f>IF($A24&lt;BV$1,0,IF($A24-BV$1&gt;61,0,VLOOKUP(BV$1,$A$2:$D$192,4,FALSE)*VLOOKUP($A24-BV$1,distribution!$A$3:$B$64,2,FALSE)))</f>
        <v>0</v>
      </c>
      <c r="BW24">
        <f>IF($A24&lt;BW$1,0,IF($A24-BW$1&gt;61,0,VLOOKUP(BW$1,$A$2:$D$192,4,FALSE)*VLOOKUP($A24-BW$1,distribution!$A$3:$B$64,2,FALSE)))</f>
        <v>0</v>
      </c>
      <c r="BX24">
        <f>IF($A24&lt;BX$1,0,IF($A24-BX$1&gt;61,0,VLOOKUP(BX$1,$A$2:$D$192,4,FALSE)*VLOOKUP($A24-BX$1,distribution!$A$3:$B$64,2,FALSE)))</f>
        <v>0</v>
      </c>
      <c r="BY24">
        <f>IF($A24&lt;BY$1,0,IF($A24-BY$1&gt;61,0,VLOOKUP(BY$1,$A$2:$D$192,4,FALSE)*VLOOKUP($A24-BY$1,distribution!$A$3:$B$64,2,FALSE)))</f>
        <v>0</v>
      </c>
      <c r="BZ24">
        <f>IF($A24&lt;BZ$1,0,IF($A24-BZ$1&gt;61,0,VLOOKUP(BZ$1,$A$2:$D$192,4,FALSE)*VLOOKUP($A24-BZ$1,distribution!$A$3:$B$64,2,FALSE)))</f>
        <v>0</v>
      </c>
      <c r="CA24">
        <f>IF($A24&lt;CA$1,0,IF($A24-CA$1&gt;61,0,VLOOKUP(CA$1,$A$2:$D$192,4,FALSE)*VLOOKUP($A24-CA$1,distribution!$A$3:$B$64,2,FALSE)))</f>
        <v>0</v>
      </c>
      <c r="CB24">
        <f>IF($A24&lt;CB$1,0,IF($A24-CB$1&gt;61,0,VLOOKUP(CB$1,$A$2:$D$192,4,FALSE)*VLOOKUP($A24-CB$1,distribution!$A$3:$B$64,2,FALSE)))</f>
        <v>0</v>
      </c>
      <c r="CC24">
        <f>IF($A24&lt;CC$1,0,IF($A24-CC$1&gt;61,0,VLOOKUP(CC$1,$A$2:$D$192,4,FALSE)*VLOOKUP($A24-CC$1,distribution!$A$3:$B$64,2,FALSE)))</f>
        <v>0</v>
      </c>
      <c r="CD24">
        <f>IF($A24&lt;CD$1,0,IF($A24-CD$1&gt;61,0,VLOOKUP(CD$1,$A$2:$D$192,4,FALSE)*VLOOKUP($A24-CD$1,distribution!$A$3:$B$64,2,FALSE)))</f>
        <v>0</v>
      </c>
      <c r="CE24">
        <f>IF($A24&lt;CE$1,0,IF($A24-CE$1&gt;61,0,VLOOKUP(CE$1,$A$2:$D$192,4,FALSE)*VLOOKUP($A24-CE$1,distribution!$A$3:$B$64,2,FALSE)))</f>
        <v>0</v>
      </c>
      <c r="CF24">
        <f>IF($A24&lt;CF$1,0,IF($A24-CF$1&gt;61,0,VLOOKUP(CF$1,$A$2:$D$192,4,FALSE)*VLOOKUP($A24-CF$1,distribution!$A$3:$B$64,2,FALSE)))</f>
        <v>0</v>
      </c>
      <c r="CG24">
        <f>IF($A24&lt;CG$1,0,IF($A24-CG$1&gt;61,0,VLOOKUP(CG$1,$A$2:$D$192,4,FALSE)*VLOOKUP($A24-CG$1,distribution!$A$3:$B$64,2,FALSE)))</f>
        <v>0</v>
      </c>
      <c r="CH24">
        <f>IF($A24&lt;CH$1,0,IF($A24-CH$1&gt;61,0,VLOOKUP(CH$1,$A$2:$D$192,4,FALSE)*VLOOKUP($A24-CH$1,distribution!$A$3:$B$64,2,FALSE)))</f>
        <v>0</v>
      </c>
      <c r="CI24">
        <f>IF($A24&lt;CI$1,0,IF($A24-CI$1&gt;61,0,VLOOKUP(CI$1,$A$2:$D$192,4,FALSE)*VLOOKUP($A24-CI$1,distribution!$A$3:$B$64,2,FALSE)))</f>
        <v>0</v>
      </c>
      <c r="CJ24">
        <f>IF($A24&lt;CJ$1,0,IF($A24-CJ$1&gt;61,0,VLOOKUP(CJ$1,$A$2:$D$192,4,FALSE)*VLOOKUP($A24-CJ$1,distribution!$A$3:$B$64,2,FALSE)))</f>
        <v>0</v>
      </c>
      <c r="CK24">
        <f>IF($A24&lt;CK$1,0,IF($A24-CK$1&gt;61,0,VLOOKUP(CK$1,$A$2:$D$192,4,FALSE)*VLOOKUP($A24-CK$1,distribution!$A$3:$B$64,2,FALSE)))</f>
        <v>0</v>
      </c>
      <c r="CL24">
        <f>IF($A24&lt;CL$1,0,IF($A24-CL$1&gt;61,0,VLOOKUP(CL$1,$A$2:$D$192,4,FALSE)*VLOOKUP($A24-CL$1,distribution!$A$3:$B$64,2,FALSE)))</f>
        <v>0</v>
      </c>
      <c r="CM24">
        <f>IF($A24&lt;CM$1,0,IF($A24-CM$1&gt;61,0,VLOOKUP(CM$1,$A$2:$D$192,4,FALSE)*VLOOKUP($A24-CM$1,distribution!$A$3:$B$64,2,FALSE)))</f>
        <v>0</v>
      </c>
      <c r="CN24">
        <f>IF($A24&lt;CN$1,0,IF($A24-CN$1&gt;61,0,VLOOKUP(CN$1,$A$2:$D$192,4,FALSE)*VLOOKUP($A24-CN$1,distribution!$A$3:$B$64,2,FALSE)))</f>
        <v>0</v>
      </c>
      <c r="CO24">
        <f>IF($A24&lt;CO$1,0,IF($A24-CO$1&gt;61,0,VLOOKUP(CO$1,$A$2:$D$192,4,FALSE)*VLOOKUP($A24-CO$1,distribution!$A$3:$B$64,2,FALSE)))</f>
        <v>0</v>
      </c>
      <c r="CP24">
        <f>IF($A24&lt;CP$1,0,IF($A24-CP$1&gt;61,0,VLOOKUP(CP$1,$A$2:$D$192,4,FALSE)*VLOOKUP($A24-CP$1,distribution!$A$3:$B$64,2,FALSE)))</f>
        <v>0</v>
      </c>
      <c r="CQ24">
        <f>IF($A24&lt;CQ$1,0,IF($A24-CQ$1&gt;61,0,VLOOKUP(CQ$1,$A$2:$D$192,4,FALSE)*VLOOKUP($A24-CQ$1,distribution!$A$3:$B$64,2,FALSE)))</f>
        <v>0</v>
      </c>
      <c r="CR24">
        <f>IF($A24&lt;CR$1,0,IF($A24-CR$1&gt;61,0,VLOOKUP(CR$1,$A$2:$D$192,4,FALSE)*VLOOKUP($A24-CR$1,distribution!$A$3:$B$64,2,FALSE)))</f>
        <v>0</v>
      </c>
      <c r="CS24">
        <f>IF($A24&lt;CS$1,0,IF($A24-CS$1&gt;61,0,VLOOKUP(CS$1,$A$2:$D$192,4,FALSE)*VLOOKUP($A24-CS$1,distribution!$A$3:$B$64,2,FALSE)))</f>
        <v>0</v>
      </c>
      <c r="CT24">
        <f>IF($A24&lt;CT$1,0,IF($A24-CT$1&gt;61,0,VLOOKUP(CT$1,$A$2:$D$192,4,FALSE)*VLOOKUP($A24-CT$1,distribution!$A$3:$B$64,2,FALSE)))</f>
        <v>0</v>
      </c>
      <c r="CU24">
        <f>IF($A24&lt;CU$1,0,IF($A24-CU$1&gt;61,0,VLOOKUP(CU$1,$A$2:$D$192,4,FALSE)*VLOOKUP($A24-CU$1,distribution!$A$3:$B$64,2,FALSE)))</f>
        <v>0</v>
      </c>
      <c r="CV24">
        <f>IF($A24&lt;CV$1,0,IF($A24-CV$1&gt;61,0,VLOOKUP(CV$1,$A$2:$D$192,4,FALSE)*VLOOKUP($A24-CV$1,distribution!$A$3:$B$64,2,FALSE)))</f>
        <v>0</v>
      </c>
      <c r="CW24">
        <f>IF($A24&lt;CW$1,0,IF($A24-CW$1&gt;61,0,VLOOKUP(CW$1,$A$2:$D$192,4,FALSE)*VLOOKUP($A24-CW$1,distribution!$A$3:$B$64,2,FALSE)))</f>
        <v>0</v>
      </c>
      <c r="CX24">
        <f>IF($A24&lt;CX$1,0,IF($A24-CX$1&gt;61,0,VLOOKUP(CX$1,$A$2:$D$192,4,FALSE)*VLOOKUP($A24-CX$1,distribution!$A$3:$B$64,2,FALSE)))</f>
        <v>0</v>
      </c>
      <c r="CY24">
        <f>IF($A24&lt;CY$1,0,IF($A24-CY$1&gt;61,0,VLOOKUP(CY$1,$A$2:$D$192,4,FALSE)*VLOOKUP($A24-CY$1,distribution!$A$3:$B$64,2,FALSE)))</f>
        <v>0</v>
      </c>
      <c r="CZ24">
        <f>IF($A24&lt;CZ$1,0,IF($A24-CZ$1&gt;61,0,VLOOKUP(CZ$1,$A$2:$D$192,4,FALSE)*VLOOKUP($A24-CZ$1,distribution!$A$3:$B$64,2,FALSE)))</f>
        <v>0</v>
      </c>
      <c r="DA24">
        <f>IF($A24&lt;DA$1,0,IF($A24-DA$1&gt;61,0,VLOOKUP(DA$1,$A$2:$D$192,4,FALSE)*VLOOKUP($A24-DA$1,distribution!$A$3:$B$64,2,FALSE)))</f>
        <v>0</v>
      </c>
      <c r="DB24">
        <f>IF($A24&lt;DB$1,0,IF($A24-DB$1&gt;61,0,VLOOKUP(DB$1,$A$2:$D$192,4,FALSE)*VLOOKUP($A24-DB$1,distribution!$A$3:$B$64,2,FALSE)))</f>
        <v>0</v>
      </c>
      <c r="DC24">
        <f>IF($A24&lt;DC$1,0,IF($A24-DC$1&gt;61,0,VLOOKUP(DC$1,$A$2:$D$192,4,FALSE)*VLOOKUP($A24-DC$1,distribution!$A$3:$B$64,2,FALSE)))</f>
        <v>0</v>
      </c>
      <c r="DD24">
        <f>IF($A24&lt;DD$1,0,IF($A24-DD$1&gt;61,0,VLOOKUP(DD$1,$A$2:$D$192,4,FALSE)*VLOOKUP($A24-DD$1,distribution!$A$3:$B$64,2,FALSE)))</f>
        <v>0</v>
      </c>
      <c r="DE24">
        <f>IF($A24&lt;DE$1,0,IF($A24-DE$1&gt;61,0,VLOOKUP(DE$1,$A$2:$D$192,4,FALSE)*VLOOKUP($A24-DE$1,distribution!$A$3:$B$64,2,FALSE)))</f>
        <v>0</v>
      </c>
      <c r="DF24">
        <f>IF($A24&lt;DF$1,0,IF($A24-DF$1&gt;61,0,VLOOKUP(DF$1,$A$2:$D$192,4,FALSE)*VLOOKUP($A24-DF$1,distribution!$A$3:$B$64,2,FALSE)))</f>
        <v>0</v>
      </c>
      <c r="DG24">
        <f>IF($A24&lt;DG$1,0,IF($A24-DG$1&gt;61,0,VLOOKUP(DG$1,$A$2:$D$192,4,FALSE)*VLOOKUP($A24-DG$1,distribution!$A$3:$B$64,2,FALSE)))</f>
        <v>0</v>
      </c>
      <c r="DH24">
        <f>IF($A24&lt;DH$1,0,IF($A24-DH$1&gt;61,0,VLOOKUP(DH$1,$A$2:$D$192,4,FALSE)*VLOOKUP($A24-DH$1,distribution!$A$3:$B$64,2,FALSE)))</f>
        <v>0</v>
      </c>
      <c r="DI24">
        <f>IF($A24&lt;DI$1,0,IF($A24-DI$1&gt;61,0,VLOOKUP(DI$1,$A$2:$D$192,4,FALSE)*VLOOKUP($A24-DI$1,distribution!$A$3:$B$64,2,FALSE)))</f>
        <v>0</v>
      </c>
      <c r="DJ24">
        <f>IF($A24&lt;DJ$1,0,IF($A24-DJ$1&gt;61,0,VLOOKUP(DJ$1,$A$2:$D$192,4,FALSE)*VLOOKUP($A24-DJ$1,distribution!$A$3:$B$64,2,FALSE)))</f>
        <v>0</v>
      </c>
      <c r="DK24">
        <f>IF($A24&lt;DK$1,0,IF($A24-DK$1&gt;61,0,VLOOKUP(DK$1,$A$2:$D$192,4,FALSE)*VLOOKUP($A24-DK$1,distribution!$A$3:$B$64,2,FALSE)))</f>
        <v>0</v>
      </c>
      <c r="DL24">
        <f>IF($A24&lt;DL$1,0,IF($A24-DL$1&gt;61,0,VLOOKUP(DL$1,$A$2:$D$192,4,FALSE)*VLOOKUP($A24-DL$1,distribution!$A$3:$B$64,2,FALSE)))</f>
        <v>0</v>
      </c>
      <c r="DM24">
        <f>IF($A24&lt;DM$1,0,IF($A24-DM$1&gt;61,0,VLOOKUP(DM$1,$A$2:$D$192,4,FALSE)*VLOOKUP($A24-DM$1,distribution!$A$3:$B$64,2,FALSE)))</f>
        <v>0</v>
      </c>
      <c r="DN24">
        <f>IF($A24&lt;DN$1,0,IF($A24-DN$1&gt;61,0,VLOOKUP(DN$1,$A$2:$D$192,4,FALSE)*VLOOKUP($A24-DN$1,distribution!$A$3:$B$64,2,FALSE)))</f>
        <v>0</v>
      </c>
      <c r="DO24">
        <f>IF($A24&lt;DO$1,0,IF($A24-DO$1&gt;61,0,VLOOKUP(DO$1,$A$2:$D$192,4,FALSE)*VLOOKUP($A24-DO$1,distribution!$A$3:$B$64,2,FALSE)))</f>
        <v>0</v>
      </c>
      <c r="DP24">
        <f>IF($A24&lt;DP$1,0,IF($A24-DP$1&gt;61,0,VLOOKUP(DP$1,$A$2:$D$192,4,FALSE)*VLOOKUP($A24-DP$1,distribution!$A$3:$B$64,2,FALSE)))</f>
        <v>0</v>
      </c>
      <c r="DQ24">
        <f>IF($A24&lt;DQ$1,0,IF($A24-DQ$1&gt;61,0,VLOOKUP(DQ$1,$A$2:$D$192,4,FALSE)*VLOOKUP($A24-DQ$1,distribution!$A$3:$B$64,2,FALSE)))</f>
        <v>0</v>
      </c>
      <c r="DR24">
        <f>IF($A24&lt;DR$1,0,IF($A24-DR$1&gt;61,0,VLOOKUP(DR$1,$A$2:$D$192,4,FALSE)*VLOOKUP($A24-DR$1,distribution!$A$3:$B$64,2,FALSE)))</f>
        <v>0</v>
      </c>
      <c r="DS24">
        <f>IF($A24&lt;DS$1,0,IF($A24-DS$1&gt;61,0,VLOOKUP(DS$1,$A$2:$D$192,4,FALSE)*VLOOKUP($A24-DS$1,distribution!$A$3:$B$64,2,FALSE)))</f>
        <v>0</v>
      </c>
      <c r="DT24">
        <f>IF($A24&lt;DT$1,0,IF($A24-DT$1&gt;61,0,VLOOKUP(DT$1,$A$2:$D$192,4,FALSE)*VLOOKUP($A24-DT$1,distribution!$A$3:$B$64,2,FALSE)))</f>
        <v>0</v>
      </c>
      <c r="DU24">
        <f>IF($A24&lt;DU$1,0,IF($A24-DU$1&gt;61,0,VLOOKUP(DU$1,$A$2:$D$192,4,FALSE)*VLOOKUP($A24-DU$1,distribution!$A$3:$B$64,2,FALSE)))</f>
        <v>0</v>
      </c>
      <c r="DV24">
        <f>IF($A24&lt;DV$1,0,IF($A24-DV$1&gt;61,0,VLOOKUP(DV$1,$A$2:$D$192,4,FALSE)*VLOOKUP($A24-DV$1,distribution!$A$3:$B$64,2,FALSE)))</f>
        <v>0</v>
      </c>
      <c r="DW24">
        <f>IF($A24&lt;DW$1,0,IF($A24-DW$1&gt;61,0,VLOOKUP(DW$1,$A$2:$D$192,4,FALSE)*VLOOKUP($A24-DW$1,distribution!$A$3:$B$64,2,FALSE)))</f>
        <v>0</v>
      </c>
      <c r="DX24">
        <f>IF($A24&lt;DX$1,0,IF($A24-DX$1&gt;61,0,VLOOKUP(DX$1,$A$2:$D$192,4,FALSE)*VLOOKUP($A24-DX$1,distribution!$A$3:$B$64,2,FALSE)))</f>
        <v>0</v>
      </c>
      <c r="DZ24" s="38">
        <f t="shared" si="114"/>
        <v>963.67842459975259</v>
      </c>
      <c r="EA24">
        <f>0.37*Total!E24</f>
        <v>1819.66</v>
      </c>
      <c r="EB24">
        <v>956</v>
      </c>
      <c r="ED24" s="39">
        <f t="shared" si="119"/>
        <v>0.84800000000000009</v>
      </c>
      <c r="EE24" s="39">
        <f>Total!E24</f>
        <v>4918</v>
      </c>
      <c r="EF24" s="39">
        <f t="shared" si="115"/>
        <v>4170.4640000000009</v>
      </c>
      <c r="EG24" s="39">
        <f t="shared" si="118"/>
        <v>60342.179999999993</v>
      </c>
      <c r="EH24">
        <f t="shared" si="116"/>
        <v>800.57029999999997</v>
      </c>
      <c r="EI24" s="38">
        <f t="shared" si="113"/>
        <v>1764.2487245997527</v>
      </c>
      <c r="EJ24" s="38">
        <f t="shared" si="117"/>
        <v>2028.8860332897154</v>
      </c>
      <c r="EK24">
        <f>Total!C24</f>
        <v>1800</v>
      </c>
      <c r="EN24" s="38"/>
      <c r="EO24" s="38"/>
    </row>
    <row r="25" spans="1:145" x14ac:dyDescent="0.35">
      <c r="A25" s="8">
        <v>43579</v>
      </c>
      <c r="B25">
        <v>2500</v>
      </c>
      <c r="C25" s="22">
        <v>182.6</v>
      </c>
      <c r="D25" s="21">
        <f>0.35*Total!E25</f>
        <v>1672.3</v>
      </c>
      <c r="F25">
        <f>IF($A25&lt;F$1,0,IF($A25-F$1&gt;61,0,VLOOKUP(F$1,$A$2:$D$192,4,FALSE)*VLOOKUP($A25-F$1,distribution!$A$3:$B$64,2,FALSE)))</f>
        <v>8.1174461955821134E-3</v>
      </c>
      <c r="G25">
        <f>IF($A25&lt;G$1,0,IF($A25-G$1&gt;61,0,VLOOKUP(G$1,$A$2:$D$192,4,FALSE)*VLOOKUP($A25-G$1,distribution!$A$3:$B$64,2,FALSE)))</f>
        <v>9.6366828326257467E-3</v>
      </c>
      <c r="H25">
        <f>IF($A25&lt;H$1,0,IF($A25-H$1&gt;61,0,VLOOKUP(H$1,$A$2:$D$192,4,FALSE)*VLOOKUP($A25-H$1,distribution!$A$3:$B$64,2,FALSE)))</f>
        <v>4.5166103276214356E-2</v>
      </c>
      <c r="I25">
        <f>IF($A25&lt;I$1,0,IF($A25-I$1&gt;61,0,VLOOKUP(I$1,$A$2:$D$192,4,FALSE)*VLOOKUP($A25-I$1,distribution!$A$3:$B$64,2,FALSE)))</f>
        <v>8.8063375885524126E-2</v>
      </c>
      <c r="J25">
        <f>IF($A25&lt;J$1,0,IF($A25-J$1&gt;61,0,VLOOKUP(J$1,$A$2:$D$192,4,FALSE)*VLOOKUP($A25-J$1,distribution!$A$3:$B$64,2,FALSE)))</f>
        <v>0.13625263755037167</v>
      </c>
      <c r="K25">
        <f>IF($A25&lt;K$1,0,IF($A25-K$1&gt;61,0,VLOOKUP(K$1,$A$2:$D$192,4,FALSE)*VLOOKUP($A25-K$1,distribution!$A$3:$B$64,2,FALSE)))</f>
        <v>0.20485260396478244</v>
      </c>
      <c r="L25">
        <f>IF($A25&lt;L$1,0,IF($A25-L$1&gt;61,0,VLOOKUP(L$1,$A$2:$D$192,4,FALSE)*VLOOKUP($A25-L$1,distribution!$A$3:$B$64,2,FALSE)))</f>
        <v>0.43255870652216777</v>
      </c>
      <c r="M25">
        <f>IF($A25&lt;M$1,0,IF($A25-M$1&gt;61,0,VLOOKUP(M$1,$A$2:$D$192,4,FALSE)*VLOOKUP($A25-M$1,distribution!$A$3:$B$64,2,FALSE)))</f>
        <v>0.67104029287192024</v>
      </c>
      <c r="N25">
        <f>IF($A25&lt;N$1,0,IF($A25-N$1&gt;61,0,VLOOKUP(N$1,$A$2:$D$192,4,FALSE)*VLOOKUP($A25-N$1,distribution!$A$3:$B$64,2,FALSE)))</f>
        <v>0.80247751275683854</v>
      </c>
      <c r="O25">
        <f>IF($A25&lt;O$1,0,IF($A25-O$1&gt;61,0,VLOOKUP(O$1,$A$2:$D$192,4,FALSE)*VLOOKUP($A25-O$1,distribution!$A$3:$B$64,2,FALSE)))</f>
        <v>0.42122076615822102</v>
      </c>
      <c r="P25">
        <f>IF($A25&lt;P$1,0,IF($A25-P$1&gt;61,0,VLOOKUP(P$1,$A$2:$D$192,4,FALSE)*VLOOKUP($A25-P$1,distribution!$A$3:$B$64,2,FALSE)))</f>
        <v>1.128184272167607</v>
      </c>
      <c r="Q25">
        <f>IF($A25&lt;Q$1,0,IF($A25-Q$1&gt;61,0,VLOOKUP(Q$1,$A$2:$D$192,4,FALSE)*VLOOKUP($A25-Q$1,distribution!$A$3:$B$64,2,FALSE)))</f>
        <v>2.0582469173684799</v>
      </c>
      <c r="R25">
        <f>IF($A25&lt;R$1,0,IF($A25-R$1&gt;61,0,VLOOKUP(R$1,$A$2:$D$192,4,FALSE)*VLOOKUP($A25-R$1,distribution!$A$3:$B$64,2,FALSE)))</f>
        <v>3.6484652106695523</v>
      </c>
      <c r="S25">
        <f>IF($A25&lt;S$1,0,IF($A25-S$1&gt;61,0,VLOOKUP(S$1,$A$2:$D$192,4,FALSE)*VLOOKUP($A25-S$1,distribution!$A$3:$B$64,2,FALSE)))</f>
        <v>4.4955026052353491</v>
      </c>
      <c r="T25">
        <f>IF($A25&lt;T$1,0,IF($A25-T$1&gt;61,0,VLOOKUP(T$1,$A$2:$D$192,4,FALSE)*VLOOKUP($A25-T$1,distribution!$A$3:$B$64,2,FALSE)))</f>
        <v>15.947704449040339</v>
      </c>
      <c r="U25">
        <f>IF($A25&lt;U$1,0,IF($A25-U$1&gt;61,0,VLOOKUP(U$1,$A$2:$D$192,4,FALSE)*VLOOKUP($A25-U$1,distribution!$A$3:$B$64,2,FALSE)))</f>
        <v>76.626367932643959</v>
      </c>
      <c r="V25">
        <f>IF($A25&lt;V$1,0,IF($A25-V$1&gt;61,0,VLOOKUP(V$1,$A$2:$D$192,4,FALSE)*VLOOKUP($A25-V$1,distribution!$A$3:$B$64,2,FALSE)))</f>
        <v>58.64081694934471</v>
      </c>
      <c r="W25">
        <f>IF($A25&lt;W$1,0,IF($A25-W$1&gt;61,0,VLOOKUP(W$1,$A$2:$D$192,4,FALSE)*VLOOKUP($A25-W$1,distribution!$A$3:$B$64,2,FALSE)))</f>
        <v>38.941380887530606</v>
      </c>
      <c r="X25">
        <f>IF($A25&lt;X$1,0,IF($A25-X$1&gt;61,0,VLOOKUP(X$1,$A$2:$D$192,4,FALSE)*VLOOKUP($A25-X$1,distribution!$A$3:$B$64,2,FALSE)))</f>
        <v>46.566803841440802</v>
      </c>
      <c r="Y25">
        <f>IF($A25&lt;Y$1,0,IF($A25-Y$1&gt;61,0,VLOOKUP(Y$1,$A$2:$D$192,4,FALSE)*VLOOKUP($A25-Y$1,distribution!$A$3:$B$64,2,FALSE)))</f>
        <v>8.3423868313765599</v>
      </c>
      <c r="Z25">
        <f>IF($A25&lt;Z$1,0,IF($A25-Z$1&gt;61,0,VLOOKUP(Z$1,$A$2:$D$192,4,FALSE)*VLOOKUP($A25-Z$1,distribution!$A$3:$B$64,2,FALSE)))</f>
        <v>0</v>
      </c>
      <c r="AA25">
        <f>IF($A25&lt;AA$1,0,IF($A25-AA$1&gt;61,0,VLOOKUP(AA$1,$A$2:$D$192,4,FALSE)*VLOOKUP($A25-AA$1,distribution!$A$3:$B$64,2,FALSE)))</f>
        <v>0.72592592593470062</v>
      </c>
      <c r="AB25">
        <f>IF($A25&lt;AB$1,0,IF($A25-AB$1&gt;61,0,VLOOKUP(AB$1,$A$2:$D$192,4,FALSE)*VLOOKUP($A25-AB$1,distribution!$A$3:$B$64,2,FALSE)))</f>
        <v>382.51111111573482</v>
      </c>
      <c r="AC25">
        <f>IF($A25&lt;AC$1,0,IF($A25-AC$1&gt;61,0,VLOOKUP(AC$1,$A$2:$D$192,4,FALSE)*VLOOKUP($A25-AC$1,distribution!$A$3:$B$64,2,FALSE)))</f>
        <v>557.4333333400715</v>
      </c>
      <c r="AD25">
        <f>IF($A25&lt;AD$1,0,IF($A25-AD$1&gt;61,0,VLOOKUP(AD$1,$A$2:$D$192,4,FALSE)*VLOOKUP($A25-AD$1,distribution!$A$3:$B$64,2,FALSE)))</f>
        <v>0</v>
      </c>
      <c r="AE25">
        <f>IF($A25&lt;AE$1,0,IF($A25-AE$1&gt;61,0,VLOOKUP(AE$1,$A$2:$D$192,4,FALSE)*VLOOKUP($A25-AE$1,distribution!$A$3:$B$64,2,FALSE)))</f>
        <v>0</v>
      </c>
      <c r="AF25">
        <f>IF($A25&lt;AF$1,0,IF($A25-AF$1&gt;61,0,VLOOKUP(AF$1,$A$2:$D$192,4,FALSE)*VLOOKUP($A25-AF$1,distribution!$A$3:$B$64,2,FALSE)))</f>
        <v>0</v>
      </c>
      <c r="AG25">
        <f>IF($A25&lt;AG$1,0,IF($A25-AG$1&gt;61,0,VLOOKUP(AG$1,$A$2:$D$192,4,FALSE)*VLOOKUP($A25-AG$1,distribution!$A$3:$B$64,2,FALSE)))</f>
        <v>0</v>
      </c>
      <c r="AH25">
        <f>IF($A25&lt;AH$1,0,IF($A25-AH$1&gt;61,0,VLOOKUP(AH$1,$A$2:$D$192,4,FALSE)*VLOOKUP($A25-AH$1,distribution!$A$3:$B$64,2,FALSE)))</f>
        <v>0</v>
      </c>
      <c r="AI25">
        <f>IF($A25&lt;AI$1,0,IF($A25-AI$1&gt;61,0,VLOOKUP(AI$1,$A$2:$D$192,4,FALSE)*VLOOKUP($A25-AI$1,distribution!$A$3:$B$64,2,FALSE)))</f>
        <v>0</v>
      </c>
      <c r="AJ25">
        <f>IF($A25&lt;AJ$1,0,IF($A25-AJ$1&gt;61,0,VLOOKUP(AJ$1,$A$2:$D$192,4,FALSE)*VLOOKUP($A25-AJ$1,distribution!$A$3:$B$64,2,FALSE)))</f>
        <v>0</v>
      </c>
      <c r="AK25">
        <f>IF($A25&lt;AK$1,0,IF($A25-AK$1&gt;61,0,VLOOKUP(AK$1,$A$2:$D$192,4,FALSE)*VLOOKUP($A25-AK$1,distribution!$A$3:$B$64,2,FALSE)))</f>
        <v>0</v>
      </c>
      <c r="AL25">
        <f>IF($A25&lt;AL$1,0,IF($A25-AL$1&gt;61,0,VLOOKUP(AL$1,$A$2:$D$192,4,FALSE)*VLOOKUP($A25-AL$1,distribution!$A$3:$B$64,2,FALSE)))</f>
        <v>0</v>
      </c>
      <c r="AM25">
        <f>IF($A25&lt;AM$1,0,IF($A25-AM$1&gt;61,0,VLOOKUP(AM$1,$A$2:$D$192,4,FALSE)*VLOOKUP($A25-AM$1,distribution!$A$3:$B$64,2,FALSE)))</f>
        <v>0</v>
      </c>
      <c r="AN25">
        <f>IF($A25&lt;AN$1,0,IF($A25-AN$1&gt;61,0,VLOOKUP(AN$1,$A$2:$D$192,4,FALSE)*VLOOKUP($A25-AN$1,distribution!$A$3:$B$64,2,FALSE)))</f>
        <v>0</v>
      </c>
      <c r="AO25">
        <f>IF($A25&lt;AO$1,0,IF($A25-AO$1&gt;61,0,VLOOKUP(AO$1,$A$2:$D$192,4,FALSE)*VLOOKUP($A25-AO$1,distribution!$A$3:$B$64,2,FALSE)))</f>
        <v>0</v>
      </c>
      <c r="AP25">
        <f>IF($A25&lt;AP$1,0,IF($A25-AP$1&gt;61,0,VLOOKUP(AP$1,$A$2:$D$192,4,FALSE)*VLOOKUP($A25-AP$1,distribution!$A$3:$B$64,2,FALSE)))</f>
        <v>0</v>
      </c>
      <c r="AQ25">
        <f>IF($A25&lt;AQ$1,0,IF($A25-AQ$1&gt;61,0,VLOOKUP(AQ$1,$A$2:$D$192,4,FALSE)*VLOOKUP($A25-AQ$1,distribution!$A$3:$B$64,2,FALSE)))</f>
        <v>0</v>
      </c>
      <c r="AR25">
        <f>IF($A25&lt;AR$1,0,IF($A25-AR$1&gt;61,0,VLOOKUP(AR$1,$A$2:$D$192,4,FALSE)*VLOOKUP($A25-AR$1,distribution!$A$3:$B$64,2,FALSE)))</f>
        <v>0</v>
      </c>
      <c r="AS25">
        <f>IF($A25&lt;AS$1,0,IF($A25-AS$1&gt;61,0,VLOOKUP(AS$1,$A$2:$D$192,4,FALSE)*VLOOKUP($A25-AS$1,distribution!$A$3:$B$64,2,FALSE)))</f>
        <v>0</v>
      </c>
      <c r="AT25">
        <f>IF($A25&lt;AT$1,0,IF($A25-AT$1&gt;61,0,VLOOKUP(AT$1,$A$2:$D$192,4,FALSE)*VLOOKUP($A25-AT$1,distribution!$A$3:$B$64,2,FALSE)))</f>
        <v>0</v>
      </c>
      <c r="AU25">
        <f>IF($A25&lt;AU$1,0,IF($A25-AU$1&gt;61,0,VLOOKUP(AU$1,$A$2:$D$192,4,FALSE)*VLOOKUP($A25-AU$1,distribution!$A$3:$B$64,2,FALSE)))</f>
        <v>0</v>
      </c>
      <c r="AV25">
        <f>IF($A25&lt;AV$1,0,IF($A25-AV$1&gt;61,0,VLOOKUP(AV$1,$A$2:$D$192,4,FALSE)*VLOOKUP($A25-AV$1,distribution!$A$3:$B$64,2,FALSE)))</f>
        <v>0</v>
      </c>
      <c r="AW25">
        <f>IF($A25&lt;AW$1,0,IF($A25-AW$1&gt;61,0,VLOOKUP(AW$1,$A$2:$D$192,4,FALSE)*VLOOKUP($A25-AW$1,distribution!$A$3:$B$64,2,FALSE)))</f>
        <v>0</v>
      </c>
      <c r="AX25">
        <f>IF($A25&lt;AX$1,0,IF($A25-AX$1&gt;61,0,VLOOKUP(AX$1,$A$2:$D$192,4,FALSE)*VLOOKUP($A25-AX$1,distribution!$A$3:$B$64,2,FALSE)))</f>
        <v>0</v>
      </c>
      <c r="AY25">
        <f>IF($A25&lt;AY$1,0,IF($A25-AY$1&gt;61,0,VLOOKUP(AY$1,$A$2:$D$192,4,FALSE)*VLOOKUP($A25-AY$1,distribution!$A$3:$B$64,2,FALSE)))</f>
        <v>0</v>
      </c>
      <c r="AZ25">
        <f>IF($A25&lt;AZ$1,0,IF($A25-AZ$1&gt;61,0,VLOOKUP(AZ$1,$A$2:$D$192,4,FALSE)*VLOOKUP($A25-AZ$1,distribution!$A$3:$B$64,2,FALSE)))</f>
        <v>0</v>
      </c>
      <c r="BA25">
        <f>IF($A25&lt;BA$1,0,IF($A25-BA$1&gt;61,0,VLOOKUP(BA$1,$A$2:$D$192,4,FALSE)*VLOOKUP($A25-BA$1,distribution!$A$3:$B$64,2,FALSE)))</f>
        <v>0</v>
      </c>
      <c r="BB25">
        <f>IF($A25&lt;BB$1,0,IF($A25-BB$1&gt;61,0,VLOOKUP(BB$1,$A$2:$D$192,4,FALSE)*VLOOKUP($A25-BB$1,distribution!$A$3:$B$64,2,FALSE)))</f>
        <v>0</v>
      </c>
      <c r="BC25">
        <f>IF($A25&lt;BC$1,0,IF($A25-BC$1&gt;61,0,VLOOKUP(BC$1,$A$2:$D$192,4,FALSE)*VLOOKUP($A25-BC$1,distribution!$A$3:$B$64,2,FALSE)))</f>
        <v>0</v>
      </c>
      <c r="BD25">
        <f>IF($A25&lt;BD$1,0,IF($A25-BD$1&gt;61,0,VLOOKUP(BD$1,$A$2:$D$192,4,FALSE)*VLOOKUP($A25-BD$1,distribution!$A$3:$B$64,2,FALSE)))</f>
        <v>0</v>
      </c>
      <c r="BE25">
        <f>IF($A25&lt;BE$1,0,IF($A25-BE$1&gt;61,0,VLOOKUP(BE$1,$A$2:$D$192,4,FALSE)*VLOOKUP($A25-BE$1,distribution!$A$3:$B$64,2,FALSE)))</f>
        <v>0</v>
      </c>
      <c r="BF25">
        <f>IF($A25&lt;BF$1,0,IF($A25-BF$1&gt;61,0,VLOOKUP(BF$1,$A$2:$D$192,4,FALSE)*VLOOKUP($A25-BF$1,distribution!$A$3:$B$64,2,FALSE)))</f>
        <v>0</v>
      </c>
      <c r="BG25">
        <f>IF($A25&lt;BG$1,0,IF($A25-BG$1&gt;61,0,VLOOKUP(BG$1,$A$2:$D$192,4,FALSE)*VLOOKUP($A25-BG$1,distribution!$A$3:$B$64,2,FALSE)))</f>
        <v>0</v>
      </c>
      <c r="BH25">
        <f>IF($A25&lt;BH$1,0,IF($A25-BH$1&gt;61,0,VLOOKUP(BH$1,$A$2:$D$192,4,FALSE)*VLOOKUP($A25-BH$1,distribution!$A$3:$B$64,2,FALSE)))</f>
        <v>0</v>
      </c>
      <c r="BI25">
        <f>IF($A25&lt;BI$1,0,IF($A25-BI$1&gt;61,0,VLOOKUP(BI$1,$A$2:$D$192,4,FALSE)*VLOOKUP($A25-BI$1,distribution!$A$3:$B$64,2,FALSE)))</f>
        <v>0</v>
      </c>
      <c r="BJ25">
        <f>IF($A25&lt;BJ$1,0,IF($A25-BJ$1&gt;61,0,VLOOKUP(BJ$1,$A$2:$D$192,4,FALSE)*VLOOKUP($A25-BJ$1,distribution!$A$3:$B$64,2,FALSE)))</f>
        <v>0</v>
      </c>
      <c r="BK25">
        <f>IF($A25&lt;BK$1,0,IF($A25-BK$1&gt;61,0,VLOOKUP(BK$1,$A$2:$D$192,4,FALSE)*VLOOKUP($A25-BK$1,distribution!$A$3:$B$64,2,FALSE)))</f>
        <v>0</v>
      </c>
      <c r="BL25">
        <f>IF($A25&lt;BL$1,0,IF($A25-BL$1&gt;61,0,VLOOKUP(BL$1,$A$2:$D$192,4,FALSE)*VLOOKUP($A25-BL$1,distribution!$A$3:$B$64,2,FALSE)))</f>
        <v>0</v>
      </c>
      <c r="BM25">
        <f>IF($A25&lt;BM$1,0,IF($A25-BM$1&gt;61,0,VLOOKUP(BM$1,$A$2:$D$192,4,FALSE)*VLOOKUP($A25-BM$1,distribution!$A$3:$B$64,2,FALSE)))</f>
        <v>0</v>
      </c>
      <c r="BN25">
        <f>IF($A25&lt;BN$1,0,IF($A25-BN$1&gt;61,0,VLOOKUP(BN$1,$A$2:$D$192,4,FALSE)*VLOOKUP($A25-BN$1,distribution!$A$3:$B$64,2,FALSE)))</f>
        <v>0</v>
      </c>
      <c r="BO25">
        <f>IF($A25&lt;BO$1,0,IF($A25-BO$1&gt;61,0,VLOOKUP(BO$1,$A$2:$D$192,4,FALSE)*VLOOKUP($A25-BO$1,distribution!$A$3:$B$64,2,FALSE)))</f>
        <v>0</v>
      </c>
      <c r="BP25">
        <f>IF($A25&lt;BP$1,0,IF($A25-BP$1&gt;61,0,VLOOKUP(BP$1,$A$2:$D$192,4,FALSE)*VLOOKUP($A25-BP$1,distribution!$A$3:$B$64,2,FALSE)))</f>
        <v>0</v>
      </c>
      <c r="BQ25">
        <f>IF($A25&lt;BQ$1,0,IF($A25-BQ$1&gt;61,0,VLOOKUP(BQ$1,$A$2:$D$192,4,FALSE)*VLOOKUP($A25-BQ$1,distribution!$A$3:$B$64,2,FALSE)))</f>
        <v>0</v>
      </c>
      <c r="BR25">
        <f>IF($A25&lt;BR$1,0,IF($A25-BR$1&gt;61,0,VLOOKUP(BR$1,$A$2:$D$192,4,FALSE)*VLOOKUP($A25-BR$1,distribution!$A$3:$B$64,2,FALSE)))</f>
        <v>0</v>
      </c>
      <c r="BS25">
        <f>IF($A25&lt;BS$1,0,IF($A25-BS$1&gt;61,0,VLOOKUP(BS$1,$A$2:$D$192,4,FALSE)*VLOOKUP($A25-BS$1,distribution!$A$3:$B$64,2,FALSE)))</f>
        <v>0</v>
      </c>
      <c r="BT25">
        <f>IF($A25&lt;BT$1,0,IF($A25-BT$1&gt;61,0,VLOOKUP(BT$1,$A$2:$D$192,4,FALSE)*VLOOKUP($A25-BT$1,distribution!$A$3:$B$64,2,FALSE)))</f>
        <v>0</v>
      </c>
      <c r="BU25">
        <f>IF($A25&lt;BU$1,0,IF($A25-BU$1&gt;61,0,VLOOKUP(BU$1,$A$2:$D$192,4,FALSE)*VLOOKUP($A25-BU$1,distribution!$A$3:$B$64,2,FALSE)))</f>
        <v>0</v>
      </c>
      <c r="BV25">
        <f>IF($A25&lt;BV$1,0,IF($A25-BV$1&gt;61,0,VLOOKUP(BV$1,$A$2:$D$192,4,FALSE)*VLOOKUP($A25-BV$1,distribution!$A$3:$B$64,2,FALSE)))</f>
        <v>0</v>
      </c>
      <c r="BW25">
        <f>IF($A25&lt;BW$1,0,IF($A25-BW$1&gt;61,0,VLOOKUP(BW$1,$A$2:$D$192,4,FALSE)*VLOOKUP($A25-BW$1,distribution!$A$3:$B$64,2,FALSE)))</f>
        <v>0</v>
      </c>
      <c r="BX25">
        <f>IF($A25&lt;BX$1,0,IF($A25-BX$1&gt;61,0,VLOOKUP(BX$1,$A$2:$D$192,4,FALSE)*VLOOKUP($A25-BX$1,distribution!$A$3:$B$64,2,FALSE)))</f>
        <v>0</v>
      </c>
      <c r="BY25">
        <f>IF($A25&lt;BY$1,0,IF($A25-BY$1&gt;61,0,VLOOKUP(BY$1,$A$2:$D$192,4,FALSE)*VLOOKUP($A25-BY$1,distribution!$A$3:$B$64,2,FALSE)))</f>
        <v>0</v>
      </c>
      <c r="BZ25">
        <f>IF($A25&lt;BZ$1,0,IF($A25-BZ$1&gt;61,0,VLOOKUP(BZ$1,$A$2:$D$192,4,FALSE)*VLOOKUP($A25-BZ$1,distribution!$A$3:$B$64,2,FALSE)))</f>
        <v>0</v>
      </c>
      <c r="CA25">
        <f>IF($A25&lt;CA$1,0,IF($A25-CA$1&gt;61,0,VLOOKUP(CA$1,$A$2:$D$192,4,FALSE)*VLOOKUP($A25-CA$1,distribution!$A$3:$B$64,2,FALSE)))</f>
        <v>0</v>
      </c>
      <c r="CB25">
        <f>IF($A25&lt;CB$1,0,IF($A25-CB$1&gt;61,0,VLOOKUP(CB$1,$A$2:$D$192,4,FALSE)*VLOOKUP($A25-CB$1,distribution!$A$3:$B$64,2,FALSE)))</f>
        <v>0</v>
      </c>
      <c r="CC25">
        <f>IF($A25&lt;CC$1,0,IF($A25-CC$1&gt;61,0,VLOOKUP(CC$1,$A$2:$D$192,4,FALSE)*VLOOKUP($A25-CC$1,distribution!$A$3:$B$64,2,FALSE)))</f>
        <v>0</v>
      </c>
      <c r="CD25">
        <f>IF($A25&lt;CD$1,0,IF($A25-CD$1&gt;61,0,VLOOKUP(CD$1,$A$2:$D$192,4,FALSE)*VLOOKUP($A25-CD$1,distribution!$A$3:$B$64,2,FALSE)))</f>
        <v>0</v>
      </c>
      <c r="CE25">
        <f>IF($A25&lt;CE$1,0,IF($A25-CE$1&gt;61,0,VLOOKUP(CE$1,$A$2:$D$192,4,FALSE)*VLOOKUP($A25-CE$1,distribution!$A$3:$B$64,2,FALSE)))</f>
        <v>0</v>
      </c>
      <c r="CF25">
        <f>IF($A25&lt;CF$1,0,IF($A25-CF$1&gt;61,0,VLOOKUP(CF$1,$A$2:$D$192,4,FALSE)*VLOOKUP($A25-CF$1,distribution!$A$3:$B$64,2,FALSE)))</f>
        <v>0</v>
      </c>
      <c r="CG25">
        <f>IF($A25&lt;CG$1,0,IF($A25-CG$1&gt;61,0,VLOOKUP(CG$1,$A$2:$D$192,4,FALSE)*VLOOKUP($A25-CG$1,distribution!$A$3:$B$64,2,FALSE)))</f>
        <v>0</v>
      </c>
      <c r="CH25">
        <f>IF($A25&lt;CH$1,0,IF($A25-CH$1&gt;61,0,VLOOKUP(CH$1,$A$2:$D$192,4,FALSE)*VLOOKUP($A25-CH$1,distribution!$A$3:$B$64,2,FALSE)))</f>
        <v>0</v>
      </c>
      <c r="CI25">
        <f>IF($A25&lt;CI$1,0,IF($A25-CI$1&gt;61,0,VLOOKUP(CI$1,$A$2:$D$192,4,FALSE)*VLOOKUP($A25-CI$1,distribution!$A$3:$B$64,2,FALSE)))</f>
        <v>0</v>
      </c>
      <c r="CJ25">
        <f>IF($A25&lt;CJ$1,0,IF($A25-CJ$1&gt;61,0,VLOOKUP(CJ$1,$A$2:$D$192,4,FALSE)*VLOOKUP($A25-CJ$1,distribution!$A$3:$B$64,2,FALSE)))</f>
        <v>0</v>
      </c>
      <c r="CK25">
        <f>IF($A25&lt;CK$1,0,IF($A25-CK$1&gt;61,0,VLOOKUP(CK$1,$A$2:$D$192,4,FALSE)*VLOOKUP($A25-CK$1,distribution!$A$3:$B$64,2,FALSE)))</f>
        <v>0</v>
      </c>
      <c r="CL25">
        <f>IF($A25&lt;CL$1,0,IF($A25-CL$1&gt;61,0,VLOOKUP(CL$1,$A$2:$D$192,4,FALSE)*VLOOKUP($A25-CL$1,distribution!$A$3:$B$64,2,FALSE)))</f>
        <v>0</v>
      </c>
      <c r="CM25">
        <f>IF($A25&lt;CM$1,0,IF($A25-CM$1&gt;61,0,VLOOKUP(CM$1,$A$2:$D$192,4,FALSE)*VLOOKUP($A25-CM$1,distribution!$A$3:$B$64,2,FALSE)))</f>
        <v>0</v>
      </c>
      <c r="CN25">
        <f>IF($A25&lt;CN$1,0,IF($A25-CN$1&gt;61,0,VLOOKUP(CN$1,$A$2:$D$192,4,FALSE)*VLOOKUP($A25-CN$1,distribution!$A$3:$B$64,2,FALSE)))</f>
        <v>0</v>
      </c>
      <c r="CO25">
        <f>IF($A25&lt;CO$1,0,IF($A25-CO$1&gt;61,0,VLOOKUP(CO$1,$A$2:$D$192,4,FALSE)*VLOOKUP($A25-CO$1,distribution!$A$3:$B$64,2,FALSE)))</f>
        <v>0</v>
      </c>
      <c r="CP25">
        <f>IF($A25&lt;CP$1,0,IF($A25-CP$1&gt;61,0,VLOOKUP(CP$1,$A$2:$D$192,4,FALSE)*VLOOKUP($A25-CP$1,distribution!$A$3:$B$64,2,FALSE)))</f>
        <v>0</v>
      </c>
      <c r="CQ25">
        <f>IF($A25&lt;CQ$1,0,IF($A25-CQ$1&gt;61,0,VLOOKUP(CQ$1,$A$2:$D$192,4,FALSE)*VLOOKUP($A25-CQ$1,distribution!$A$3:$B$64,2,FALSE)))</f>
        <v>0</v>
      </c>
      <c r="CR25">
        <f>IF($A25&lt;CR$1,0,IF($A25-CR$1&gt;61,0,VLOOKUP(CR$1,$A$2:$D$192,4,FALSE)*VLOOKUP($A25-CR$1,distribution!$A$3:$B$64,2,FALSE)))</f>
        <v>0</v>
      </c>
      <c r="CS25">
        <f>IF($A25&lt;CS$1,0,IF($A25-CS$1&gt;61,0,VLOOKUP(CS$1,$A$2:$D$192,4,FALSE)*VLOOKUP($A25-CS$1,distribution!$A$3:$B$64,2,FALSE)))</f>
        <v>0</v>
      </c>
      <c r="CT25">
        <f>IF($A25&lt;CT$1,0,IF($A25-CT$1&gt;61,0,VLOOKUP(CT$1,$A$2:$D$192,4,FALSE)*VLOOKUP($A25-CT$1,distribution!$A$3:$B$64,2,FALSE)))</f>
        <v>0</v>
      </c>
      <c r="CU25">
        <f>IF($A25&lt;CU$1,0,IF($A25-CU$1&gt;61,0,VLOOKUP(CU$1,$A$2:$D$192,4,FALSE)*VLOOKUP($A25-CU$1,distribution!$A$3:$B$64,2,FALSE)))</f>
        <v>0</v>
      </c>
      <c r="CV25">
        <f>IF($A25&lt;CV$1,0,IF($A25-CV$1&gt;61,0,VLOOKUP(CV$1,$A$2:$D$192,4,FALSE)*VLOOKUP($A25-CV$1,distribution!$A$3:$B$64,2,FALSE)))</f>
        <v>0</v>
      </c>
      <c r="CW25">
        <f>IF($A25&lt;CW$1,0,IF($A25-CW$1&gt;61,0,VLOOKUP(CW$1,$A$2:$D$192,4,FALSE)*VLOOKUP($A25-CW$1,distribution!$A$3:$B$64,2,FALSE)))</f>
        <v>0</v>
      </c>
      <c r="CX25">
        <f>IF($A25&lt;CX$1,0,IF($A25-CX$1&gt;61,0,VLOOKUP(CX$1,$A$2:$D$192,4,FALSE)*VLOOKUP($A25-CX$1,distribution!$A$3:$B$64,2,FALSE)))</f>
        <v>0</v>
      </c>
      <c r="CY25">
        <f>IF($A25&lt;CY$1,0,IF($A25-CY$1&gt;61,0,VLOOKUP(CY$1,$A$2:$D$192,4,FALSE)*VLOOKUP($A25-CY$1,distribution!$A$3:$B$64,2,FALSE)))</f>
        <v>0</v>
      </c>
      <c r="CZ25">
        <f>IF($A25&lt;CZ$1,0,IF($A25-CZ$1&gt;61,0,VLOOKUP(CZ$1,$A$2:$D$192,4,FALSE)*VLOOKUP($A25-CZ$1,distribution!$A$3:$B$64,2,FALSE)))</f>
        <v>0</v>
      </c>
      <c r="DA25">
        <f>IF($A25&lt;DA$1,0,IF($A25-DA$1&gt;61,0,VLOOKUP(DA$1,$A$2:$D$192,4,FALSE)*VLOOKUP($A25-DA$1,distribution!$A$3:$B$64,2,FALSE)))</f>
        <v>0</v>
      </c>
      <c r="DB25">
        <f>IF($A25&lt;DB$1,0,IF($A25-DB$1&gt;61,0,VLOOKUP(DB$1,$A$2:$D$192,4,FALSE)*VLOOKUP($A25-DB$1,distribution!$A$3:$B$64,2,FALSE)))</f>
        <v>0</v>
      </c>
      <c r="DC25">
        <f>IF($A25&lt;DC$1,0,IF($A25-DC$1&gt;61,0,VLOOKUP(DC$1,$A$2:$D$192,4,FALSE)*VLOOKUP($A25-DC$1,distribution!$A$3:$B$64,2,FALSE)))</f>
        <v>0</v>
      </c>
      <c r="DD25">
        <f>IF($A25&lt;DD$1,0,IF($A25-DD$1&gt;61,0,VLOOKUP(DD$1,$A$2:$D$192,4,FALSE)*VLOOKUP($A25-DD$1,distribution!$A$3:$B$64,2,FALSE)))</f>
        <v>0</v>
      </c>
      <c r="DE25">
        <f>IF($A25&lt;DE$1,0,IF($A25-DE$1&gt;61,0,VLOOKUP(DE$1,$A$2:$D$192,4,FALSE)*VLOOKUP($A25-DE$1,distribution!$A$3:$B$64,2,FALSE)))</f>
        <v>0</v>
      </c>
      <c r="DF25">
        <f>IF($A25&lt;DF$1,0,IF($A25-DF$1&gt;61,0,VLOOKUP(DF$1,$A$2:$D$192,4,FALSE)*VLOOKUP($A25-DF$1,distribution!$A$3:$B$64,2,FALSE)))</f>
        <v>0</v>
      </c>
      <c r="DG25">
        <f>IF($A25&lt;DG$1,0,IF($A25-DG$1&gt;61,0,VLOOKUP(DG$1,$A$2:$D$192,4,FALSE)*VLOOKUP($A25-DG$1,distribution!$A$3:$B$64,2,FALSE)))</f>
        <v>0</v>
      </c>
      <c r="DH25">
        <f>IF($A25&lt;DH$1,0,IF($A25-DH$1&gt;61,0,VLOOKUP(DH$1,$A$2:$D$192,4,FALSE)*VLOOKUP($A25-DH$1,distribution!$A$3:$B$64,2,FALSE)))</f>
        <v>0</v>
      </c>
      <c r="DI25">
        <f>IF($A25&lt;DI$1,0,IF($A25-DI$1&gt;61,0,VLOOKUP(DI$1,$A$2:$D$192,4,FALSE)*VLOOKUP($A25-DI$1,distribution!$A$3:$B$64,2,FALSE)))</f>
        <v>0</v>
      </c>
      <c r="DJ25">
        <f>IF($A25&lt;DJ$1,0,IF($A25-DJ$1&gt;61,0,VLOOKUP(DJ$1,$A$2:$D$192,4,FALSE)*VLOOKUP($A25-DJ$1,distribution!$A$3:$B$64,2,FALSE)))</f>
        <v>0</v>
      </c>
      <c r="DK25">
        <f>IF($A25&lt;DK$1,0,IF($A25-DK$1&gt;61,0,VLOOKUP(DK$1,$A$2:$D$192,4,FALSE)*VLOOKUP($A25-DK$1,distribution!$A$3:$B$64,2,FALSE)))</f>
        <v>0</v>
      </c>
      <c r="DL25">
        <f>IF($A25&lt;DL$1,0,IF($A25-DL$1&gt;61,0,VLOOKUP(DL$1,$A$2:$D$192,4,FALSE)*VLOOKUP($A25-DL$1,distribution!$A$3:$B$64,2,FALSE)))</f>
        <v>0</v>
      </c>
      <c r="DM25">
        <f>IF($A25&lt;DM$1,0,IF($A25-DM$1&gt;61,0,VLOOKUP(DM$1,$A$2:$D$192,4,FALSE)*VLOOKUP($A25-DM$1,distribution!$A$3:$B$64,2,FALSE)))</f>
        <v>0</v>
      </c>
      <c r="DN25">
        <f>IF($A25&lt;DN$1,0,IF($A25-DN$1&gt;61,0,VLOOKUP(DN$1,$A$2:$D$192,4,FALSE)*VLOOKUP($A25-DN$1,distribution!$A$3:$B$64,2,FALSE)))</f>
        <v>0</v>
      </c>
      <c r="DO25">
        <f>IF($A25&lt;DO$1,0,IF($A25-DO$1&gt;61,0,VLOOKUP(DO$1,$A$2:$D$192,4,FALSE)*VLOOKUP($A25-DO$1,distribution!$A$3:$B$64,2,FALSE)))</f>
        <v>0</v>
      </c>
      <c r="DP25">
        <f>IF($A25&lt;DP$1,0,IF($A25-DP$1&gt;61,0,VLOOKUP(DP$1,$A$2:$D$192,4,FALSE)*VLOOKUP($A25-DP$1,distribution!$A$3:$B$64,2,FALSE)))</f>
        <v>0</v>
      </c>
      <c r="DQ25">
        <f>IF($A25&lt;DQ$1,0,IF($A25-DQ$1&gt;61,0,VLOOKUP(DQ$1,$A$2:$D$192,4,FALSE)*VLOOKUP($A25-DQ$1,distribution!$A$3:$B$64,2,FALSE)))</f>
        <v>0</v>
      </c>
      <c r="DR25">
        <f>IF($A25&lt;DR$1,0,IF($A25-DR$1&gt;61,0,VLOOKUP(DR$1,$A$2:$D$192,4,FALSE)*VLOOKUP($A25-DR$1,distribution!$A$3:$B$64,2,FALSE)))</f>
        <v>0</v>
      </c>
      <c r="DS25">
        <f>IF($A25&lt;DS$1,0,IF($A25-DS$1&gt;61,0,VLOOKUP(DS$1,$A$2:$D$192,4,FALSE)*VLOOKUP($A25-DS$1,distribution!$A$3:$B$64,2,FALSE)))</f>
        <v>0</v>
      </c>
      <c r="DT25">
        <f>IF($A25&lt;DT$1,0,IF($A25-DT$1&gt;61,0,VLOOKUP(DT$1,$A$2:$D$192,4,FALSE)*VLOOKUP($A25-DT$1,distribution!$A$3:$B$64,2,FALSE)))</f>
        <v>0</v>
      </c>
      <c r="DU25">
        <f>IF($A25&lt;DU$1,0,IF($A25-DU$1&gt;61,0,VLOOKUP(DU$1,$A$2:$D$192,4,FALSE)*VLOOKUP($A25-DU$1,distribution!$A$3:$B$64,2,FALSE)))</f>
        <v>0</v>
      </c>
      <c r="DV25">
        <f>IF($A25&lt;DV$1,0,IF($A25-DV$1&gt;61,0,VLOOKUP(DV$1,$A$2:$D$192,4,FALSE)*VLOOKUP($A25-DV$1,distribution!$A$3:$B$64,2,FALSE)))</f>
        <v>0</v>
      </c>
      <c r="DW25">
        <f>IF($A25&lt;DW$1,0,IF($A25-DW$1&gt;61,0,VLOOKUP(DW$1,$A$2:$D$192,4,FALSE)*VLOOKUP($A25-DW$1,distribution!$A$3:$B$64,2,FALSE)))</f>
        <v>0</v>
      </c>
      <c r="DX25">
        <f>IF($A25&lt;DX$1,0,IF($A25-DX$1&gt;61,0,VLOOKUP(DX$1,$A$2:$D$192,4,FALSE)*VLOOKUP($A25-DX$1,distribution!$A$3:$B$64,2,FALSE)))</f>
        <v>0</v>
      </c>
      <c r="DZ25" s="38">
        <f t="shared" si="114"/>
        <v>1199.8856164065733</v>
      </c>
      <c r="EA25">
        <f>0.37*Total!E25</f>
        <v>1767.86</v>
      </c>
      <c r="EB25">
        <v>1437</v>
      </c>
      <c r="ED25" s="39">
        <f t="shared" si="119"/>
        <v>0.85200000000000009</v>
      </c>
      <c r="EE25" s="39">
        <f>Total!E25</f>
        <v>4778</v>
      </c>
      <c r="EF25" s="39">
        <f t="shared" si="115"/>
        <v>4070.8560000000002</v>
      </c>
      <c r="EG25" s="39">
        <f t="shared" si="118"/>
        <v>64413.035999999993</v>
      </c>
      <c r="EH25">
        <f t="shared" si="116"/>
        <v>807.35505999999998</v>
      </c>
      <c r="EI25" s="38">
        <f t="shared" si="113"/>
        <v>2007.2406764065731</v>
      </c>
      <c r="EJ25" s="38">
        <f t="shared" si="117"/>
        <v>2308.326777867559</v>
      </c>
      <c r="EK25">
        <f>Total!C25</f>
        <v>2500</v>
      </c>
      <c r="EN25" s="38"/>
      <c r="EO25" s="38"/>
    </row>
    <row r="26" spans="1:145" x14ac:dyDescent="0.35">
      <c r="A26" s="8">
        <v>43580</v>
      </c>
      <c r="B26">
        <v>2100</v>
      </c>
      <c r="C26" s="22">
        <v>185.22</v>
      </c>
      <c r="D26" s="21">
        <f>0.35*Total!E26</f>
        <v>1517.25</v>
      </c>
      <c r="F26">
        <f>IF($A26&lt;F$1,0,IF($A26-F$1&gt;61,0,VLOOKUP(F$1,$A$2:$D$192,4,FALSE)*VLOOKUP($A26-F$1,distribution!$A$3:$B$64,2,FALSE)))</f>
        <v>5.4116307970547423E-3</v>
      </c>
      <c r="G26">
        <f>IF($A26&lt;G$1,0,IF($A26-G$1&gt;61,0,VLOOKUP(G$1,$A$2:$D$192,4,FALSE)*VLOOKUP($A26-G$1,distribution!$A$3:$B$64,2,FALSE)))</f>
        <v>6.4244552217504972E-3</v>
      </c>
      <c r="H26">
        <f>IF($A26&lt;H$1,0,IF($A26-H$1&gt;61,0,VLOOKUP(H$1,$A$2:$D$192,4,FALSE)*VLOOKUP($A26-H$1,distribution!$A$3:$B$64,2,FALSE)))</f>
        <v>3.0110735517476239E-2</v>
      </c>
      <c r="I26">
        <f>IF($A26&lt;I$1,0,IF($A26-I$1&gt;61,0,VLOOKUP(I$1,$A$2:$D$192,4,FALSE)*VLOOKUP($A26-I$1,distribution!$A$3:$B$64,2,FALSE)))</f>
        <v>5.8708917257016081E-2</v>
      </c>
      <c r="J26">
        <f>IF($A26&lt;J$1,0,IF($A26-J$1&gt;61,0,VLOOKUP(J$1,$A$2:$D$192,4,FALSE)*VLOOKUP($A26-J$1,distribution!$A$3:$B$64,2,FALSE)))</f>
        <v>9.0835091700247797E-2</v>
      </c>
      <c r="K26">
        <f>IF($A26&lt;K$1,0,IF($A26-K$1&gt;61,0,VLOOKUP(K$1,$A$2:$D$192,4,FALSE)*VLOOKUP($A26-K$1,distribution!$A$3:$B$64,2,FALSE)))</f>
        <v>0.13656840264318829</v>
      </c>
      <c r="L26">
        <f>IF($A26&lt;L$1,0,IF($A26-L$1&gt;61,0,VLOOKUP(L$1,$A$2:$D$192,4,FALSE)*VLOOKUP($A26-L$1,distribution!$A$3:$B$64,2,FALSE)))</f>
        <v>0.28837247101477853</v>
      </c>
      <c r="M26">
        <f>IF($A26&lt;M$1,0,IF($A26-M$1&gt;61,0,VLOOKUP(M$1,$A$2:$D$192,4,FALSE)*VLOOKUP($A26-M$1,distribution!$A$3:$B$64,2,FALSE)))</f>
        <v>0.44736019524794685</v>
      </c>
      <c r="N26">
        <f>IF($A26&lt;N$1,0,IF($A26-N$1&gt;61,0,VLOOKUP(N$1,$A$2:$D$192,4,FALSE)*VLOOKUP($A26-N$1,distribution!$A$3:$B$64,2,FALSE)))</f>
        <v>0.53498500850455899</v>
      </c>
      <c r="O26">
        <f>IF($A26&lt;O$1,0,IF($A26-O$1&gt;61,0,VLOOKUP(O$1,$A$2:$D$192,4,FALSE)*VLOOKUP($A26-O$1,distribution!$A$3:$B$64,2,FALSE)))</f>
        <v>0.28081384410548066</v>
      </c>
      <c r="P26">
        <f>IF($A26&lt;P$1,0,IF($A26-P$1&gt;61,0,VLOOKUP(P$1,$A$2:$D$192,4,FALSE)*VLOOKUP($A26-P$1,distribution!$A$3:$B$64,2,FALSE)))</f>
        <v>0.75212284811173802</v>
      </c>
      <c r="Q26">
        <f>IF($A26&lt;Q$1,0,IF($A26-Q$1&gt;61,0,VLOOKUP(Q$1,$A$2:$D$192,4,FALSE)*VLOOKUP($A26-Q$1,distribution!$A$3:$B$64,2,FALSE)))</f>
        <v>1.3721646115789865</v>
      </c>
      <c r="R26">
        <f>IF($A26&lt;R$1,0,IF($A26-R$1&gt;61,0,VLOOKUP(R$1,$A$2:$D$192,4,FALSE)*VLOOKUP($A26-R$1,distribution!$A$3:$B$64,2,FALSE)))</f>
        <v>2.4323101404463685</v>
      </c>
      <c r="S26">
        <f>IF($A26&lt;S$1,0,IF($A26-S$1&gt;61,0,VLOOKUP(S$1,$A$2:$D$192,4,FALSE)*VLOOKUP($A26-S$1,distribution!$A$3:$B$64,2,FALSE)))</f>
        <v>2.9970017368235657</v>
      </c>
      <c r="T26">
        <f>IF($A26&lt;T$1,0,IF($A26-T$1&gt;61,0,VLOOKUP(T$1,$A$2:$D$192,4,FALSE)*VLOOKUP($A26-T$1,distribution!$A$3:$B$64,2,FALSE)))</f>
        <v>10.631802966026894</v>
      </c>
      <c r="U26">
        <f>IF($A26&lt;U$1,0,IF($A26-U$1&gt;61,0,VLOOKUP(U$1,$A$2:$D$192,4,FALSE)*VLOOKUP($A26-U$1,distribution!$A$3:$B$64,2,FALSE)))</f>
        <v>51.084245288429315</v>
      </c>
      <c r="V26">
        <f>IF($A26&lt;V$1,0,IF($A26-V$1&gt;61,0,VLOOKUP(V$1,$A$2:$D$192,4,FALSE)*VLOOKUP($A26-V$1,distribution!$A$3:$B$64,2,FALSE)))</f>
        <v>39.093877966229805</v>
      </c>
      <c r="W26">
        <f>IF($A26&lt;W$1,0,IF($A26-W$1&gt;61,0,VLOOKUP(W$1,$A$2:$D$192,4,FALSE)*VLOOKUP($A26-W$1,distribution!$A$3:$B$64,2,FALSE)))</f>
        <v>25.960920591687071</v>
      </c>
      <c r="X26">
        <f>IF($A26&lt;X$1,0,IF($A26-X$1&gt;61,0,VLOOKUP(X$1,$A$2:$D$192,4,FALSE)*VLOOKUP($A26-X$1,distribution!$A$3:$B$64,2,FALSE)))</f>
        <v>31.044535894293865</v>
      </c>
      <c r="Y26">
        <f>IF($A26&lt;Y$1,0,IF($A26-Y$1&gt;61,0,VLOOKUP(Y$1,$A$2:$D$192,4,FALSE)*VLOOKUP($A26-Y$1,distribution!$A$3:$B$64,2,FALSE)))</f>
        <v>5.5615912209177063</v>
      </c>
      <c r="Z26">
        <f>IF($A26&lt;Z$1,0,IF($A26-Z$1&gt;61,0,VLOOKUP(Z$1,$A$2:$D$192,4,FALSE)*VLOOKUP($A26-Z$1,distribution!$A$3:$B$64,2,FALSE)))</f>
        <v>0</v>
      </c>
      <c r="AA26">
        <f>IF($A26&lt;AA$1,0,IF($A26-AA$1&gt;61,0,VLOOKUP(AA$1,$A$2:$D$192,4,FALSE)*VLOOKUP($A26-AA$1,distribution!$A$3:$B$64,2,FALSE)))</f>
        <v>0.48395061728980049</v>
      </c>
      <c r="AB26">
        <f>IF($A26&lt;AB$1,0,IF($A26-AB$1&gt;61,0,VLOOKUP(AB$1,$A$2:$D$192,4,FALSE)*VLOOKUP($A26-AB$1,distribution!$A$3:$B$64,2,FALSE)))</f>
        <v>255.00740741048986</v>
      </c>
      <c r="AC26">
        <f>IF($A26&lt;AC$1,0,IF($A26-AC$1&gt;61,0,VLOOKUP(AC$1,$A$2:$D$192,4,FALSE)*VLOOKUP($A26-AC$1,distribution!$A$3:$B$64,2,FALSE)))</f>
        <v>371.62222222671431</v>
      </c>
      <c r="AD26">
        <f>IF($A26&lt;AD$1,0,IF($A26-AD$1&gt;61,0,VLOOKUP(AD$1,$A$2:$D$192,4,FALSE)*VLOOKUP($A26-AD$1,distribution!$A$3:$B$64,2,FALSE)))</f>
        <v>505.7500000061134</v>
      </c>
      <c r="AE26">
        <f>IF($A26&lt;AE$1,0,IF($A26-AE$1&gt;61,0,VLOOKUP(AE$1,$A$2:$D$192,4,FALSE)*VLOOKUP($A26-AE$1,distribution!$A$3:$B$64,2,FALSE)))</f>
        <v>0</v>
      </c>
      <c r="AF26">
        <f>IF($A26&lt;AF$1,0,IF($A26-AF$1&gt;61,0,VLOOKUP(AF$1,$A$2:$D$192,4,FALSE)*VLOOKUP($A26-AF$1,distribution!$A$3:$B$64,2,FALSE)))</f>
        <v>0</v>
      </c>
      <c r="AG26">
        <f>IF($A26&lt;AG$1,0,IF($A26-AG$1&gt;61,0,VLOOKUP(AG$1,$A$2:$D$192,4,FALSE)*VLOOKUP($A26-AG$1,distribution!$A$3:$B$64,2,FALSE)))</f>
        <v>0</v>
      </c>
      <c r="AH26">
        <f>IF($A26&lt;AH$1,0,IF($A26-AH$1&gt;61,0,VLOOKUP(AH$1,$A$2:$D$192,4,FALSE)*VLOOKUP($A26-AH$1,distribution!$A$3:$B$64,2,FALSE)))</f>
        <v>0</v>
      </c>
      <c r="AI26">
        <f>IF($A26&lt;AI$1,0,IF($A26-AI$1&gt;61,0,VLOOKUP(AI$1,$A$2:$D$192,4,FALSE)*VLOOKUP($A26-AI$1,distribution!$A$3:$B$64,2,FALSE)))</f>
        <v>0</v>
      </c>
      <c r="AJ26">
        <f>IF($A26&lt;AJ$1,0,IF($A26-AJ$1&gt;61,0,VLOOKUP(AJ$1,$A$2:$D$192,4,FALSE)*VLOOKUP($A26-AJ$1,distribution!$A$3:$B$64,2,FALSE)))</f>
        <v>0</v>
      </c>
      <c r="AK26">
        <f>IF($A26&lt;AK$1,0,IF($A26-AK$1&gt;61,0,VLOOKUP(AK$1,$A$2:$D$192,4,FALSE)*VLOOKUP($A26-AK$1,distribution!$A$3:$B$64,2,FALSE)))</f>
        <v>0</v>
      </c>
      <c r="AL26">
        <f>IF($A26&lt;AL$1,0,IF($A26-AL$1&gt;61,0,VLOOKUP(AL$1,$A$2:$D$192,4,FALSE)*VLOOKUP($A26-AL$1,distribution!$A$3:$B$64,2,FALSE)))</f>
        <v>0</v>
      </c>
      <c r="AM26">
        <f>IF($A26&lt;AM$1,0,IF($A26-AM$1&gt;61,0,VLOOKUP(AM$1,$A$2:$D$192,4,FALSE)*VLOOKUP($A26-AM$1,distribution!$A$3:$B$64,2,FALSE)))</f>
        <v>0</v>
      </c>
      <c r="AN26">
        <f>IF($A26&lt;AN$1,0,IF($A26-AN$1&gt;61,0,VLOOKUP(AN$1,$A$2:$D$192,4,FALSE)*VLOOKUP($A26-AN$1,distribution!$A$3:$B$64,2,FALSE)))</f>
        <v>0</v>
      </c>
      <c r="AO26">
        <f>IF($A26&lt;AO$1,0,IF($A26-AO$1&gt;61,0,VLOOKUP(AO$1,$A$2:$D$192,4,FALSE)*VLOOKUP($A26-AO$1,distribution!$A$3:$B$64,2,FALSE)))</f>
        <v>0</v>
      </c>
      <c r="AP26">
        <f>IF($A26&lt;AP$1,0,IF($A26-AP$1&gt;61,0,VLOOKUP(AP$1,$A$2:$D$192,4,FALSE)*VLOOKUP($A26-AP$1,distribution!$A$3:$B$64,2,FALSE)))</f>
        <v>0</v>
      </c>
      <c r="AQ26">
        <f>IF($A26&lt;AQ$1,0,IF($A26-AQ$1&gt;61,0,VLOOKUP(AQ$1,$A$2:$D$192,4,FALSE)*VLOOKUP($A26-AQ$1,distribution!$A$3:$B$64,2,FALSE)))</f>
        <v>0</v>
      </c>
      <c r="AR26">
        <f>IF($A26&lt;AR$1,0,IF($A26-AR$1&gt;61,0,VLOOKUP(AR$1,$A$2:$D$192,4,FALSE)*VLOOKUP($A26-AR$1,distribution!$A$3:$B$64,2,FALSE)))</f>
        <v>0</v>
      </c>
      <c r="AS26">
        <f>IF($A26&lt;AS$1,0,IF($A26-AS$1&gt;61,0,VLOOKUP(AS$1,$A$2:$D$192,4,FALSE)*VLOOKUP($A26-AS$1,distribution!$A$3:$B$64,2,FALSE)))</f>
        <v>0</v>
      </c>
      <c r="AT26">
        <f>IF($A26&lt;AT$1,0,IF($A26-AT$1&gt;61,0,VLOOKUP(AT$1,$A$2:$D$192,4,FALSE)*VLOOKUP($A26-AT$1,distribution!$A$3:$B$64,2,FALSE)))</f>
        <v>0</v>
      </c>
      <c r="AU26">
        <f>IF($A26&lt;AU$1,0,IF($A26-AU$1&gt;61,0,VLOOKUP(AU$1,$A$2:$D$192,4,FALSE)*VLOOKUP($A26-AU$1,distribution!$A$3:$B$64,2,FALSE)))</f>
        <v>0</v>
      </c>
      <c r="AV26">
        <f>IF($A26&lt;AV$1,0,IF($A26-AV$1&gt;61,0,VLOOKUP(AV$1,$A$2:$D$192,4,FALSE)*VLOOKUP($A26-AV$1,distribution!$A$3:$B$64,2,FALSE)))</f>
        <v>0</v>
      </c>
      <c r="AW26">
        <f>IF($A26&lt;AW$1,0,IF($A26-AW$1&gt;61,0,VLOOKUP(AW$1,$A$2:$D$192,4,FALSE)*VLOOKUP($A26-AW$1,distribution!$A$3:$B$64,2,FALSE)))</f>
        <v>0</v>
      </c>
      <c r="AX26">
        <f>IF($A26&lt;AX$1,0,IF($A26-AX$1&gt;61,0,VLOOKUP(AX$1,$A$2:$D$192,4,FALSE)*VLOOKUP($A26-AX$1,distribution!$A$3:$B$64,2,FALSE)))</f>
        <v>0</v>
      </c>
      <c r="AY26">
        <f>IF($A26&lt;AY$1,0,IF($A26-AY$1&gt;61,0,VLOOKUP(AY$1,$A$2:$D$192,4,FALSE)*VLOOKUP($A26-AY$1,distribution!$A$3:$B$64,2,FALSE)))</f>
        <v>0</v>
      </c>
      <c r="AZ26">
        <f>IF($A26&lt;AZ$1,0,IF($A26-AZ$1&gt;61,0,VLOOKUP(AZ$1,$A$2:$D$192,4,FALSE)*VLOOKUP($A26-AZ$1,distribution!$A$3:$B$64,2,FALSE)))</f>
        <v>0</v>
      </c>
      <c r="BA26">
        <f>IF($A26&lt;BA$1,0,IF($A26-BA$1&gt;61,0,VLOOKUP(BA$1,$A$2:$D$192,4,FALSE)*VLOOKUP($A26-BA$1,distribution!$A$3:$B$64,2,FALSE)))</f>
        <v>0</v>
      </c>
      <c r="BB26">
        <f>IF($A26&lt;BB$1,0,IF($A26-BB$1&gt;61,0,VLOOKUP(BB$1,$A$2:$D$192,4,FALSE)*VLOOKUP($A26-BB$1,distribution!$A$3:$B$64,2,FALSE)))</f>
        <v>0</v>
      </c>
      <c r="BC26">
        <f>IF($A26&lt;BC$1,0,IF($A26-BC$1&gt;61,0,VLOOKUP(BC$1,$A$2:$D$192,4,FALSE)*VLOOKUP($A26-BC$1,distribution!$A$3:$B$64,2,FALSE)))</f>
        <v>0</v>
      </c>
      <c r="BD26">
        <f>IF($A26&lt;BD$1,0,IF($A26-BD$1&gt;61,0,VLOOKUP(BD$1,$A$2:$D$192,4,FALSE)*VLOOKUP($A26-BD$1,distribution!$A$3:$B$64,2,FALSE)))</f>
        <v>0</v>
      </c>
      <c r="BE26">
        <f>IF($A26&lt;BE$1,0,IF($A26-BE$1&gt;61,0,VLOOKUP(BE$1,$A$2:$D$192,4,FALSE)*VLOOKUP($A26-BE$1,distribution!$A$3:$B$64,2,FALSE)))</f>
        <v>0</v>
      </c>
      <c r="BF26">
        <f>IF($A26&lt;BF$1,0,IF($A26-BF$1&gt;61,0,VLOOKUP(BF$1,$A$2:$D$192,4,FALSE)*VLOOKUP($A26-BF$1,distribution!$A$3:$B$64,2,FALSE)))</f>
        <v>0</v>
      </c>
      <c r="BG26">
        <f>IF($A26&lt;BG$1,0,IF($A26-BG$1&gt;61,0,VLOOKUP(BG$1,$A$2:$D$192,4,FALSE)*VLOOKUP($A26-BG$1,distribution!$A$3:$B$64,2,FALSE)))</f>
        <v>0</v>
      </c>
      <c r="BH26">
        <f>IF($A26&lt;BH$1,0,IF($A26-BH$1&gt;61,0,VLOOKUP(BH$1,$A$2:$D$192,4,FALSE)*VLOOKUP($A26-BH$1,distribution!$A$3:$B$64,2,FALSE)))</f>
        <v>0</v>
      </c>
      <c r="BI26">
        <f>IF($A26&lt;BI$1,0,IF($A26-BI$1&gt;61,0,VLOOKUP(BI$1,$A$2:$D$192,4,FALSE)*VLOOKUP($A26-BI$1,distribution!$A$3:$B$64,2,FALSE)))</f>
        <v>0</v>
      </c>
      <c r="BJ26">
        <f>IF($A26&lt;BJ$1,0,IF($A26-BJ$1&gt;61,0,VLOOKUP(BJ$1,$A$2:$D$192,4,FALSE)*VLOOKUP($A26-BJ$1,distribution!$A$3:$B$64,2,FALSE)))</f>
        <v>0</v>
      </c>
      <c r="BK26">
        <f>IF($A26&lt;BK$1,0,IF($A26-BK$1&gt;61,0,VLOOKUP(BK$1,$A$2:$D$192,4,FALSE)*VLOOKUP($A26-BK$1,distribution!$A$3:$B$64,2,FALSE)))</f>
        <v>0</v>
      </c>
      <c r="BL26">
        <f>IF($A26&lt;BL$1,0,IF($A26-BL$1&gt;61,0,VLOOKUP(BL$1,$A$2:$D$192,4,FALSE)*VLOOKUP($A26-BL$1,distribution!$A$3:$B$64,2,FALSE)))</f>
        <v>0</v>
      </c>
      <c r="BM26">
        <f>IF($A26&lt;BM$1,0,IF($A26-BM$1&gt;61,0,VLOOKUP(BM$1,$A$2:$D$192,4,FALSE)*VLOOKUP($A26-BM$1,distribution!$A$3:$B$64,2,FALSE)))</f>
        <v>0</v>
      </c>
      <c r="BN26">
        <f>IF($A26&lt;BN$1,0,IF($A26-BN$1&gt;61,0,VLOOKUP(BN$1,$A$2:$D$192,4,FALSE)*VLOOKUP($A26-BN$1,distribution!$A$3:$B$64,2,FALSE)))</f>
        <v>0</v>
      </c>
      <c r="BO26">
        <f>IF($A26&lt;BO$1,0,IF($A26-BO$1&gt;61,0,VLOOKUP(BO$1,$A$2:$D$192,4,FALSE)*VLOOKUP($A26-BO$1,distribution!$A$3:$B$64,2,FALSE)))</f>
        <v>0</v>
      </c>
      <c r="BP26">
        <f>IF($A26&lt;BP$1,0,IF($A26-BP$1&gt;61,0,VLOOKUP(BP$1,$A$2:$D$192,4,FALSE)*VLOOKUP($A26-BP$1,distribution!$A$3:$B$64,2,FALSE)))</f>
        <v>0</v>
      </c>
      <c r="BQ26">
        <f>IF($A26&lt;BQ$1,0,IF($A26-BQ$1&gt;61,0,VLOOKUP(BQ$1,$A$2:$D$192,4,FALSE)*VLOOKUP($A26-BQ$1,distribution!$A$3:$B$64,2,FALSE)))</f>
        <v>0</v>
      </c>
      <c r="BR26">
        <f>IF($A26&lt;BR$1,0,IF($A26-BR$1&gt;61,0,VLOOKUP(BR$1,$A$2:$D$192,4,FALSE)*VLOOKUP($A26-BR$1,distribution!$A$3:$B$64,2,FALSE)))</f>
        <v>0</v>
      </c>
      <c r="BS26">
        <f>IF($A26&lt;BS$1,0,IF($A26-BS$1&gt;61,0,VLOOKUP(BS$1,$A$2:$D$192,4,FALSE)*VLOOKUP($A26-BS$1,distribution!$A$3:$B$64,2,FALSE)))</f>
        <v>0</v>
      </c>
      <c r="BT26">
        <f>IF($A26&lt;BT$1,0,IF($A26-BT$1&gt;61,0,VLOOKUP(BT$1,$A$2:$D$192,4,FALSE)*VLOOKUP($A26-BT$1,distribution!$A$3:$B$64,2,FALSE)))</f>
        <v>0</v>
      </c>
      <c r="BU26">
        <f>IF($A26&lt;BU$1,0,IF($A26-BU$1&gt;61,0,VLOOKUP(BU$1,$A$2:$D$192,4,FALSE)*VLOOKUP($A26-BU$1,distribution!$A$3:$B$64,2,FALSE)))</f>
        <v>0</v>
      </c>
      <c r="BV26">
        <f>IF($A26&lt;BV$1,0,IF($A26-BV$1&gt;61,0,VLOOKUP(BV$1,$A$2:$D$192,4,FALSE)*VLOOKUP($A26-BV$1,distribution!$A$3:$B$64,2,FALSE)))</f>
        <v>0</v>
      </c>
      <c r="BW26">
        <f>IF($A26&lt;BW$1,0,IF($A26-BW$1&gt;61,0,VLOOKUP(BW$1,$A$2:$D$192,4,FALSE)*VLOOKUP($A26-BW$1,distribution!$A$3:$B$64,2,FALSE)))</f>
        <v>0</v>
      </c>
      <c r="BX26">
        <f>IF($A26&lt;BX$1,0,IF($A26-BX$1&gt;61,0,VLOOKUP(BX$1,$A$2:$D$192,4,FALSE)*VLOOKUP($A26-BX$1,distribution!$A$3:$B$64,2,FALSE)))</f>
        <v>0</v>
      </c>
      <c r="BY26">
        <f>IF($A26&lt;BY$1,0,IF($A26-BY$1&gt;61,0,VLOOKUP(BY$1,$A$2:$D$192,4,FALSE)*VLOOKUP($A26-BY$1,distribution!$A$3:$B$64,2,FALSE)))</f>
        <v>0</v>
      </c>
      <c r="BZ26">
        <f>IF($A26&lt;BZ$1,0,IF($A26-BZ$1&gt;61,0,VLOOKUP(BZ$1,$A$2:$D$192,4,FALSE)*VLOOKUP($A26-BZ$1,distribution!$A$3:$B$64,2,FALSE)))</f>
        <v>0</v>
      </c>
      <c r="CA26">
        <f>IF($A26&lt;CA$1,0,IF($A26-CA$1&gt;61,0,VLOOKUP(CA$1,$A$2:$D$192,4,FALSE)*VLOOKUP($A26-CA$1,distribution!$A$3:$B$64,2,FALSE)))</f>
        <v>0</v>
      </c>
      <c r="CB26">
        <f>IF($A26&lt;CB$1,0,IF($A26-CB$1&gt;61,0,VLOOKUP(CB$1,$A$2:$D$192,4,FALSE)*VLOOKUP($A26-CB$1,distribution!$A$3:$B$64,2,FALSE)))</f>
        <v>0</v>
      </c>
      <c r="CC26">
        <f>IF($A26&lt;CC$1,0,IF($A26-CC$1&gt;61,0,VLOOKUP(CC$1,$A$2:$D$192,4,FALSE)*VLOOKUP($A26-CC$1,distribution!$A$3:$B$64,2,FALSE)))</f>
        <v>0</v>
      </c>
      <c r="CD26">
        <f>IF($A26&lt;CD$1,0,IF($A26-CD$1&gt;61,0,VLOOKUP(CD$1,$A$2:$D$192,4,FALSE)*VLOOKUP($A26-CD$1,distribution!$A$3:$B$64,2,FALSE)))</f>
        <v>0</v>
      </c>
      <c r="CE26">
        <f>IF($A26&lt;CE$1,0,IF($A26-CE$1&gt;61,0,VLOOKUP(CE$1,$A$2:$D$192,4,FALSE)*VLOOKUP($A26-CE$1,distribution!$A$3:$B$64,2,FALSE)))</f>
        <v>0</v>
      </c>
      <c r="CF26">
        <f>IF($A26&lt;CF$1,0,IF($A26-CF$1&gt;61,0,VLOOKUP(CF$1,$A$2:$D$192,4,FALSE)*VLOOKUP($A26-CF$1,distribution!$A$3:$B$64,2,FALSE)))</f>
        <v>0</v>
      </c>
      <c r="CG26">
        <f>IF($A26&lt;CG$1,0,IF($A26-CG$1&gt;61,0,VLOOKUP(CG$1,$A$2:$D$192,4,FALSE)*VLOOKUP($A26-CG$1,distribution!$A$3:$B$64,2,FALSE)))</f>
        <v>0</v>
      </c>
      <c r="CH26">
        <f>IF($A26&lt;CH$1,0,IF($A26-CH$1&gt;61,0,VLOOKUP(CH$1,$A$2:$D$192,4,FALSE)*VLOOKUP($A26-CH$1,distribution!$A$3:$B$64,2,FALSE)))</f>
        <v>0</v>
      </c>
      <c r="CI26">
        <f>IF($A26&lt;CI$1,0,IF($A26-CI$1&gt;61,0,VLOOKUP(CI$1,$A$2:$D$192,4,FALSE)*VLOOKUP($A26-CI$1,distribution!$A$3:$B$64,2,FALSE)))</f>
        <v>0</v>
      </c>
      <c r="CJ26">
        <f>IF($A26&lt;CJ$1,0,IF($A26-CJ$1&gt;61,0,VLOOKUP(CJ$1,$A$2:$D$192,4,FALSE)*VLOOKUP($A26-CJ$1,distribution!$A$3:$B$64,2,FALSE)))</f>
        <v>0</v>
      </c>
      <c r="CK26">
        <f>IF($A26&lt;CK$1,0,IF($A26-CK$1&gt;61,0,VLOOKUP(CK$1,$A$2:$D$192,4,FALSE)*VLOOKUP($A26-CK$1,distribution!$A$3:$B$64,2,FALSE)))</f>
        <v>0</v>
      </c>
      <c r="CL26">
        <f>IF($A26&lt;CL$1,0,IF($A26-CL$1&gt;61,0,VLOOKUP(CL$1,$A$2:$D$192,4,FALSE)*VLOOKUP($A26-CL$1,distribution!$A$3:$B$64,2,FALSE)))</f>
        <v>0</v>
      </c>
      <c r="CM26">
        <f>IF($A26&lt;CM$1,0,IF($A26-CM$1&gt;61,0,VLOOKUP(CM$1,$A$2:$D$192,4,FALSE)*VLOOKUP($A26-CM$1,distribution!$A$3:$B$64,2,FALSE)))</f>
        <v>0</v>
      </c>
      <c r="CN26">
        <f>IF($A26&lt;CN$1,0,IF($A26-CN$1&gt;61,0,VLOOKUP(CN$1,$A$2:$D$192,4,FALSE)*VLOOKUP($A26-CN$1,distribution!$A$3:$B$64,2,FALSE)))</f>
        <v>0</v>
      </c>
      <c r="CO26">
        <f>IF($A26&lt;CO$1,0,IF($A26-CO$1&gt;61,0,VLOOKUP(CO$1,$A$2:$D$192,4,FALSE)*VLOOKUP($A26-CO$1,distribution!$A$3:$B$64,2,FALSE)))</f>
        <v>0</v>
      </c>
      <c r="CP26">
        <f>IF($A26&lt;CP$1,0,IF($A26-CP$1&gt;61,0,VLOOKUP(CP$1,$A$2:$D$192,4,FALSE)*VLOOKUP($A26-CP$1,distribution!$A$3:$B$64,2,FALSE)))</f>
        <v>0</v>
      </c>
      <c r="CQ26">
        <f>IF($A26&lt;CQ$1,0,IF($A26-CQ$1&gt;61,0,VLOOKUP(CQ$1,$A$2:$D$192,4,FALSE)*VLOOKUP($A26-CQ$1,distribution!$A$3:$B$64,2,FALSE)))</f>
        <v>0</v>
      </c>
      <c r="CR26">
        <f>IF($A26&lt;CR$1,0,IF($A26-CR$1&gt;61,0,VLOOKUP(CR$1,$A$2:$D$192,4,FALSE)*VLOOKUP($A26-CR$1,distribution!$A$3:$B$64,2,FALSE)))</f>
        <v>0</v>
      </c>
      <c r="CS26">
        <f>IF($A26&lt;CS$1,0,IF($A26-CS$1&gt;61,0,VLOOKUP(CS$1,$A$2:$D$192,4,FALSE)*VLOOKUP($A26-CS$1,distribution!$A$3:$B$64,2,FALSE)))</f>
        <v>0</v>
      </c>
      <c r="CT26">
        <f>IF($A26&lt;CT$1,0,IF($A26-CT$1&gt;61,0,VLOOKUP(CT$1,$A$2:$D$192,4,FALSE)*VLOOKUP($A26-CT$1,distribution!$A$3:$B$64,2,FALSE)))</f>
        <v>0</v>
      </c>
      <c r="CU26">
        <f>IF($A26&lt;CU$1,0,IF($A26-CU$1&gt;61,0,VLOOKUP(CU$1,$A$2:$D$192,4,FALSE)*VLOOKUP($A26-CU$1,distribution!$A$3:$B$64,2,FALSE)))</f>
        <v>0</v>
      </c>
      <c r="CV26">
        <f>IF($A26&lt;CV$1,0,IF($A26-CV$1&gt;61,0,VLOOKUP(CV$1,$A$2:$D$192,4,FALSE)*VLOOKUP($A26-CV$1,distribution!$A$3:$B$64,2,FALSE)))</f>
        <v>0</v>
      </c>
      <c r="CW26">
        <f>IF($A26&lt;CW$1,0,IF($A26-CW$1&gt;61,0,VLOOKUP(CW$1,$A$2:$D$192,4,FALSE)*VLOOKUP($A26-CW$1,distribution!$A$3:$B$64,2,FALSE)))</f>
        <v>0</v>
      </c>
      <c r="CX26">
        <f>IF($A26&lt;CX$1,0,IF($A26-CX$1&gt;61,0,VLOOKUP(CX$1,$A$2:$D$192,4,FALSE)*VLOOKUP($A26-CX$1,distribution!$A$3:$B$64,2,FALSE)))</f>
        <v>0</v>
      </c>
      <c r="CY26">
        <f>IF($A26&lt;CY$1,0,IF($A26-CY$1&gt;61,0,VLOOKUP(CY$1,$A$2:$D$192,4,FALSE)*VLOOKUP($A26-CY$1,distribution!$A$3:$B$64,2,FALSE)))</f>
        <v>0</v>
      </c>
      <c r="CZ26">
        <f>IF($A26&lt;CZ$1,0,IF($A26-CZ$1&gt;61,0,VLOOKUP(CZ$1,$A$2:$D$192,4,FALSE)*VLOOKUP($A26-CZ$1,distribution!$A$3:$B$64,2,FALSE)))</f>
        <v>0</v>
      </c>
      <c r="DA26">
        <f>IF($A26&lt;DA$1,0,IF($A26-DA$1&gt;61,0,VLOOKUP(DA$1,$A$2:$D$192,4,FALSE)*VLOOKUP($A26-DA$1,distribution!$A$3:$B$64,2,FALSE)))</f>
        <v>0</v>
      </c>
      <c r="DB26">
        <f>IF($A26&lt;DB$1,0,IF($A26-DB$1&gt;61,0,VLOOKUP(DB$1,$A$2:$D$192,4,FALSE)*VLOOKUP($A26-DB$1,distribution!$A$3:$B$64,2,FALSE)))</f>
        <v>0</v>
      </c>
      <c r="DC26">
        <f>IF($A26&lt;DC$1,0,IF($A26-DC$1&gt;61,0,VLOOKUP(DC$1,$A$2:$D$192,4,FALSE)*VLOOKUP($A26-DC$1,distribution!$A$3:$B$64,2,FALSE)))</f>
        <v>0</v>
      </c>
      <c r="DD26">
        <f>IF($A26&lt;DD$1,0,IF($A26-DD$1&gt;61,0,VLOOKUP(DD$1,$A$2:$D$192,4,FALSE)*VLOOKUP($A26-DD$1,distribution!$A$3:$B$64,2,FALSE)))</f>
        <v>0</v>
      </c>
      <c r="DE26">
        <f>IF($A26&lt;DE$1,0,IF($A26-DE$1&gt;61,0,VLOOKUP(DE$1,$A$2:$D$192,4,FALSE)*VLOOKUP($A26-DE$1,distribution!$A$3:$B$64,2,FALSE)))</f>
        <v>0</v>
      </c>
      <c r="DF26">
        <f>IF($A26&lt;DF$1,0,IF($A26-DF$1&gt;61,0,VLOOKUP(DF$1,$A$2:$D$192,4,FALSE)*VLOOKUP($A26-DF$1,distribution!$A$3:$B$64,2,FALSE)))</f>
        <v>0</v>
      </c>
      <c r="DG26">
        <f>IF($A26&lt;DG$1,0,IF($A26-DG$1&gt;61,0,VLOOKUP(DG$1,$A$2:$D$192,4,FALSE)*VLOOKUP($A26-DG$1,distribution!$A$3:$B$64,2,FALSE)))</f>
        <v>0</v>
      </c>
      <c r="DH26">
        <f>IF($A26&lt;DH$1,0,IF($A26-DH$1&gt;61,0,VLOOKUP(DH$1,$A$2:$D$192,4,FALSE)*VLOOKUP($A26-DH$1,distribution!$A$3:$B$64,2,FALSE)))</f>
        <v>0</v>
      </c>
      <c r="DI26">
        <f>IF($A26&lt;DI$1,0,IF($A26-DI$1&gt;61,0,VLOOKUP(DI$1,$A$2:$D$192,4,FALSE)*VLOOKUP($A26-DI$1,distribution!$A$3:$B$64,2,FALSE)))</f>
        <v>0</v>
      </c>
      <c r="DJ26">
        <f>IF($A26&lt;DJ$1,0,IF($A26-DJ$1&gt;61,0,VLOOKUP(DJ$1,$A$2:$D$192,4,FALSE)*VLOOKUP($A26-DJ$1,distribution!$A$3:$B$64,2,FALSE)))</f>
        <v>0</v>
      </c>
      <c r="DK26">
        <f>IF($A26&lt;DK$1,0,IF($A26-DK$1&gt;61,0,VLOOKUP(DK$1,$A$2:$D$192,4,FALSE)*VLOOKUP($A26-DK$1,distribution!$A$3:$B$64,2,FALSE)))</f>
        <v>0</v>
      </c>
      <c r="DL26">
        <f>IF($A26&lt;DL$1,0,IF($A26-DL$1&gt;61,0,VLOOKUP(DL$1,$A$2:$D$192,4,FALSE)*VLOOKUP($A26-DL$1,distribution!$A$3:$B$64,2,FALSE)))</f>
        <v>0</v>
      </c>
      <c r="DM26">
        <f>IF($A26&lt;DM$1,0,IF($A26-DM$1&gt;61,0,VLOOKUP(DM$1,$A$2:$D$192,4,FALSE)*VLOOKUP($A26-DM$1,distribution!$A$3:$B$64,2,FALSE)))</f>
        <v>0</v>
      </c>
      <c r="DN26">
        <f>IF($A26&lt;DN$1,0,IF($A26-DN$1&gt;61,0,VLOOKUP(DN$1,$A$2:$D$192,4,FALSE)*VLOOKUP($A26-DN$1,distribution!$A$3:$B$64,2,FALSE)))</f>
        <v>0</v>
      </c>
      <c r="DO26">
        <f>IF($A26&lt;DO$1,0,IF($A26-DO$1&gt;61,0,VLOOKUP(DO$1,$A$2:$D$192,4,FALSE)*VLOOKUP($A26-DO$1,distribution!$A$3:$B$64,2,FALSE)))</f>
        <v>0</v>
      </c>
      <c r="DP26">
        <f>IF($A26&lt;DP$1,0,IF($A26-DP$1&gt;61,0,VLOOKUP(DP$1,$A$2:$D$192,4,FALSE)*VLOOKUP($A26-DP$1,distribution!$A$3:$B$64,2,FALSE)))</f>
        <v>0</v>
      </c>
      <c r="DQ26">
        <f>IF($A26&lt;DQ$1,0,IF($A26-DQ$1&gt;61,0,VLOOKUP(DQ$1,$A$2:$D$192,4,FALSE)*VLOOKUP($A26-DQ$1,distribution!$A$3:$B$64,2,FALSE)))</f>
        <v>0</v>
      </c>
      <c r="DR26">
        <f>IF($A26&lt;DR$1,0,IF($A26-DR$1&gt;61,0,VLOOKUP(DR$1,$A$2:$D$192,4,FALSE)*VLOOKUP($A26-DR$1,distribution!$A$3:$B$64,2,FALSE)))</f>
        <v>0</v>
      </c>
      <c r="DS26">
        <f>IF($A26&lt;DS$1,0,IF($A26-DS$1&gt;61,0,VLOOKUP(DS$1,$A$2:$D$192,4,FALSE)*VLOOKUP($A26-DS$1,distribution!$A$3:$B$64,2,FALSE)))</f>
        <v>0</v>
      </c>
      <c r="DT26">
        <f>IF($A26&lt;DT$1,0,IF($A26-DT$1&gt;61,0,VLOOKUP(DT$1,$A$2:$D$192,4,FALSE)*VLOOKUP($A26-DT$1,distribution!$A$3:$B$64,2,FALSE)))</f>
        <v>0</v>
      </c>
      <c r="DU26">
        <f>IF($A26&lt;DU$1,0,IF($A26-DU$1&gt;61,0,VLOOKUP(DU$1,$A$2:$D$192,4,FALSE)*VLOOKUP($A26-DU$1,distribution!$A$3:$B$64,2,FALSE)))</f>
        <v>0</v>
      </c>
      <c r="DV26">
        <f>IF($A26&lt;DV$1,0,IF($A26-DV$1&gt;61,0,VLOOKUP(DV$1,$A$2:$D$192,4,FALSE)*VLOOKUP($A26-DV$1,distribution!$A$3:$B$64,2,FALSE)))</f>
        <v>0</v>
      </c>
      <c r="DW26">
        <f>IF($A26&lt;DW$1,0,IF($A26-DW$1&gt;61,0,VLOOKUP(DW$1,$A$2:$D$192,4,FALSE)*VLOOKUP($A26-DW$1,distribution!$A$3:$B$64,2,FALSE)))</f>
        <v>0</v>
      </c>
      <c r="DX26">
        <f>IF($A26&lt;DX$1,0,IF($A26-DX$1&gt;61,0,VLOOKUP(DX$1,$A$2:$D$192,4,FALSE)*VLOOKUP($A26-DX$1,distribution!$A$3:$B$64,2,FALSE)))</f>
        <v>0</v>
      </c>
      <c r="DZ26" s="38">
        <f t="shared" si="114"/>
        <v>1305.6737442771621</v>
      </c>
      <c r="EA26">
        <f>0.37*Total!E26</f>
        <v>1603.95</v>
      </c>
      <c r="EB26">
        <v>1116</v>
      </c>
      <c r="ED26" s="39">
        <f t="shared" si="119"/>
        <v>0.85600000000000009</v>
      </c>
      <c r="EE26" s="39">
        <f>Total!E26</f>
        <v>4335</v>
      </c>
      <c r="EF26" s="39">
        <f t="shared" si="115"/>
        <v>3710.76</v>
      </c>
      <c r="EG26" s="39">
        <f t="shared" si="118"/>
        <v>68123.795999999988</v>
      </c>
      <c r="EH26">
        <f t="shared" si="116"/>
        <v>813.53966000000003</v>
      </c>
      <c r="EI26" s="38">
        <f t="shared" si="113"/>
        <v>2119.2134042771622</v>
      </c>
      <c r="EJ26" s="38">
        <f t="shared" si="117"/>
        <v>2437.0954149187364</v>
      </c>
      <c r="EK26">
        <f>Total!C26</f>
        <v>2100</v>
      </c>
      <c r="EN26" s="38"/>
      <c r="EO26" s="38"/>
    </row>
    <row r="27" spans="1:145" x14ac:dyDescent="0.35">
      <c r="A27" s="8">
        <v>43581</v>
      </c>
      <c r="B27">
        <v>1600</v>
      </c>
      <c r="C27" s="22">
        <v>238.07</v>
      </c>
      <c r="D27" s="21">
        <f>0.35*Total!E27</f>
        <v>0</v>
      </c>
      <c r="F27">
        <f>IF($A27&lt;F$1,0,IF($A27-F$1&gt;61,0,VLOOKUP(F$1,$A$2:$D$192,4,FALSE)*VLOOKUP($A27-F$1,distribution!$A$3:$B$64,2,FALSE)))</f>
        <v>3.6077538647031611E-3</v>
      </c>
      <c r="G27">
        <f>IF($A27&lt;G$1,0,IF($A27-G$1&gt;61,0,VLOOKUP(G$1,$A$2:$D$192,4,FALSE)*VLOOKUP($A27-G$1,distribution!$A$3:$B$64,2,FALSE)))</f>
        <v>4.2829701478336642E-3</v>
      </c>
      <c r="H27">
        <f>IF($A27&lt;H$1,0,IF($A27-H$1&gt;61,0,VLOOKUP(H$1,$A$2:$D$192,4,FALSE)*VLOOKUP($A27-H$1,distribution!$A$3:$B$64,2,FALSE)))</f>
        <v>2.007382367831749E-2</v>
      </c>
      <c r="I27">
        <f>IF($A27&lt;I$1,0,IF($A27-I$1&gt;61,0,VLOOKUP(I$1,$A$2:$D$192,4,FALSE)*VLOOKUP($A27-I$1,distribution!$A$3:$B$64,2,FALSE)))</f>
        <v>3.9139278171344057E-2</v>
      </c>
      <c r="J27">
        <f>IF($A27&lt;J$1,0,IF($A27-J$1&gt;61,0,VLOOKUP(J$1,$A$2:$D$192,4,FALSE)*VLOOKUP($A27-J$1,distribution!$A$3:$B$64,2,FALSE)))</f>
        <v>6.0556727800165196E-2</v>
      </c>
      <c r="K27">
        <f>IF($A27&lt;K$1,0,IF($A27-K$1&gt;61,0,VLOOKUP(K$1,$A$2:$D$192,4,FALSE)*VLOOKUP($A27-K$1,distribution!$A$3:$B$64,2,FALSE)))</f>
        <v>9.1045601762125533E-2</v>
      </c>
      <c r="L27">
        <f>IF($A27&lt;L$1,0,IF($A27-L$1&gt;61,0,VLOOKUP(L$1,$A$2:$D$192,4,FALSE)*VLOOKUP($A27-L$1,distribution!$A$3:$B$64,2,FALSE)))</f>
        <v>0.19224831400985234</v>
      </c>
      <c r="M27">
        <f>IF($A27&lt;M$1,0,IF($A27-M$1&gt;61,0,VLOOKUP(M$1,$A$2:$D$192,4,FALSE)*VLOOKUP($A27-M$1,distribution!$A$3:$B$64,2,FALSE)))</f>
        <v>0.29824013016529793</v>
      </c>
      <c r="N27">
        <f>IF($A27&lt;N$1,0,IF($A27-N$1&gt;61,0,VLOOKUP(N$1,$A$2:$D$192,4,FALSE)*VLOOKUP($A27-N$1,distribution!$A$3:$B$64,2,FALSE)))</f>
        <v>0.35665667233637266</v>
      </c>
      <c r="O27">
        <f>IF($A27&lt;O$1,0,IF($A27-O$1&gt;61,0,VLOOKUP(O$1,$A$2:$D$192,4,FALSE)*VLOOKUP($A27-O$1,distribution!$A$3:$B$64,2,FALSE)))</f>
        <v>0.18720922940365378</v>
      </c>
      <c r="P27">
        <f>IF($A27&lt;P$1,0,IF($A27-P$1&gt;61,0,VLOOKUP(P$1,$A$2:$D$192,4,FALSE)*VLOOKUP($A27-P$1,distribution!$A$3:$B$64,2,FALSE)))</f>
        <v>0.50141523207449201</v>
      </c>
      <c r="Q27">
        <f>IF($A27&lt;Q$1,0,IF($A27-Q$1&gt;61,0,VLOOKUP(Q$1,$A$2:$D$192,4,FALSE)*VLOOKUP($A27-Q$1,distribution!$A$3:$B$64,2,FALSE)))</f>
        <v>0.91477640771932445</v>
      </c>
      <c r="R27">
        <f>IF($A27&lt;R$1,0,IF($A27-R$1&gt;61,0,VLOOKUP(R$1,$A$2:$D$192,4,FALSE)*VLOOKUP($A27-R$1,distribution!$A$3:$B$64,2,FALSE)))</f>
        <v>1.6215400936309123</v>
      </c>
      <c r="S27">
        <f>IF($A27&lt;S$1,0,IF($A27-S$1&gt;61,0,VLOOKUP(S$1,$A$2:$D$192,4,FALSE)*VLOOKUP($A27-S$1,distribution!$A$3:$B$64,2,FALSE)))</f>
        <v>1.9980011578823773</v>
      </c>
      <c r="T27">
        <f>IF($A27&lt;T$1,0,IF($A27-T$1&gt;61,0,VLOOKUP(T$1,$A$2:$D$192,4,FALSE)*VLOOKUP($A27-T$1,distribution!$A$3:$B$64,2,FALSE)))</f>
        <v>7.087868644017929</v>
      </c>
      <c r="U27">
        <f>IF($A27&lt;U$1,0,IF($A27-U$1&gt;61,0,VLOOKUP(U$1,$A$2:$D$192,4,FALSE)*VLOOKUP($A27-U$1,distribution!$A$3:$B$64,2,FALSE)))</f>
        <v>34.056163525619546</v>
      </c>
      <c r="V27">
        <f>IF($A27&lt;V$1,0,IF($A27-V$1&gt;61,0,VLOOKUP(V$1,$A$2:$D$192,4,FALSE)*VLOOKUP($A27-V$1,distribution!$A$3:$B$64,2,FALSE)))</f>
        <v>26.062585310819873</v>
      </c>
      <c r="W27">
        <f>IF($A27&lt;W$1,0,IF($A27-W$1&gt;61,0,VLOOKUP(W$1,$A$2:$D$192,4,FALSE)*VLOOKUP($A27-W$1,distribution!$A$3:$B$64,2,FALSE)))</f>
        <v>17.307280394458047</v>
      </c>
      <c r="X27">
        <f>IF($A27&lt;X$1,0,IF($A27-X$1&gt;61,0,VLOOKUP(X$1,$A$2:$D$192,4,FALSE)*VLOOKUP($A27-X$1,distribution!$A$3:$B$64,2,FALSE)))</f>
        <v>20.696357262862577</v>
      </c>
      <c r="Y27">
        <f>IF($A27&lt;Y$1,0,IF($A27-Y$1&gt;61,0,VLOOKUP(Y$1,$A$2:$D$192,4,FALSE)*VLOOKUP($A27-Y$1,distribution!$A$3:$B$64,2,FALSE)))</f>
        <v>3.7077274806118043</v>
      </c>
      <c r="Z27">
        <f>IF($A27&lt;Z$1,0,IF($A27-Z$1&gt;61,0,VLOOKUP(Z$1,$A$2:$D$192,4,FALSE)*VLOOKUP($A27-Z$1,distribution!$A$3:$B$64,2,FALSE)))</f>
        <v>0</v>
      </c>
      <c r="AA27">
        <f>IF($A27&lt;AA$1,0,IF($A27-AA$1&gt;61,0,VLOOKUP(AA$1,$A$2:$D$192,4,FALSE)*VLOOKUP($A27-AA$1,distribution!$A$3:$B$64,2,FALSE)))</f>
        <v>0.32263374485986696</v>
      </c>
      <c r="AB27">
        <f>IF($A27&lt;AB$1,0,IF($A27-AB$1&gt;61,0,VLOOKUP(AB$1,$A$2:$D$192,4,FALSE)*VLOOKUP($A27-AB$1,distribution!$A$3:$B$64,2,FALSE)))</f>
        <v>170.00493827365992</v>
      </c>
      <c r="AC27">
        <f>IF($A27&lt;AC$1,0,IF($A27-AC$1&gt;61,0,VLOOKUP(AC$1,$A$2:$D$192,4,FALSE)*VLOOKUP($A27-AC$1,distribution!$A$3:$B$64,2,FALSE)))</f>
        <v>247.74814815114286</v>
      </c>
      <c r="AD27">
        <f>IF($A27&lt;AD$1,0,IF($A27-AD$1&gt;61,0,VLOOKUP(AD$1,$A$2:$D$192,4,FALSE)*VLOOKUP($A27-AD$1,distribution!$A$3:$B$64,2,FALSE)))</f>
        <v>337.16666667074225</v>
      </c>
      <c r="AE27">
        <f>IF($A27&lt;AE$1,0,IF($A27-AE$1&gt;61,0,VLOOKUP(AE$1,$A$2:$D$192,4,FALSE)*VLOOKUP($A27-AE$1,distribution!$A$3:$B$64,2,FALSE)))</f>
        <v>0</v>
      </c>
      <c r="AF27">
        <f>IF($A27&lt;AF$1,0,IF($A27-AF$1&gt;61,0,VLOOKUP(AF$1,$A$2:$D$192,4,FALSE)*VLOOKUP($A27-AF$1,distribution!$A$3:$B$64,2,FALSE)))</f>
        <v>0</v>
      </c>
      <c r="AG27">
        <f>IF($A27&lt;AG$1,0,IF($A27-AG$1&gt;61,0,VLOOKUP(AG$1,$A$2:$D$192,4,FALSE)*VLOOKUP($A27-AG$1,distribution!$A$3:$B$64,2,FALSE)))</f>
        <v>0</v>
      </c>
      <c r="AH27">
        <f>IF($A27&lt;AH$1,0,IF($A27-AH$1&gt;61,0,VLOOKUP(AH$1,$A$2:$D$192,4,FALSE)*VLOOKUP($A27-AH$1,distribution!$A$3:$B$64,2,FALSE)))</f>
        <v>0</v>
      </c>
      <c r="AI27">
        <f>IF($A27&lt;AI$1,0,IF($A27-AI$1&gt;61,0,VLOOKUP(AI$1,$A$2:$D$192,4,FALSE)*VLOOKUP($A27-AI$1,distribution!$A$3:$B$64,2,FALSE)))</f>
        <v>0</v>
      </c>
      <c r="AJ27">
        <f>IF($A27&lt;AJ$1,0,IF($A27-AJ$1&gt;61,0,VLOOKUP(AJ$1,$A$2:$D$192,4,FALSE)*VLOOKUP($A27-AJ$1,distribution!$A$3:$B$64,2,FALSE)))</f>
        <v>0</v>
      </c>
      <c r="AK27">
        <f>IF($A27&lt;AK$1,0,IF($A27-AK$1&gt;61,0,VLOOKUP(AK$1,$A$2:$D$192,4,FALSE)*VLOOKUP($A27-AK$1,distribution!$A$3:$B$64,2,FALSE)))</f>
        <v>0</v>
      </c>
      <c r="AL27">
        <f>IF($A27&lt;AL$1,0,IF($A27-AL$1&gt;61,0,VLOOKUP(AL$1,$A$2:$D$192,4,FALSE)*VLOOKUP($A27-AL$1,distribution!$A$3:$B$64,2,FALSE)))</f>
        <v>0</v>
      </c>
      <c r="AM27">
        <f>IF($A27&lt;AM$1,0,IF($A27-AM$1&gt;61,0,VLOOKUP(AM$1,$A$2:$D$192,4,FALSE)*VLOOKUP($A27-AM$1,distribution!$A$3:$B$64,2,FALSE)))</f>
        <v>0</v>
      </c>
      <c r="AN27">
        <f>IF($A27&lt;AN$1,0,IF($A27-AN$1&gt;61,0,VLOOKUP(AN$1,$A$2:$D$192,4,FALSE)*VLOOKUP($A27-AN$1,distribution!$A$3:$B$64,2,FALSE)))</f>
        <v>0</v>
      </c>
      <c r="AO27">
        <f>IF($A27&lt;AO$1,0,IF($A27-AO$1&gt;61,0,VLOOKUP(AO$1,$A$2:$D$192,4,FALSE)*VLOOKUP($A27-AO$1,distribution!$A$3:$B$64,2,FALSE)))</f>
        <v>0</v>
      </c>
      <c r="AP27">
        <f>IF($A27&lt;AP$1,0,IF($A27-AP$1&gt;61,0,VLOOKUP(AP$1,$A$2:$D$192,4,FALSE)*VLOOKUP($A27-AP$1,distribution!$A$3:$B$64,2,FALSE)))</f>
        <v>0</v>
      </c>
      <c r="AQ27">
        <f>IF($A27&lt;AQ$1,0,IF($A27-AQ$1&gt;61,0,VLOOKUP(AQ$1,$A$2:$D$192,4,FALSE)*VLOOKUP($A27-AQ$1,distribution!$A$3:$B$64,2,FALSE)))</f>
        <v>0</v>
      </c>
      <c r="AR27">
        <f>IF($A27&lt;AR$1,0,IF($A27-AR$1&gt;61,0,VLOOKUP(AR$1,$A$2:$D$192,4,FALSE)*VLOOKUP($A27-AR$1,distribution!$A$3:$B$64,2,FALSE)))</f>
        <v>0</v>
      </c>
      <c r="AS27">
        <f>IF($A27&lt;AS$1,0,IF($A27-AS$1&gt;61,0,VLOOKUP(AS$1,$A$2:$D$192,4,FALSE)*VLOOKUP($A27-AS$1,distribution!$A$3:$B$64,2,FALSE)))</f>
        <v>0</v>
      </c>
      <c r="AT27">
        <f>IF($A27&lt;AT$1,0,IF($A27-AT$1&gt;61,0,VLOOKUP(AT$1,$A$2:$D$192,4,FALSE)*VLOOKUP($A27-AT$1,distribution!$A$3:$B$64,2,FALSE)))</f>
        <v>0</v>
      </c>
      <c r="AU27">
        <f>IF($A27&lt;AU$1,0,IF($A27-AU$1&gt;61,0,VLOOKUP(AU$1,$A$2:$D$192,4,FALSE)*VLOOKUP($A27-AU$1,distribution!$A$3:$B$64,2,FALSE)))</f>
        <v>0</v>
      </c>
      <c r="AV27">
        <f>IF($A27&lt;AV$1,0,IF($A27-AV$1&gt;61,0,VLOOKUP(AV$1,$A$2:$D$192,4,FALSE)*VLOOKUP($A27-AV$1,distribution!$A$3:$B$64,2,FALSE)))</f>
        <v>0</v>
      </c>
      <c r="AW27">
        <f>IF($A27&lt;AW$1,0,IF($A27-AW$1&gt;61,0,VLOOKUP(AW$1,$A$2:$D$192,4,FALSE)*VLOOKUP($A27-AW$1,distribution!$A$3:$B$64,2,FALSE)))</f>
        <v>0</v>
      </c>
      <c r="AX27">
        <f>IF($A27&lt;AX$1,0,IF($A27-AX$1&gt;61,0,VLOOKUP(AX$1,$A$2:$D$192,4,FALSE)*VLOOKUP($A27-AX$1,distribution!$A$3:$B$64,2,FALSE)))</f>
        <v>0</v>
      </c>
      <c r="AY27">
        <f>IF($A27&lt;AY$1,0,IF($A27-AY$1&gt;61,0,VLOOKUP(AY$1,$A$2:$D$192,4,FALSE)*VLOOKUP($A27-AY$1,distribution!$A$3:$B$64,2,FALSE)))</f>
        <v>0</v>
      </c>
      <c r="AZ27">
        <f>IF($A27&lt;AZ$1,0,IF($A27-AZ$1&gt;61,0,VLOOKUP(AZ$1,$A$2:$D$192,4,FALSE)*VLOOKUP($A27-AZ$1,distribution!$A$3:$B$64,2,FALSE)))</f>
        <v>0</v>
      </c>
      <c r="BA27">
        <f>IF($A27&lt;BA$1,0,IF($A27-BA$1&gt;61,0,VLOOKUP(BA$1,$A$2:$D$192,4,FALSE)*VLOOKUP($A27-BA$1,distribution!$A$3:$B$64,2,FALSE)))</f>
        <v>0</v>
      </c>
      <c r="BB27">
        <f>IF($A27&lt;BB$1,0,IF($A27-BB$1&gt;61,0,VLOOKUP(BB$1,$A$2:$D$192,4,FALSE)*VLOOKUP($A27-BB$1,distribution!$A$3:$B$64,2,FALSE)))</f>
        <v>0</v>
      </c>
      <c r="BC27">
        <f>IF($A27&lt;BC$1,0,IF($A27-BC$1&gt;61,0,VLOOKUP(BC$1,$A$2:$D$192,4,FALSE)*VLOOKUP($A27-BC$1,distribution!$A$3:$B$64,2,FALSE)))</f>
        <v>0</v>
      </c>
      <c r="BD27">
        <f>IF($A27&lt;BD$1,0,IF($A27-BD$1&gt;61,0,VLOOKUP(BD$1,$A$2:$D$192,4,FALSE)*VLOOKUP($A27-BD$1,distribution!$A$3:$B$64,2,FALSE)))</f>
        <v>0</v>
      </c>
      <c r="BE27">
        <f>IF($A27&lt;BE$1,0,IF($A27-BE$1&gt;61,0,VLOOKUP(BE$1,$A$2:$D$192,4,FALSE)*VLOOKUP($A27-BE$1,distribution!$A$3:$B$64,2,FALSE)))</f>
        <v>0</v>
      </c>
      <c r="BF27">
        <f>IF($A27&lt;BF$1,0,IF($A27-BF$1&gt;61,0,VLOOKUP(BF$1,$A$2:$D$192,4,FALSE)*VLOOKUP($A27-BF$1,distribution!$A$3:$B$64,2,FALSE)))</f>
        <v>0</v>
      </c>
      <c r="BG27">
        <f>IF($A27&lt;BG$1,0,IF($A27-BG$1&gt;61,0,VLOOKUP(BG$1,$A$2:$D$192,4,FALSE)*VLOOKUP($A27-BG$1,distribution!$A$3:$B$64,2,FALSE)))</f>
        <v>0</v>
      </c>
      <c r="BH27">
        <f>IF($A27&lt;BH$1,0,IF($A27-BH$1&gt;61,0,VLOOKUP(BH$1,$A$2:$D$192,4,FALSE)*VLOOKUP($A27-BH$1,distribution!$A$3:$B$64,2,FALSE)))</f>
        <v>0</v>
      </c>
      <c r="BI27">
        <f>IF($A27&lt;BI$1,0,IF($A27-BI$1&gt;61,0,VLOOKUP(BI$1,$A$2:$D$192,4,FALSE)*VLOOKUP($A27-BI$1,distribution!$A$3:$B$64,2,FALSE)))</f>
        <v>0</v>
      </c>
      <c r="BJ27">
        <f>IF($A27&lt;BJ$1,0,IF($A27-BJ$1&gt;61,0,VLOOKUP(BJ$1,$A$2:$D$192,4,FALSE)*VLOOKUP($A27-BJ$1,distribution!$A$3:$B$64,2,FALSE)))</f>
        <v>0</v>
      </c>
      <c r="BK27">
        <f>IF($A27&lt;BK$1,0,IF($A27-BK$1&gt;61,0,VLOOKUP(BK$1,$A$2:$D$192,4,FALSE)*VLOOKUP($A27-BK$1,distribution!$A$3:$B$64,2,FALSE)))</f>
        <v>0</v>
      </c>
      <c r="BL27">
        <f>IF($A27&lt;BL$1,0,IF($A27-BL$1&gt;61,0,VLOOKUP(BL$1,$A$2:$D$192,4,FALSE)*VLOOKUP($A27-BL$1,distribution!$A$3:$B$64,2,FALSE)))</f>
        <v>0</v>
      </c>
      <c r="BM27">
        <f>IF($A27&lt;BM$1,0,IF($A27-BM$1&gt;61,0,VLOOKUP(BM$1,$A$2:$D$192,4,FALSE)*VLOOKUP($A27-BM$1,distribution!$A$3:$B$64,2,FALSE)))</f>
        <v>0</v>
      </c>
      <c r="BN27">
        <f>IF($A27&lt;BN$1,0,IF($A27-BN$1&gt;61,0,VLOOKUP(BN$1,$A$2:$D$192,4,FALSE)*VLOOKUP($A27-BN$1,distribution!$A$3:$B$64,2,FALSE)))</f>
        <v>0</v>
      </c>
      <c r="BO27">
        <f>IF($A27&lt;BO$1,0,IF($A27-BO$1&gt;61,0,VLOOKUP(BO$1,$A$2:$D$192,4,FALSE)*VLOOKUP($A27-BO$1,distribution!$A$3:$B$64,2,FALSE)))</f>
        <v>0</v>
      </c>
      <c r="BP27">
        <f>IF($A27&lt;BP$1,0,IF($A27-BP$1&gt;61,0,VLOOKUP(BP$1,$A$2:$D$192,4,FALSE)*VLOOKUP($A27-BP$1,distribution!$A$3:$B$64,2,FALSE)))</f>
        <v>0</v>
      </c>
      <c r="BQ27">
        <f>IF($A27&lt;BQ$1,0,IF($A27-BQ$1&gt;61,0,VLOOKUP(BQ$1,$A$2:$D$192,4,FALSE)*VLOOKUP($A27-BQ$1,distribution!$A$3:$B$64,2,FALSE)))</f>
        <v>0</v>
      </c>
      <c r="BR27">
        <f>IF($A27&lt;BR$1,0,IF($A27-BR$1&gt;61,0,VLOOKUP(BR$1,$A$2:$D$192,4,FALSE)*VLOOKUP($A27-BR$1,distribution!$A$3:$B$64,2,FALSE)))</f>
        <v>0</v>
      </c>
      <c r="BS27">
        <f>IF($A27&lt;BS$1,0,IF($A27-BS$1&gt;61,0,VLOOKUP(BS$1,$A$2:$D$192,4,FALSE)*VLOOKUP($A27-BS$1,distribution!$A$3:$B$64,2,FALSE)))</f>
        <v>0</v>
      </c>
      <c r="BT27">
        <f>IF($A27&lt;BT$1,0,IF($A27-BT$1&gt;61,0,VLOOKUP(BT$1,$A$2:$D$192,4,FALSE)*VLOOKUP($A27-BT$1,distribution!$A$3:$B$64,2,FALSE)))</f>
        <v>0</v>
      </c>
      <c r="BU27">
        <f>IF($A27&lt;BU$1,0,IF($A27-BU$1&gt;61,0,VLOOKUP(BU$1,$A$2:$D$192,4,FALSE)*VLOOKUP($A27-BU$1,distribution!$A$3:$B$64,2,FALSE)))</f>
        <v>0</v>
      </c>
      <c r="BV27">
        <f>IF($A27&lt;BV$1,0,IF($A27-BV$1&gt;61,0,VLOOKUP(BV$1,$A$2:$D$192,4,FALSE)*VLOOKUP($A27-BV$1,distribution!$A$3:$B$64,2,FALSE)))</f>
        <v>0</v>
      </c>
      <c r="BW27">
        <f>IF($A27&lt;BW$1,0,IF($A27-BW$1&gt;61,0,VLOOKUP(BW$1,$A$2:$D$192,4,FALSE)*VLOOKUP($A27-BW$1,distribution!$A$3:$B$64,2,FALSE)))</f>
        <v>0</v>
      </c>
      <c r="BX27">
        <f>IF($A27&lt;BX$1,0,IF($A27-BX$1&gt;61,0,VLOOKUP(BX$1,$A$2:$D$192,4,FALSE)*VLOOKUP($A27-BX$1,distribution!$A$3:$B$64,2,FALSE)))</f>
        <v>0</v>
      </c>
      <c r="BY27">
        <f>IF($A27&lt;BY$1,0,IF($A27-BY$1&gt;61,0,VLOOKUP(BY$1,$A$2:$D$192,4,FALSE)*VLOOKUP($A27-BY$1,distribution!$A$3:$B$64,2,FALSE)))</f>
        <v>0</v>
      </c>
      <c r="BZ27">
        <f>IF($A27&lt;BZ$1,0,IF($A27-BZ$1&gt;61,0,VLOOKUP(BZ$1,$A$2:$D$192,4,FALSE)*VLOOKUP($A27-BZ$1,distribution!$A$3:$B$64,2,FALSE)))</f>
        <v>0</v>
      </c>
      <c r="CA27">
        <f>IF($A27&lt;CA$1,0,IF($A27-CA$1&gt;61,0,VLOOKUP(CA$1,$A$2:$D$192,4,FALSE)*VLOOKUP($A27-CA$1,distribution!$A$3:$B$64,2,FALSE)))</f>
        <v>0</v>
      </c>
      <c r="CB27">
        <f>IF($A27&lt;CB$1,0,IF($A27-CB$1&gt;61,0,VLOOKUP(CB$1,$A$2:$D$192,4,FALSE)*VLOOKUP($A27-CB$1,distribution!$A$3:$B$64,2,FALSE)))</f>
        <v>0</v>
      </c>
      <c r="CC27">
        <f>IF($A27&lt;CC$1,0,IF($A27-CC$1&gt;61,0,VLOOKUP(CC$1,$A$2:$D$192,4,FALSE)*VLOOKUP($A27-CC$1,distribution!$A$3:$B$64,2,FALSE)))</f>
        <v>0</v>
      </c>
      <c r="CD27">
        <f>IF($A27&lt;CD$1,0,IF($A27-CD$1&gt;61,0,VLOOKUP(CD$1,$A$2:$D$192,4,FALSE)*VLOOKUP($A27-CD$1,distribution!$A$3:$B$64,2,FALSE)))</f>
        <v>0</v>
      </c>
      <c r="CE27">
        <f>IF($A27&lt;CE$1,0,IF($A27-CE$1&gt;61,0,VLOOKUP(CE$1,$A$2:$D$192,4,FALSE)*VLOOKUP($A27-CE$1,distribution!$A$3:$B$64,2,FALSE)))</f>
        <v>0</v>
      </c>
      <c r="CF27">
        <f>IF($A27&lt;CF$1,0,IF($A27-CF$1&gt;61,0,VLOOKUP(CF$1,$A$2:$D$192,4,FALSE)*VLOOKUP($A27-CF$1,distribution!$A$3:$B$64,2,FALSE)))</f>
        <v>0</v>
      </c>
      <c r="CG27">
        <f>IF($A27&lt;CG$1,0,IF($A27-CG$1&gt;61,0,VLOOKUP(CG$1,$A$2:$D$192,4,FALSE)*VLOOKUP($A27-CG$1,distribution!$A$3:$B$64,2,FALSE)))</f>
        <v>0</v>
      </c>
      <c r="CH27">
        <f>IF($A27&lt;CH$1,0,IF($A27-CH$1&gt;61,0,VLOOKUP(CH$1,$A$2:$D$192,4,FALSE)*VLOOKUP($A27-CH$1,distribution!$A$3:$B$64,2,FALSE)))</f>
        <v>0</v>
      </c>
      <c r="CI27">
        <f>IF($A27&lt;CI$1,0,IF($A27-CI$1&gt;61,0,VLOOKUP(CI$1,$A$2:$D$192,4,FALSE)*VLOOKUP($A27-CI$1,distribution!$A$3:$B$64,2,FALSE)))</f>
        <v>0</v>
      </c>
      <c r="CJ27">
        <f>IF($A27&lt;CJ$1,0,IF($A27-CJ$1&gt;61,0,VLOOKUP(CJ$1,$A$2:$D$192,4,FALSE)*VLOOKUP($A27-CJ$1,distribution!$A$3:$B$64,2,FALSE)))</f>
        <v>0</v>
      </c>
      <c r="CK27">
        <f>IF($A27&lt;CK$1,0,IF($A27-CK$1&gt;61,0,VLOOKUP(CK$1,$A$2:$D$192,4,FALSE)*VLOOKUP($A27-CK$1,distribution!$A$3:$B$64,2,FALSE)))</f>
        <v>0</v>
      </c>
      <c r="CL27">
        <f>IF($A27&lt;CL$1,0,IF($A27-CL$1&gt;61,0,VLOOKUP(CL$1,$A$2:$D$192,4,FALSE)*VLOOKUP($A27-CL$1,distribution!$A$3:$B$64,2,FALSE)))</f>
        <v>0</v>
      </c>
      <c r="CM27">
        <f>IF($A27&lt;CM$1,0,IF($A27-CM$1&gt;61,0,VLOOKUP(CM$1,$A$2:$D$192,4,FALSE)*VLOOKUP($A27-CM$1,distribution!$A$3:$B$64,2,FALSE)))</f>
        <v>0</v>
      </c>
      <c r="CN27">
        <f>IF($A27&lt;CN$1,0,IF($A27-CN$1&gt;61,0,VLOOKUP(CN$1,$A$2:$D$192,4,FALSE)*VLOOKUP($A27-CN$1,distribution!$A$3:$B$64,2,FALSE)))</f>
        <v>0</v>
      </c>
      <c r="CO27">
        <f>IF($A27&lt;CO$1,0,IF($A27-CO$1&gt;61,0,VLOOKUP(CO$1,$A$2:$D$192,4,FALSE)*VLOOKUP($A27-CO$1,distribution!$A$3:$B$64,2,FALSE)))</f>
        <v>0</v>
      </c>
      <c r="CP27">
        <f>IF($A27&lt;CP$1,0,IF($A27-CP$1&gt;61,0,VLOOKUP(CP$1,$A$2:$D$192,4,FALSE)*VLOOKUP($A27-CP$1,distribution!$A$3:$B$64,2,FALSE)))</f>
        <v>0</v>
      </c>
      <c r="CQ27">
        <f>IF($A27&lt;CQ$1,0,IF($A27-CQ$1&gt;61,0,VLOOKUP(CQ$1,$A$2:$D$192,4,FALSE)*VLOOKUP($A27-CQ$1,distribution!$A$3:$B$64,2,FALSE)))</f>
        <v>0</v>
      </c>
      <c r="CR27">
        <f>IF($A27&lt;CR$1,0,IF($A27-CR$1&gt;61,0,VLOOKUP(CR$1,$A$2:$D$192,4,FALSE)*VLOOKUP($A27-CR$1,distribution!$A$3:$B$64,2,FALSE)))</f>
        <v>0</v>
      </c>
      <c r="CS27">
        <f>IF($A27&lt;CS$1,0,IF($A27-CS$1&gt;61,0,VLOOKUP(CS$1,$A$2:$D$192,4,FALSE)*VLOOKUP($A27-CS$1,distribution!$A$3:$B$64,2,FALSE)))</f>
        <v>0</v>
      </c>
      <c r="CT27">
        <f>IF($A27&lt;CT$1,0,IF($A27-CT$1&gt;61,0,VLOOKUP(CT$1,$A$2:$D$192,4,FALSE)*VLOOKUP($A27-CT$1,distribution!$A$3:$B$64,2,FALSE)))</f>
        <v>0</v>
      </c>
      <c r="CU27">
        <f>IF($A27&lt;CU$1,0,IF($A27-CU$1&gt;61,0,VLOOKUP(CU$1,$A$2:$D$192,4,FALSE)*VLOOKUP($A27-CU$1,distribution!$A$3:$B$64,2,FALSE)))</f>
        <v>0</v>
      </c>
      <c r="CV27">
        <f>IF($A27&lt;CV$1,0,IF($A27-CV$1&gt;61,0,VLOOKUP(CV$1,$A$2:$D$192,4,FALSE)*VLOOKUP($A27-CV$1,distribution!$A$3:$B$64,2,FALSE)))</f>
        <v>0</v>
      </c>
      <c r="CW27">
        <f>IF($A27&lt;CW$1,0,IF($A27-CW$1&gt;61,0,VLOOKUP(CW$1,$A$2:$D$192,4,FALSE)*VLOOKUP($A27-CW$1,distribution!$A$3:$B$64,2,FALSE)))</f>
        <v>0</v>
      </c>
      <c r="CX27">
        <f>IF($A27&lt;CX$1,0,IF($A27-CX$1&gt;61,0,VLOOKUP(CX$1,$A$2:$D$192,4,FALSE)*VLOOKUP($A27-CX$1,distribution!$A$3:$B$64,2,FALSE)))</f>
        <v>0</v>
      </c>
      <c r="CY27">
        <f>IF($A27&lt;CY$1,0,IF($A27-CY$1&gt;61,0,VLOOKUP(CY$1,$A$2:$D$192,4,FALSE)*VLOOKUP($A27-CY$1,distribution!$A$3:$B$64,2,FALSE)))</f>
        <v>0</v>
      </c>
      <c r="CZ27">
        <f>IF($A27&lt;CZ$1,0,IF($A27-CZ$1&gt;61,0,VLOOKUP(CZ$1,$A$2:$D$192,4,FALSE)*VLOOKUP($A27-CZ$1,distribution!$A$3:$B$64,2,FALSE)))</f>
        <v>0</v>
      </c>
      <c r="DA27">
        <f>IF($A27&lt;DA$1,0,IF($A27-DA$1&gt;61,0,VLOOKUP(DA$1,$A$2:$D$192,4,FALSE)*VLOOKUP($A27-DA$1,distribution!$A$3:$B$64,2,FALSE)))</f>
        <v>0</v>
      </c>
      <c r="DB27">
        <f>IF($A27&lt;DB$1,0,IF($A27-DB$1&gt;61,0,VLOOKUP(DB$1,$A$2:$D$192,4,FALSE)*VLOOKUP($A27-DB$1,distribution!$A$3:$B$64,2,FALSE)))</f>
        <v>0</v>
      </c>
      <c r="DC27">
        <f>IF($A27&lt;DC$1,0,IF($A27-DC$1&gt;61,0,VLOOKUP(DC$1,$A$2:$D$192,4,FALSE)*VLOOKUP($A27-DC$1,distribution!$A$3:$B$64,2,FALSE)))</f>
        <v>0</v>
      </c>
      <c r="DD27">
        <f>IF($A27&lt;DD$1,0,IF($A27-DD$1&gt;61,0,VLOOKUP(DD$1,$A$2:$D$192,4,FALSE)*VLOOKUP($A27-DD$1,distribution!$A$3:$B$64,2,FALSE)))</f>
        <v>0</v>
      </c>
      <c r="DE27">
        <f>IF($A27&lt;DE$1,0,IF($A27-DE$1&gt;61,0,VLOOKUP(DE$1,$A$2:$D$192,4,FALSE)*VLOOKUP($A27-DE$1,distribution!$A$3:$B$64,2,FALSE)))</f>
        <v>0</v>
      </c>
      <c r="DF27">
        <f>IF($A27&lt;DF$1,0,IF($A27-DF$1&gt;61,0,VLOOKUP(DF$1,$A$2:$D$192,4,FALSE)*VLOOKUP($A27-DF$1,distribution!$A$3:$B$64,2,FALSE)))</f>
        <v>0</v>
      </c>
      <c r="DG27">
        <f>IF($A27&lt;DG$1,0,IF($A27-DG$1&gt;61,0,VLOOKUP(DG$1,$A$2:$D$192,4,FALSE)*VLOOKUP($A27-DG$1,distribution!$A$3:$B$64,2,FALSE)))</f>
        <v>0</v>
      </c>
      <c r="DH27">
        <f>IF($A27&lt;DH$1,0,IF($A27-DH$1&gt;61,0,VLOOKUP(DH$1,$A$2:$D$192,4,FALSE)*VLOOKUP($A27-DH$1,distribution!$A$3:$B$64,2,FALSE)))</f>
        <v>0</v>
      </c>
      <c r="DI27">
        <f>IF($A27&lt;DI$1,0,IF($A27-DI$1&gt;61,0,VLOOKUP(DI$1,$A$2:$D$192,4,FALSE)*VLOOKUP($A27-DI$1,distribution!$A$3:$B$64,2,FALSE)))</f>
        <v>0</v>
      </c>
      <c r="DJ27">
        <f>IF($A27&lt;DJ$1,0,IF($A27-DJ$1&gt;61,0,VLOOKUP(DJ$1,$A$2:$D$192,4,FALSE)*VLOOKUP($A27-DJ$1,distribution!$A$3:$B$64,2,FALSE)))</f>
        <v>0</v>
      </c>
      <c r="DK27">
        <f>IF($A27&lt;DK$1,0,IF($A27-DK$1&gt;61,0,VLOOKUP(DK$1,$A$2:$D$192,4,FALSE)*VLOOKUP($A27-DK$1,distribution!$A$3:$B$64,2,FALSE)))</f>
        <v>0</v>
      </c>
      <c r="DL27">
        <f>IF($A27&lt;DL$1,0,IF($A27-DL$1&gt;61,0,VLOOKUP(DL$1,$A$2:$D$192,4,FALSE)*VLOOKUP($A27-DL$1,distribution!$A$3:$B$64,2,FALSE)))</f>
        <v>0</v>
      </c>
      <c r="DM27">
        <f>IF($A27&lt;DM$1,0,IF($A27-DM$1&gt;61,0,VLOOKUP(DM$1,$A$2:$D$192,4,FALSE)*VLOOKUP($A27-DM$1,distribution!$A$3:$B$64,2,FALSE)))</f>
        <v>0</v>
      </c>
      <c r="DN27">
        <f>IF($A27&lt;DN$1,0,IF($A27-DN$1&gt;61,0,VLOOKUP(DN$1,$A$2:$D$192,4,FALSE)*VLOOKUP($A27-DN$1,distribution!$A$3:$B$64,2,FALSE)))</f>
        <v>0</v>
      </c>
      <c r="DO27">
        <f>IF($A27&lt;DO$1,0,IF($A27-DO$1&gt;61,0,VLOOKUP(DO$1,$A$2:$D$192,4,FALSE)*VLOOKUP($A27-DO$1,distribution!$A$3:$B$64,2,FALSE)))</f>
        <v>0</v>
      </c>
      <c r="DP27">
        <f>IF($A27&lt;DP$1,0,IF($A27-DP$1&gt;61,0,VLOOKUP(DP$1,$A$2:$D$192,4,FALSE)*VLOOKUP($A27-DP$1,distribution!$A$3:$B$64,2,FALSE)))</f>
        <v>0</v>
      </c>
      <c r="DQ27">
        <f>IF($A27&lt;DQ$1,0,IF($A27-DQ$1&gt;61,0,VLOOKUP(DQ$1,$A$2:$D$192,4,FALSE)*VLOOKUP($A27-DQ$1,distribution!$A$3:$B$64,2,FALSE)))</f>
        <v>0</v>
      </c>
      <c r="DR27">
        <f>IF($A27&lt;DR$1,0,IF($A27-DR$1&gt;61,0,VLOOKUP(DR$1,$A$2:$D$192,4,FALSE)*VLOOKUP($A27-DR$1,distribution!$A$3:$B$64,2,FALSE)))</f>
        <v>0</v>
      </c>
      <c r="DS27">
        <f>IF($A27&lt;DS$1,0,IF($A27-DS$1&gt;61,0,VLOOKUP(DS$1,$A$2:$D$192,4,FALSE)*VLOOKUP($A27-DS$1,distribution!$A$3:$B$64,2,FALSE)))</f>
        <v>0</v>
      </c>
      <c r="DT27">
        <f>IF($A27&lt;DT$1,0,IF($A27-DT$1&gt;61,0,VLOOKUP(DT$1,$A$2:$D$192,4,FALSE)*VLOOKUP($A27-DT$1,distribution!$A$3:$B$64,2,FALSE)))</f>
        <v>0</v>
      </c>
      <c r="DU27">
        <f>IF($A27&lt;DU$1,0,IF($A27-DU$1&gt;61,0,VLOOKUP(DU$1,$A$2:$D$192,4,FALSE)*VLOOKUP($A27-DU$1,distribution!$A$3:$B$64,2,FALSE)))</f>
        <v>0</v>
      </c>
      <c r="DV27">
        <f>IF($A27&lt;DV$1,0,IF($A27-DV$1&gt;61,0,VLOOKUP(DV$1,$A$2:$D$192,4,FALSE)*VLOOKUP($A27-DV$1,distribution!$A$3:$B$64,2,FALSE)))</f>
        <v>0</v>
      </c>
      <c r="DW27">
        <f>IF($A27&lt;DW$1,0,IF($A27-DW$1&gt;61,0,VLOOKUP(DW$1,$A$2:$D$192,4,FALSE)*VLOOKUP($A27-DW$1,distribution!$A$3:$B$64,2,FALSE)))</f>
        <v>0</v>
      </c>
      <c r="DX27">
        <f>IF($A27&lt;DX$1,0,IF($A27-DX$1&gt;61,0,VLOOKUP(DX$1,$A$2:$D$192,4,FALSE)*VLOOKUP($A27-DX$1,distribution!$A$3:$B$64,2,FALSE)))</f>
        <v>0</v>
      </c>
      <c r="DZ27" s="38">
        <f t="shared" si="114"/>
        <v>870.44916285144132</v>
      </c>
      <c r="EA27">
        <f>0.37*Total!E27</f>
        <v>0</v>
      </c>
      <c r="EB27">
        <v>1007</v>
      </c>
      <c r="ED27" s="39">
        <f t="shared" si="119"/>
        <v>0.8600000000000001</v>
      </c>
      <c r="EE27" s="39">
        <f>Total!E27</f>
        <v>0</v>
      </c>
      <c r="EF27" s="39">
        <f t="shared" si="115"/>
        <v>0</v>
      </c>
      <c r="EG27" s="39">
        <f t="shared" si="118"/>
        <v>68123.795999999988</v>
      </c>
      <c r="EH27">
        <f t="shared" si="116"/>
        <v>813.53966000000003</v>
      </c>
      <c r="EI27" s="38">
        <f t="shared" si="113"/>
        <v>1683.9888228514415</v>
      </c>
      <c r="EJ27" s="38">
        <f t="shared" si="117"/>
        <v>1936.5871462791574</v>
      </c>
      <c r="EK27">
        <f>Total!C27</f>
        <v>1600</v>
      </c>
      <c r="EN27" s="38"/>
      <c r="EO27" s="38"/>
    </row>
    <row r="28" spans="1:145" x14ac:dyDescent="0.35">
      <c r="A28" s="8">
        <v>43582</v>
      </c>
      <c r="B28">
        <v>709</v>
      </c>
      <c r="C28" s="22">
        <v>101.53</v>
      </c>
      <c r="D28" s="21">
        <f>0.35*Total!E28</f>
        <v>0</v>
      </c>
      <c r="F28">
        <f>IF($A28&lt;F$1,0,IF($A28-F$1&gt;61,0,VLOOKUP(F$1,$A$2:$D$192,4,FALSE)*VLOOKUP($A28-F$1,distribution!$A$3:$B$64,2,FALSE)))</f>
        <v>2.4051692431354406E-3</v>
      </c>
      <c r="G28">
        <f>IF($A28&lt;G$1,0,IF($A28-G$1&gt;61,0,VLOOKUP(G$1,$A$2:$D$192,4,FALSE)*VLOOKUP($A28-G$1,distribution!$A$3:$B$64,2,FALSE)))</f>
        <v>2.8553134318891095E-3</v>
      </c>
      <c r="H28">
        <f>IF($A28&lt;H$1,0,IF($A28-H$1&gt;61,0,VLOOKUP(H$1,$A$2:$D$192,4,FALSE)*VLOOKUP($A28-H$1,distribution!$A$3:$B$64,2,FALSE)))</f>
        <v>1.3382549118878326E-2</v>
      </c>
      <c r="I28">
        <f>IF($A28&lt;I$1,0,IF($A28-I$1&gt;61,0,VLOOKUP(I$1,$A$2:$D$192,4,FALSE)*VLOOKUP($A28-I$1,distribution!$A$3:$B$64,2,FALSE)))</f>
        <v>2.6092852114229369E-2</v>
      </c>
      <c r="J28">
        <f>IF($A28&lt;J$1,0,IF($A28-J$1&gt;61,0,VLOOKUP(J$1,$A$2:$D$192,4,FALSE)*VLOOKUP($A28-J$1,distribution!$A$3:$B$64,2,FALSE)))</f>
        <v>4.0371151866776797E-2</v>
      </c>
      <c r="K28">
        <f>IF($A28&lt;K$1,0,IF($A28-K$1&gt;61,0,VLOOKUP(K$1,$A$2:$D$192,4,FALSE)*VLOOKUP($A28-K$1,distribution!$A$3:$B$64,2,FALSE)))</f>
        <v>6.069706784141702E-2</v>
      </c>
      <c r="L28">
        <f>IF($A28&lt;L$1,0,IF($A28-L$1&gt;61,0,VLOOKUP(L$1,$A$2:$D$192,4,FALSE)*VLOOKUP($A28-L$1,distribution!$A$3:$B$64,2,FALSE)))</f>
        <v>0.12816554267323491</v>
      </c>
      <c r="M28">
        <f>IF($A28&lt;M$1,0,IF($A28-M$1&gt;61,0,VLOOKUP(M$1,$A$2:$D$192,4,FALSE)*VLOOKUP($A28-M$1,distribution!$A$3:$B$64,2,FALSE)))</f>
        <v>0.19882675344353196</v>
      </c>
      <c r="N28">
        <f>IF($A28&lt;N$1,0,IF($A28-N$1&gt;61,0,VLOOKUP(N$1,$A$2:$D$192,4,FALSE)*VLOOKUP($A28-N$1,distribution!$A$3:$B$64,2,FALSE)))</f>
        <v>0.23777111489091515</v>
      </c>
      <c r="O28">
        <f>IF($A28&lt;O$1,0,IF($A28-O$1&gt;61,0,VLOOKUP(O$1,$A$2:$D$192,4,FALSE)*VLOOKUP($A28-O$1,distribution!$A$3:$B$64,2,FALSE)))</f>
        <v>0.12480615293576917</v>
      </c>
      <c r="P28">
        <f>IF($A28&lt;P$1,0,IF($A28-P$1&gt;61,0,VLOOKUP(P$1,$A$2:$D$192,4,FALSE)*VLOOKUP($A28-P$1,distribution!$A$3:$B$64,2,FALSE)))</f>
        <v>0.33427682138299469</v>
      </c>
      <c r="Q28">
        <f>IF($A28&lt;Q$1,0,IF($A28-Q$1&gt;61,0,VLOOKUP(Q$1,$A$2:$D$192,4,FALSE)*VLOOKUP($A28-Q$1,distribution!$A$3:$B$64,2,FALSE)))</f>
        <v>0.60985093847954952</v>
      </c>
      <c r="R28">
        <f>IF($A28&lt;R$1,0,IF($A28-R$1&gt;61,0,VLOOKUP(R$1,$A$2:$D$192,4,FALSE)*VLOOKUP($A28-R$1,distribution!$A$3:$B$64,2,FALSE)))</f>
        <v>1.081026729087275</v>
      </c>
      <c r="S28">
        <f>IF($A28&lt;S$1,0,IF($A28-S$1&gt;61,0,VLOOKUP(S$1,$A$2:$D$192,4,FALSE)*VLOOKUP($A28-S$1,distribution!$A$3:$B$64,2,FALSE)))</f>
        <v>1.3320007719215849</v>
      </c>
      <c r="T28">
        <f>IF($A28&lt;T$1,0,IF($A28-T$1&gt;61,0,VLOOKUP(T$1,$A$2:$D$192,4,FALSE)*VLOOKUP($A28-T$1,distribution!$A$3:$B$64,2,FALSE)))</f>
        <v>4.72524576267862</v>
      </c>
      <c r="U28">
        <f>IF($A28&lt;U$1,0,IF($A28-U$1&gt;61,0,VLOOKUP(U$1,$A$2:$D$192,4,FALSE)*VLOOKUP($A28-U$1,distribution!$A$3:$B$64,2,FALSE)))</f>
        <v>22.704109017079695</v>
      </c>
      <c r="V28">
        <f>IF($A28&lt;V$1,0,IF($A28-V$1&gt;61,0,VLOOKUP(V$1,$A$2:$D$192,4,FALSE)*VLOOKUP($A28-V$1,distribution!$A$3:$B$64,2,FALSE)))</f>
        <v>17.375056873879917</v>
      </c>
      <c r="W28">
        <f>IF($A28&lt;W$1,0,IF($A28-W$1&gt;61,0,VLOOKUP(W$1,$A$2:$D$192,4,FALSE)*VLOOKUP($A28-W$1,distribution!$A$3:$B$64,2,FALSE)))</f>
        <v>11.5381869296387</v>
      </c>
      <c r="X28">
        <f>IF($A28&lt;X$1,0,IF($A28-X$1&gt;61,0,VLOOKUP(X$1,$A$2:$D$192,4,FALSE)*VLOOKUP($A28-X$1,distribution!$A$3:$B$64,2,FALSE)))</f>
        <v>13.797571508575052</v>
      </c>
      <c r="Y28">
        <f>IF($A28&lt;Y$1,0,IF($A28-Y$1&gt;61,0,VLOOKUP(Y$1,$A$2:$D$192,4,FALSE)*VLOOKUP($A28-Y$1,distribution!$A$3:$B$64,2,FALSE)))</f>
        <v>2.4718183204078694</v>
      </c>
      <c r="Z28">
        <f>IF($A28&lt;Z$1,0,IF($A28-Z$1&gt;61,0,VLOOKUP(Z$1,$A$2:$D$192,4,FALSE)*VLOOKUP($A28-Z$1,distribution!$A$3:$B$64,2,FALSE)))</f>
        <v>0</v>
      </c>
      <c r="AA28">
        <f>IF($A28&lt;AA$1,0,IF($A28-AA$1&gt;61,0,VLOOKUP(AA$1,$A$2:$D$192,4,FALSE)*VLOOKUP($A28-AA$1,distribution!$A$3:$B$64,2,FALSE)))</f>
        <v>0.21508916323991131</v>
      </c>
      <c r="AB28">
        <f>IF($A28&lt;AB$1,0,IF($A28-AB$1&gt;61,0,VLOOKUP(AB$1,$A$2:$D$192,4,FALSE)*VLOOKUP($A28-AB$1,distribution!$A$3:$B$64,2,FALSE)))</f>
        <v>113.33662551577326</v>
      </c>
      <c r="AC28">
        <f>IF($A28&lt;AC$1,0,IF($A28-AC$1&gt;61,0,VLOOKUP(AC$1,$A$2:$D$192,4,FALSE)*VLOOKUP($A28-AC$1,distribution!$A$3:$B$64,2,FALSE)))</f>
        <v>165.1654321007619</v>
      </c>
      <c r="AD28">
        <f>IF($A28&lt;AD$1,0,IF($A28-AD$1&gt;61,0,VLOOKUP(AD$1,$A$2:$D$192,4,FALSE)*VLOOKUP($A28-AD$1,distribution!$A$3:$B$64,2,FALSE)))</f>
        <v>224.77777778049483</v>
      </c>
      <c r="AE28">
        <f>IF($A28&lt;AE$1,0,IF($A28-AE$1&gt;61,0,VLOOKUP(AE$1,$A$2:$D$192,4,FALSE)*VLOOKUP($A28-AE$1,distribution!$A$3:$B$64,2,FALSE)))</f>
        <v>0</v>
      </c>
      <c r="AF28">
        <f>IF($A28&lt;AF$1,0,IF($A28-AF$1&gt;61,0,VLOOKUP(AF$1,$A$2:$D$192,4,FALSE)*VLOOKUP($A28-AF$1,distribution!$A$3:$B$64,2,FALSE)))</f>
        <v>0</v>
      </c>
      <c r="AG28">
        <f>IF($A28&lt;AG$1,0,IF($A28-AG$1&gt;61,0,VLOOKUP(AG$1,$A$2:$D$192,4,FALSE)*VLOOKUP($A28-AG$1,distribution!$A$3:$B$64,2,FALSE)))</f>
        <v>0</v>
      </c>
      <c r="AH28">
        <f>IF($A28&lt;AH$1,0,IF($A28-AH$1&gt;61,0,VLOOKUP(AH$1,$A$2:$D$192,4,FALSE)*VLOOKUP($A28-AH$1,distribution!$A$3:$B$64,2,FALSE)))</f>
        <v>0</v>
      </c>
      <c r="AI28">
        <f>IF($A28&lt;AI$1,0,IF($A28-AI$1&gt;61,0,VLOOKUP(AI$1,$A$2:$D$192,4,FALSE)*VLOOKUP($A28-AI$1,distribution!$A$3:$B$64,2,FALSE)))</f>
        <v>0</v>
      </c>
      <c r="AJ28">
        <f>IF($A28&lt;AJ$1,0,IF($A28-AJ$1&gt;61,0,VLOOKUP(AJ$1,$A$2:$D$192,4,FALSE)*VLOOKUP($A28-AJ$1,distribution!$A$3:$B$64,2,FALSE)))</f>
        <v>0</v>
      </c>
      <c r="AK28">
        <f>IF($A28&lt;AK$1,0,IF($A28-AK$1&gt;61,0,VLOOKUP(AK$1,$A$2:$D$192,4,FALSE)*VLOOKUP($A28-AK$1,distribution!$A$3:$B$64,2,FALSE)))</f>
        <v>0</v>
      </c>
      <c r="AL28">
        <f>IF($A28&lt;AL$1,0,IF($A28-AL$1&gt;61,0,VLOOKUP(AL$1,$A$2:$D$192,4,FALSE)*VLOOKUP($A28-AL$1,distribution!$A$3:$B$64,2,FALSE)))</f>
        <v>0</v>
      </c>
      <c r="AM28">
        <f>IF($A28&lt;AM$1,0,IF($A28-AM$1&gt;61,0,VLOOKUP(AM$1,$A$2:$D$192,4,FALSE)*VLOOKUP($A28-AM$1,distribution!$A$3:$B$64,2,FALSE)))</f>
        <v>0</v>
      </c>
      <c r="AN28">
        <f>IF($A28&lt;AN$1,0,IF($A28-AN$1&gt;61,0,VLOOKUP(AN$1,$A$2:$D$192,4,FALSE)*VLOOKUP($A28-AN$1,distribution!$A$3:$B$64,2,FALSE)))</f>
        <v>0</v>
      </c>
      <c r="AO28">
        <f>IF($A28&lt;AO$1,0,IF($A28-AO$1&gt;61,0,VLOOKUP(AO$1,$A$2:$D$192,4,FALSE)*VLOOKUP($A28-AO$1,distribution!$A$3:$B$64,2,FALSE)))</f>
        <v>0</v>
      </c>
      <c r="AP28">
        <f>IF($A28&lt;AP$1,0,IF($A28-AP$1&gt;61,0,VLOOKUP(AP$1,$A$2:$D$192,4,FALSE)*VLOOKUP($A28-AP$1,distribution!$A$3:$B$64,2,FALSE)))</f>
        <v>0</v>
      </c>
      <c r="AQ28">
        <f>IF($A28&lt;AQ$1,0,IF($A28-AQ$1&gt;61,0,VLOOKUP(AQ$1,$A$2:$D$192,4,FALSE)*VLOOKUP($A28-AQ$1,distribution!$A$3:$B$64,2,FALSE)))</f>
        <v>0</v>
      </c>
      <c r="AR28">
        <f>IF($A28&lt;AR$1,0,IF($A28-AR$1&gt;61,0,VLOOKUP(AR$1,$A$2:$D$192,4,FALSE)*VLOOKUP($A28-AR$1,distribution!$A$3:$B$64,2,FALSE)))</f>
        <v>0</v>
      </c>
      <c r="AS28">
        <f>IF($A28&lt;AS$1,0,IF($A28-AS$1&gt;61,0,VLOOKUP(AS$1,$A$2:$D$192,4,FALSE)*VLOOKUP($A28-AS$1,distribution!$A$3:$B$64,2,FALSE)))</f>
        <v>0</v>
      </c>
      <c r="AT28">
        <f>IF($A28&lt;AT$1,0,IF($A28-AT$1&gt;61,0,VLOOKUP(AT$1,$A$2:$D$192,4,FALSE)*VLOOKUP($A28-AT$1,distribution!$A$3:$B$64,2,FALSE)))</f>
        <v>0</v>
      </c>
      <c r="AU28">
        <f>IF($A28&lt;AU$1,0,IF($A28-AU$1&gt;61,0,VLOOKUP(AU$1,$A$2:$D$192,4,FALSE)*VLOOKUP($A28-AU$1,distribution!$A$3:$B$64,2,FALSE)))</f>
        <v>0</v>
      </c>
      <c r="AV28">
        <f>IF($A28&lt;AV$1,0,IF($A28-AV$1&gt;61,0,VLOOKUP(AV$1,$A$2:$D$192,4,FALSE)*VLOOKUP($A28-AV$1,distribution!$A$3:$B$64,2,FALSE)))</f>
        <v>0</v>
      </c>
      <c r="AW28">
        <f>IF($A28&lt;AW$1,0,IF($A28-AW$1&gt;61,0,VLOOKUP(AW$1,$A$2:$D$192,4,FALSE)*VLOOKUP($A28-AW$1,distribution!$A$3:$B$64,2,FALSE)))</f>
        <v>0</v>
      </c>
      <c r="AX28">
        <f>IF($A28&lt;AX$1,0,IF($A28-AX$1&gt;61,0,VLOOKUP(AX$1,$A$2:$D$192,4,FALSE)*VLOOKUP($A28-AX$1,distribution!$A$3:$B$64,2,FALSE)))</f>
        <v>0</v>
      </c>
      <c r="AY28">
        <f>IF($A28&lt;AY$1,0,IF($A28-AY$1&gt;61,0,VLOOKUP(AY$1,$A$2:$D$192,4,FALSE)*VLOOKUP($A28-AY$1,distribution!$A$3:$B$64,2,FALSE)))</f>
        <v>0</v>
      </c>
      <c r="AZ28">
        <f>IF($A28&lt;AZ$1,0,IF($A28-AZ$1&gt;61,0,VLOOKUP(AZ$1,$A$2:$D$192,4,FALSE)*VLOOKUP($A28-AZ$1,distribution!$A$3:$B$64,2,FALSE)))</f>
        <v>0</v>
      </c>
      <c r="BA28">
        <f>IF($A28&lt;BA$1,0,IF($A28-BA$1&gt;61,0,VLOOKUP(BA$1,$A$2:$D$192,4,FALSE)*VLOOKUP($A28-BA$1,distribution!$A$3:$B$64,2,FALSE)))</f>
        <v>0</v>
      </c>
      <c r="BB28">
        <f>IF($A28&lt;BB$1,0,IF($A28-BB$1&gt;61,0,VLOOKUP(BB$1,$A$2:$D$192,4,FALSE)*VLOOKUP($A28-BB$1,distribution!$A$3:$B$64,2,FALSE)))</f>
        <v>0</v>
      </c>
      <c r="BC28">
        <f>IF($A28&lt;BC$1,0,IF($A28-BC$1&gt;61,0,VLOOKUP(BC$1,$A$2:$D$192,4,FALSE)*VLOOKUP($A28-BC$1,distribution!$A$3:$B$64,2,FALSE)))</f>
        <v>0</v>
      </c>
      <c r="BD28">
        <f>IF($A28&lt;BD$1,0,IF($A28-BD$1&gt;61,0,VLOOKUP(BD$1,$A$2:$D$192,4,FALSE)*VLOOKUP($A28-BD$1,distribution!$A$3:$B$64,2,FALSE)))</f>
        <v>0</v>
      </c>
      <c r="BE28">
        <f>IF($A28&lt;BE$1,0,IF($A28-BE$1&gt;61,0,VLOOKUP(BE$1,$A$2:$D$192,4,FALSE)*VLOOKUP($A28-BE$1,distribution!$A$3:$B$64,2,FALSE)))</f>
        <v>0</v>
      </c>
      <c r="BF28">
        <f>IF($A28&lt;BF$1,0,IF($A28-BF$1&gt;61,0,VLOOKUP(BF$1,$A$2:$D$192,4,FALSE)*VLOOKUP($A28-BF$1,distribution!$A$3:$B$64,2,FALSE)))</f>
        <v>0</v>
      </c>
      <c r="BG28">
        <f>IF($A28&lt;BG$1,0,IF($A28-BG$1&gt;61,0,VLOOKUP(BG$1,$A$2:$D$192,4,FALSE)*VLOOKUP($A28-BG$1,distribution!$A$3:$B$64,2,FALSE)))</f>
        <v>0</v>
      </c>
      <c r="BH28">
        <f>IF($A28&lt;BH$1,0,IF($A28-BH$1&gt;61,0,VLOOKUP(BH$1,$A$2:$D$192,4,FALSE)*VLOOKUP($A28-BH$1,distribution!$A$3:$B$64,2,FALSE)))</f>
        <v>0</v>
      </c>
      <c r="BI28">
        <f>IF($A28&lt;BI$1,0,IF($A28-BI$1&gt;61,0,VLOOKUP(BI$1,$A$2:$D$192,4,FALSE)*VLOOKUP($A28-BI$1,distribution!$A$3:$B$64,2,FALSE)))</f>
        <v>0</v>
      </c>
      <c r="BJ28">
        <f>IF($A28&lt;BJ$1,0,IF($A28-BJ$1&gt;61,0,VLOOKUP(BJ$1,$A$2:$D$192,4,FALSE)*VLOOKUP($A28-BJ$1,distribution!$A$3:$B$64,2,FALSE)))</f>
        <v>0</v>
      </c>
      <c r="BK28">
        <f>IF($A28&lt;BK$1,0,IF($A28-BK$1&gt;61,0,VLOOKUP(BK$1,$A$2:$D$192,4,FALSE)*VLOOKUP($A28-BK$1,distribution!$A$3:$B$64,2,FALSE)))</f>
        <v>0</v>
      </c>
      <c r="BL28">
        <f>IF($A28&lt;BL$1,0,IF($A28-BL$1&gt;61,0,VLOOKUP(BL$1,$A$2:$D$192,4,FALSE)*VLOOKUP($A28-BL$1,distribution!$A$3:$B$64,2,FALSE)))</f>
        <v>0</v>
      </c>
      <c r="BM28">
        <f>IF($A28&lt;BM$1,0,IF($A28-BM$1&gt;61,0,VLOOKUP(BM$1,$A$2:$D$192,4,FALSE)*VLOOKUP($A28-BM$1,distribution!$A$3:$B$64,2,FALSE)))</f>
        <v>0</v>
      </c>
      <c r="BN28">
        <f>IF($A28&lt;BN$1,0,IF($A28-BN$1&gt;61,0,VLOOKUP(BN$1,$A$2:$D$192,4,FALSE)*VLOOKUP($A28-BN$1,distribution!$A$3:$B$64,2,FALSE)))</f>
        <v>0</v>
      </c>
      <c r="BO28">
        <f>IF($A28&lt;BO$1,0,IF($A28-BO$1&gt;61,0,VLOOKUP(BO$1,$A$2:$D$192,4,FALSE)*VLOOKUP($A28-BO$1,distribution!$A$3:$B$64,2,FALSE)))</f>
        <v>0</v>
      </c>
      <c r="BP28">
        <f>IF($A28&lt;BP$1,0,IF($A28-BP$1&gt;61,0,VLOOKUP(BP$1,$A$2:$D$192,4,FALSE)*VLOOKUP($A28-BP$1,distribution!$A$3:$B$64,2,FALSE)))</f>
        <v>0</v>
      </c>
      <c r="BQ28">
        <f>IF($A28&lt;BQ$1,0,IF($A28-BQ$1&gt;61,0,VLOOKUP(BQ$1,$A$2:$D$192,4,FALSE)*VLOOKUP($A28-BQ$1,distribution!$A$3:$B$64,2,FALSE)))</f>
        <v>0</v>
      </c>
      <c r="BR28">
        <f>IF($A28&lt;BR$1,0,IF($A28-BR$1&gt;61,0,VLOOKUP(BR$1,$A$2:$D$192,4,FALSE)*VLOOKUP($A28-BR$1,distribution!$A$3:$B$64,2,FALSE)))</f>
        <v>0</v>
      </c>
      <c r="BS28">
        <f>IF($A28&lt;BS$1,0,IF($A28-BS$1&gt;61,0,VLOOKUP(BS$1,$A$2:$D$192,4,FALSE)*VLOOKUP($A28-BS$1,distribution!$A$3:$B$64,2,FALSE)))</f>
        <v>0</v>
      </c>
      <c r="BT28">
        <f>IF($A28&lt;BT$1,0,IF($A28-BT$1&gt;61,0,VLOOKUP(BT$1,$A$2:$D$192,4,FALSE)*VLOOKUP($A28-BT$1,distribution!$A$3:$B$64,2,FALSE)))</f>
        <v>0</v>
      </c>
      <c r="BU28">
        <f>IF($A28&lt;BU$1,0,IF($A28-BU$1&gt;61,0,VLOOKUP(BU$1,$A$2:$D$192,4,FALSE)*VLOOKUP($A28-BU$1,distribution!$A$3:$B$64,2,FALSE)))</f>
        <v>0</v>
      </c>
      <c r="BV28">
        <f>IF($A28&lt;BV$1,0,IF($A28-BV$1&gt;61,0,VLOOKUP(BV$1,$A$2:$D$192,4,FALSE)*VLOOKUP($A28-BV$1,distribution!$A$3:$B$64,2,FALSE)))</f>
        <v>0</v>
      </c>
      <c r="BW28">
        <f>IF($A28&lt;BW$1,0,IF($A28-BW$1&gt;61,0,VLOOKUP(BW$1,$A$2:$D$192,4,FALSE)*VLOOKUP($A28-BW$1,distribution!$A$3:$B$64,2,FALSE)))</f>
        <v>0</v>
      </c>
      <c r="BX28">
        <f>IF($A28&lt;BX$1,0,IF($A28-BX$1&gt;61,0,VLOOKUP(BX$1,$A$2:$D$192,4,FALSE)*VLOOKUP($A28-BX$1,distribution!$A$3:$B$64,2,FALSE)))</f>
        <v>0</v>
      </c>
      <c r="BY28">
        <f>IF($A28&lt;BY$1,0,IF($A28-BY$1&gt;61,0,VLOOKUP(BY$1,$A$2:$D$192,4,FALSE)*VLOOKUP($A28-BY$1,distribution!$A$3:$B$64,2,FALSE)))</f>
        <v>0</v>
      </c>
      <c r="BZ28">
        <f>IF($A28&lt;BZ$1,0,IF($A28-BZ$1&gt;61,0,VLOOKUP(BZ$1,$A$2:$D$192,4,FALSE)*VLOOKUP($A28-BZ$1,distribution!$A$3:$B$64,2,FALSE)))</f>
        <v>0</v>
      </c>
      <c r="CA28">
        <f>IF($A28&lt;CA$1,0,IF($A28-CA$1&gt;61,0,VLOOKUP(CA$1,$A$2:$D$192,4,FALSE)*VLOOKUP($A28-CA$1,distribution!$A$3:$B$64,2,FALSE)))</f>
        <v>0</v>
      </c>
      <c r="CB28">
        <f>IF($A28&lt;CB$1,0,IF($A28-CB$1&gt;61,0,VLOOKUP(CB$1,$A$2:$D$192,4,FALSE)*VLOOKUP($A28-CB$1,distribution!$A$3:$B$64,2,FALSE)))</f>
        <v>0</v>
      </c>
      <c r="CC28">
        <f>IF($A28&lt;CC$1,0,IF($A28-CC$1&gt;61,0,VLOOKUP(CC$1,$A$2:$D$192,4,FALSE)*VLOOKUP($A28-CC$1,distribution!$A$3:$B$64,2,FALSE)))</f>
        <v>0</v>
      </c>
      <c r="CD28">
        <f>IF($A28&lt;CD$1,0,IF($A28-CD$1&gt;61,0,VLOOKUP(CD$1,$A$2:$D$192,4,FALSE)*VLOOKUP($A28-CD$1,distribution!$A$3:$B$64,2,FALSE)))</f>
        <v>0</v>
      </c>
      <c r="CE28">
        <f>IF($A28&lt;CE$1,0,IF($A28-CE$1&gt;61,0,VLOOKUP(CE$1,$A$2:$D$192,4,FALSE)*VLOOKUP($A28-CE$1,distribution!$A$3:$B$64,2,FALSE)))</f>
        <v>0</v>
      </c>
      <c r="CF28">
        <f>IF($A28&lt;CF$1,0,IF($A28-CF$1&gt;61,0,VLOOKUP(CF$1,$A$2:$D$192,4,FALSE)*VLOOKUP($A28-CF$1,distribution!$A$3:$B$64,2,FALSE)))</f>
        <v>0</v>
      </c>
      <c r="CG28">
        <f>IF($A28&lt;CG$1,0,IF($A28-CG$1&gt;61,0,VLOOKUP(CG$1,$A$2:$D$192,4,FALSE)*VLOOKUP($A28-CG$1,distribution!$A$3:$B$64,2,FALSE)))</f>
        <v>0</v>
      </c>
      <c r="CH28">
        <f>IF($A28&lt;CH$1,0,IF($A28-CH$1&gt;61,0,VLOOKUP(CH$1,$A$2:$D$192,4,FALSE)*VLOOKUP($A28-CH$1,distribution!$A$3:$B$64,2,FALSE)))</f>
        <v>0</v>
      </c>
      <c r="CI28">
        <f>IF($A28&lt;CI$1,0,IF($A28-CI$1&gt;61,0,VLOOKUP(CI$1,$A$2:$D$192,4,FALSE)*VLOOKUP($A28-CI$1,distribution!$A$3:$B$64,2,FALSE)))</f>
        <v>0</v>
      </c>
      <c r="CJ28">
        <f>IF($A28&lt;CJ$1,0,IF($A28-CJ$1&gt;61,0,VLOOKUP(CJ$1,$A$2:$D$192,4,FALSE)*VLOOKUP($A28-CJ$1,distribution!$A$3:$B$64,2,FALSE)))</f>
        <v>0</v>
      </c>
      <c r="CK28">
        <f>IF($A28&lt;CK$1,0,IF($A28-CK$1&gt;61,0,VLOOKUP(CK$1,$A$2:$D$192,4,FALSE)*VLOOKUP($A28-CK$1,distribution!$A$3:$B$64,2,FALSE)))</f>
        <v>0</v>
      </c>
      <c r="CL28">
        <f>IF($A28&lt;CL$1,0,IF($A28-CL$1&gt;61,0,VLOOKUP(CL$1,$A$2:$D$192,4,FALSE)*VLOOKUP($A28-CL$1,distribution!$A$3:$B$64,2,FALSE)))</f>
        <v>0</v>
      </c>
      <c r="CM28">
        <f>IF($A28&lt;CM$1,0,IF($A28-CM$1&gt;61,0,VLOOKUP(CM$1,$A$2:$D$192,4,FALSE)*VLOOKUP($A28-CM$1,distribution!$A$3:$B$64,2,FALSE)))</f>
        <v>0</v>
      </c>
      <c r="CN28">
        <f>IF($A28&lt;CN$1,0,IF($A28-CN$1&gt;61,0,VLOOKUP(CN$1,$A$2:$D$192,4,FALSE)*VLOOKUP($A28-CN$1,distribution!$A$3:$B$64,2,FALSE)))</f>
        <v>0</v>
      </c>
      <c r="CO28">
        <f>IF($A28&lt;CO$1,0,IF($A28-CO$1&gt;61,0,VLOOKUP(CO$1,$A$2:$D$192,4,FALSE)*VLOOKUP($A28-CO$1,distribution!$A$3:$B$64,2,FALSE)))</f>
        <v>0</v>
      </c>
      <c r="CP28">
        <f>IF($A28&lt;CP$1,0,IF($A28-CP$1&gt;61,0,VLOOKUP(CP$1,$A$2:$D$192,4,FALSE)*VLOOKUP($A28-CP$1,distribution!$A$3:$B$64,2,FALSE)))</f>
        <v>0</v>
      </c>
      <c r="CQ28">
        <f>IF($A28&lt;CQ$1,0,IF($A28-CQ$1&gt;61,0,VLOOKUP(CQ$1,$A$2:$D$192,4,FALSE)*VLOOKUP($A28-CQ$1,distribution!$A$3:$B$64,2,FALSE)))</f>
        <v>0</v>
      </c>
      <c r="CR28">
        <f>IF($A28&lt;CR$1,0,IF($A28-CR$1&gt;61,0,VLOOKUP(CR$1,$A$2:$D$192,4,FALSE)*VLOOKUP($A28-CR$1,distribution!$A$3:$B$64,2,FALSE)))</f>
        <v>0</v>
      </c>
      <c r="CS28">
        <f>IF($A28&lt;CS$1,0,IF($A28-CS$1&gt;61,0,VLOOKUP(CS$1,$A$2:$D$192,4,FALSE)*VLOOKUP($A28-CS$1,distribution!$A$3:$B$64,2,FALSE)))</f>
        <v>0</v>
      </c>
      <c r="CT28">
        <f>IF($A28&lt;CT$1,0,IF($A28-CT$1&gt;61,0,VLOOKUP(CT$1,$A$2:$D$192,4,FALSE)*VLOOKUP($A28-CT$1,distribution!$A$3:$B$64,2,FALSE)))</f>
        <v>0</v>
      </c>
      <c r="CU28">
        <f>IF($A28&lt;CU$1,0,IF($A28-CU$1&gt;61,0,VLOOKUP(CU$1,$A$2:$D$192,4,FALSE)*VLOOKUP($A28-CU$1,distribution!$A$3:$B$64,2,FALSE)))</f>
        <v>0</v>
      </c>
      <c r="CV28">
        <f>IF($A28&lt;CV$1,0,IF($A28-CV$1&gt;61,0,VLOOKUP(CV$1,$A$2:$D$192,4,FALSE)*VLOOKUP($A28-CV$1,distribution!$A$3:$B$64,2,FALSE)))</f>
        <v>0</v>
      </c>
      <c r="CW28">
        <f>IF($A28&lt;CW$1,0,IF($A28-CW$1&gt;61,0,VLOOKUP(CW$1,$A$2:$D$192,4,FALSE)*VLOOKUP($A28-CW$1,distribution!$A$3:$B$64,2,FALSE)))</f>
        <v>0</v>
      </c>
      <c r="CX28">
        <f>IF($A28&lt;CX$1,0,IF($A28-CX$1&gt;61,0,VLOOKUP(CX$1,$A$2:$D$192,4,FALSE)*VLOOKUP($A28-CX$1,distribution!$A$3:$B$64,2,FALSE)))</f>
        <v>0</v>
      </c>
      <c r="CY28">
        <f>IF($A28&lt;CY$1,0,IF($A28-CY$1&gt;61,0,VLOOKUP(CY$1,$A$2:$D$192,4,FALSE)*VLOOKUP($A28-CY$1,distribution!$A$3:$B$64,2,FALSE)))</f>
        <v>0</v>
      </c>
      <c r="CZ28">
        <f>IF($A28&lt;CZ$1,0,IF($A28-CZ$1&gt;61,0,VLOOKUP(CZ$1,$A$2:$D$192,4,FALSE)*VLOOKUP($A28-CZ$1,distribution!$A$3:$B$64,2,FALSE)))</f>
        <v>0</v>
      </c>
      <c r="DA28">
        <f>IF($A28&lt;DA$1,0,IF($A28-DA$1&gt;61,0,VLOOKUP(DA$1,$A$2:$D$192,4,FALSE)*VLOOKUP($A28-DA$1,distribution!$A$3:$B$64,2,FALSE)))</f>
        <v>0</v>
      </c>
      <c r="DB28">
        <f>IF($A28&lt;DB$1,0,IF($A28-DB$1&gt;61,0,VLOOKUP(DB$1,$A$2:$D$192,4,FALSE)*VLOOKUP($A28-DB$1,distribution!$A$3:$B$64,2,FALSE)))</f>
        <v>0</v>
      </c>
      <c r="DC28">
        <f>IF($A28&lt;DC$1,0,IF($A28-DC$1&gt;61,0,VLOOKUP(DC$1,$A$2:$D$192,4,FALSE)*VLOOKUP($A28-DC$1,distribution!$A$3:$B$64,2,FALSE)))</f>
        <v>0</v>
      </c>
      <c r="DD28">
        <f>IF($A28&lt;DD$1,0,IF($A28-DD$1&gt;61,0,VLOOKUP(DD$1,$A$2:$D$192,4,FALSE)*VLOOKUP($A28-DD$1,distribution!$A$3:$B$64,2,FALSE)))</f>
        <v>0</v>
      </c>
      <c r="DE28">
        <f>IF($A28&lt;DE$1,0,IF($A28-DE$1&gt;61,0,VLOOKUP(DE$1,$A$2:$D$192,4,FALSE)*VLOOKUP($A28-DE$1,distribution!$A$3:$B$64,2,FALSE)))</f>
        <v>0</v>
      </c>
      <c r="DF28">
        <f>IF($A28&lt;DF$1,0,IF($A28-DF$1&gt;61,0,VLOOKUP(DF$1,$A$2:$D$192,4,FALSE)*VLOOKUP($A28-DF$1,distribution!$A$3:$B$64,2,FALSE)))</f>
        <v>0</v>
      </c>
      <c r="DG28">
        <f>IF($A28&lt;DG$1,0,IF($A28-DG$1&gt;61,0,VLOOKUP(DG$1,$A$2:$D$192,4,FALSE)*VLOOKUP($A28-DG$1,distribution!$A$3:$B$64,2,FALSE)))</f>
        <v>0</v>
      </c>
      <c r="DH28">
        <f>IF($A28&lt;DH$1,0,IF($A28-DH$1&gt;61,0,VLOOKUP(DH$1,$A$2:$D$192,4,FALSE)*VLOOKUP($A28-DH$1,distribution!$A$3:$B$64,2,FALSE)))</f>
        <v>0</v>
      </c>
      <c r="DI28">
        <f>IF($A28&lt;DI$1,0,IF($A28-DI$1&gt;61,0,VLOOKUP(DI$1,$A$2:$D$192,4,FALSE)*VLOOKUP($A28-DI$1,distribution!$A$3:$B$64,2,FALSE)))</f>
        <v>0</v>
      </c>
      <c r="DJ28">
        <f>IF($A28&lt;DJ$1,0,IF($A28-DJ$1&gt;61,0,VLOOKUP(DJ$1,$A$2:$D$192,4,FALSE)*VLOOKUP($A28-DJ$1,distribution!$A$3:$B$64,2,FALSE)))</f>
        <v>0</v>
      </c>
      <c r="DK28">
        <f>IF($A28&lt;DK$1,0,IF($A28-DK$1&gt;61,0,VLOOKUP(DK$1,$A$2:$D$192,4,FALSE)*VLOOKUP($A28-DK$1,distribution!$A$3:$B$64,2,FALSE)))</f>
        <v>0</v>
      </c>
      <c r="DL28">
        <f>IF($A28&lt;DL$1,0,IF($A28-DL$1&gt;61,0,VLOOKUP(DL$1,$A$2:$D$192,4,FALSE)*VLOOKUP($A28-DL$1,distribution!$A$3:$B$64,2,FALSE)))</f>
        <v>0</v>
      </c>
      <c r="DM28">
        <f>IF($A28&lt;DM$1,0,IF($A28-DM$1&gt;61,0,VLOOKUP(DM$1,$A$2:$D$192,4,FALSE)*VLOOKUP($A28-DM$1,distribution!$A$3:$B$64,2,FALSE)))</f>
        <v>0</v>
      </c>
      <c r="DN28">
        <f>IF($A28&lt;DN$1,0,IF($A28-DN$1&gt;61,0,VLOOKUP(DN$1,$A$2:$D$192,4,FALSE)*VLOOKUP($A28-DN$1,distribution!$A$3:$B$64,2,FALSE)))</f>
        <v>0</v>
      </c>
      <c r="DO28">
        <f>IF($A28&lt;DO$1,0,IF($A28-DO$1&gt;61,0,VLOOKUP(DO$1,$A$2:$D$192,4,FALSE)*VLOOKUP($A28-DO$1,distribution!$A$3:$B$64,2,FALSE)))</f>
        <v>0</v>
      </c>
      <c r="DP28">
        <f>IF($A28&lt;DP$1,0,IF($A28-DP$1&gt;61,0,VLOOKUP(DP$1,$A$2:$D$192,4,FALSE)*VLOOKUP($A28-DP$1,distribution!$A$3:$B$64,2,FALSE)))</f>
        <v>0</v>
      </c>
      <c r="DQ28">
        <f>IF($A28&lt;DQ$1,0,IF($A28-DQ$1&gt;61,0,VLOOKUP(DQ$1,$A$2:$D$192,4,FALSE)*VLOOKUP($A28-DQ$1,distribution!$A$3:$B$64,2,FALSE)))</f>
        <v>0</v>
      </c>
      <c r="DR28">
        <f>IF($A28&lt;DR$1,0,IF($A28-DR$1&gt;61,0,VLOOKUP(DR$1,$A$2:$D$192,4,FALSE)*VLOOKUP($A28-DR$1,distribution!$A$3:$B$64,2,FALSE)))</f>
        <v>0</v>
      </c>
      <c r="DS28">
        <f>IF($A28&lt;DS$1,0,IF($A28-DS$1&gt;61,0,VLOOKUP(DS$1,$A$2:$D$192,4,FALSE)*VLOOKUP($A28-DS$1,distribution!$A$3:$B$64,2,FALSE)))</f>
        <v>0</v>
      </c>
      <c r="DT28">
        <f>IF($A28&lt;DT$1,0,IF($A28-DT$1&gt;61,0,VLOOKUP(DT$1,$A$2:$D$192,4,FALSE)*VLOOKUP($A28-DT$1,distribution!$A$3:$B$64,2,FALSE)))</f>
        <v>0</v>
      </c>
      <c r="DU28">
        <f>IF($A28&lt;DU$1,0,IF($A28-DU$1&gt;61,0,VLOOKUP(DU$1,$A$2:$D$192,4,FALSE)*VLOOKUP($A28-DU$1,distribution!$A$3:$B$64,2,FALSE)))</f>
        <v>0</v>
      </c>
      <c r="DV28">
        <f>IF($A28&lt;DV$1,0,IF($A28-DV$1&gt;61,0,VLOOKUP(DV$1,$A$2:$D$192,4,FALSE)*VLOOKUP($A28-DV$1,distribution!$A$3:$B$64,2,FALSE)))</f>
        <v>0</v>
      </c>
      <c r="DW28">
        <f>IF($A28&lt;DW$1,0,IF($A28-DW$1&gt;61,0,VLOOKUP(DW$1,$A$2:$D$192,4,FALSE)*VLOOKUP($A28-DW$1,distribution!$A$3:$B$64,2,FALSE)))</f>
        <v>0</v>
      </c>
      <c r="DX28">
        <f>IF($A28&lt;DX$1,0,IF($A28-DX$1&gt;61,0,VLOOKUP(DX$1,$A$2:$D$192,4,FALSE)*VLOOKUP($A28-DX$1,distribution!$A$3:$B$64,2,FALSE)))</f>
        <v>0</v>
      </c>
      <c r="DZ28" s="38">
        <f t="shared" si="114"/>
        <v>580.29944190096091</v>
      </c>
      <c r="EA28">
        <f>0.37*Total!E28</f>
        <v>0</v>
      </c>
      <c r="EB28">
        <v>279</v>
      </c>
      <c r="ED28" s="39">
        <f t="shared" si="119"/>
        <v>0.8640000000000001</v>
      </c>
      <c r="EE28" s="39">
        <f>Total!E28</f>
        <v>0</v>
      </c>
      <c r="EF28" s="39">
        <f t="shared" si="115"/>
        <v>0</v>
      </c>
      <c r="EG28" s="39">
        <f t="shared" si="118"/>
        <v>68123.795999999988</v>
      </c>
      <c r="EH28">
        <f t="shared" si="116"/>
        <v>813.53966000000003</v>
      </c>
      <c r="EI28" s="38">
        <f t="shared" si="113"/>
        <v>1393.8391019009609</v>
      </c>
      <c r="EJ28" s="38">
        <f t="shared" si="117"/>
        <v>1602.9149671861051</v>
      </c>
      <c r="EK28">
        <f>Total!C28</f>
        <v>709</v>
      </c>
      <c r="EN28" s="38"/>
      <c r="EO28" s="38"/>
    </row>
    <row r="29" spans="1:145" x14ac:dyDescent="0.35">
      <c r="A29" s="8">
        <v>43583</v>
      </c>
      <c r="B29">
        <v>733</v>
      </c>
      <c r="C29" s="22">
        <v>69.06</v>
      </c>
      <c r="D29" s="21">
        <f>0.35*Total!E29</f>
        <v>0</v>
      </c>
      <c r="F29">
        <f>IF($A29&lt;F$1,0,IF($A29-F$1&gt;61,0,VLOOKUP(F$1,$A$2:$D$192,4,FALSE)*VLOOKUP($A29-F$1,distribution!$A$3:$B$64,2,FALSE)))</f>
        <v>1.603446162090294E-3</v>
      </c>
      <c r="G29">
        <f>IF($A29&lt;G$1,0,IF($A29-G$1&gt;61,0,VLOOKUP(G$1,$A$2:$D$192,4,FALSE)*VLOOKUP($A29-G$1,distribution!$A$3:$B$64,2,FALSE)))</f>
        <v>1.903542287926073E-3</v>
      </c>
      <c r="H29">
        <f>IF($A29&lt;H$1,0,IF($A29-H$1&gt;61,0,VLOOKUP(H$1,$A$2:$D$192,4,FALSE)*VLOOKUP($A29-H$1,distribution!$A$3:$B$64,2,FALSE)))</f>
        <v>8.9216994125855507E-3</v>
      </c>
      <c r="I29">
        <f>IF($A29&lt;I$1,0,IF($A29-I$1&gt;61,0,VLOOKUP(I$1,$A$2:$D$192,4,FALSE)*VLOOKUP($A29-I$1,distribution!$A$3:$B$64,2,FALSE)))</f>
        <v>1.7395234742819579E-2</v>
      </c>
      <c r="J29">
        <f>IF($A29&lt;J$1,0,IF($A29-J$1&gt;61,0,VLOOKUP(J$1,$A$2:$D$192,4,FALSE)*VLOOKUP($A29-J$1,distribution!$A$3:$B$64,2,FALSE)))</f>
        <v>2.691410124451786E-2</v>
      </c>
      <c r="K29">
        <f>IF($A29&lt;K$1,0,IF($A29-K$1&gt;61,0,VLOOKUP(K$1,$A$2:$D$192,4,FALSE)*VLOOKUP($A29-K$1,distribution!$A$3:$B$64,2,FALSE)))</f>
        <v>4.0464711894278013E-2</v>
      </c>
      <c r="L29">
        <f>IF($A29&lt;L$1,0,IF($A29-L$1&gt;61,0,VLOOKUP(L$1,$A$2:$D$192,4,FALSE)*VLOOKUP($A29-L$1,distribution!$A$3:$B$64,2,FALSE)))</f>
        <v>8.5443695115489937E-2</v>
      </c>
      <c r="M29">
        <f>IF($A29&lt;M$1,0,IF($A29-M$1&gt;61,0,VLOOKUP(M$1,$A$2:$D$192,4,FALSE)*VLOOKUP($A29-M$1,distribution!$A$3:$B$64,2,FALSE)))</f>
        <v>0.13255116896235464</v>
      </c>
      <c r="N29">
        <f>IF($A29&lt;N$1,0,IF($A29-N$1&gt;61,0,VLOOKUP(N$1,$A$2:$D$192,4,FALSE)*VLOOKUP($A29-N$1,distribution!$A$3:$B$64,2,FALSE)))</f>
        <v>0.15851407659394343</v>
      </c>
      <c r="O29">
        <f>IF($A29&lt;O$1,0,IF($A29-O$1&gt;61,0,VLOOKUP(O$1,$A$2:$D$192,4,FALSE)*VLOOKUP($A29-O$1,distribution!$A$3:$B$64,2,FALSE)))</f>
        <v>8.3204101957179463E-2</v>
      </c>
      <c r="P29">
        <f>IF($A29&lt;P$1,0,IF($A29-P$1&gt;61,0,VLOOKUP(P$1,$A$2:$D$192,4,FALSE)*VLOOKUP($A29-P$1,distribution!$A$3:$B$64,2,FALSE)))</f>
        <v>0.22285121425532978</v>
      </c>
      <c r="Q29">
        <f>IF($A29&lt;Q$1,0,IF($A29-Q$1&gt;61,0,VLOOKUP(Q$1,$A$2:$D$192,4,FALSE)*VLOOKUP($A29-Q$1,distribution!$A$3:$B$64,2,FALSE)))</f>
        <v>0.40656729231969974</v>
      </c>
      <c r="R29">
        <f>IF($A29&lt;R$1,0,IF($A29-R$1&gt;61,0,VLOOKUP(R$1,$A$2:$D$192,4,FALSE)*VLOOKUP($A29-R$1,distribution!$A$3:$B$64,2,FALSE)))</f>
        <v>0.72068448605818314</v>
      </c>
      <c r="S29">
        <f>IF($A29&lt;S$1,0,IF($A29-S$1&gt;61,0,VLOOKUP(S$1,$A$2:$D$192,4,FALSE)*VLOOKUP($A29-S$1,distribution!$A$3:$B$64,2,FALSE)))</f>
        <v>0.88800051461439</v>
      </c>
      <c r="T29">
        <f>IF($A29&lt;T$1,0,IF($A29-T$1&gt;61,0,VLOOKUP(T$1,$A$2:$D$192,4,FALSE)*VLOOKUP($A29-T$1,distribution!$A$3:$B$64,2,FALSE)))</f>
        <v>3.1501638417857465</v>
      </c>
      <c r="U29">
        <f>IF($A29&lt;U$1,0,IF($A29-U$1&gt;61,0,VLOOKUP(U$1,$A$2:$D$192,4,FALSE)*VLOOKUP($A29-U$1,distribution!$A$3:$B$64,2,FALSE)))</f>
        <v>15.136072678053131</v>
      </c>
      <c r="V29">
        <f>IF($A29&lt;V$1,0,IF($A29-V$1&gt;61,0,VLOOKUP(V$1,$A$2:$D$192,4,FALSE)*VLOOKUP($A29-V$1,distribution!$A$3:$B$64,2,FALSE)))</f>
        <v>11.583371249253279</v>
      </c>
      <c r="W29">
        <f>IF($A29&lt;W$1,0,IF($A29-W$1&gt;61,0,VLOOKUP(W$1,$A$2:$D$192,4,FALSE)*VLOOKUP($A29-W$1,distribution!$A$3:$B$64,2,FALSE)))</f>
        <v>7.6921246197591344</v>
      </c>
      <c r="X29">
        <f>IF($A29&lt;X$1,0,IF($A29-X$1&gt;61,0,VLOOKUP(X$1,$A$2:$D$192,4,FALSE)*VLOOKUP($A29-X$1,distribution!$A$3:$B$64,2,FALSE)))</f>
        <v>9.198381005716703</v>
      </c>
      <c r="Y29">
        <f>IF($A29&lt;Y$1,0,IF($A29-Y$1&gt;61,0,VLOOKUP(Y$1,$A$2:$D$192,4,FALSE)*VLOOKUP($A29-Y$1,distribution!$A$3:$B$64,2,FALSE)))</f>
        <v>1.6478788802719131</v>
      </c>
      <c r="Z29">
        <f>IF($A29&lt;Z$1,0,IF($A29-Z$1&gt;61,0,VLOOKUP(Z$1,$A$2:$D$192,4,FALSE)*VLOOKUP($A29-Z$1,distribution!$A$3:$B$64,2,FALSE)))</f>
        <v>0</v>
      </c>
      <c r="AA29">
        <f>IF($A29&lt;AA$1,0,IF($A29-AA$1&gt;61,0,VLOOKUP(AA$1,$A$2:$D$192,4,FALSE)*VLOOKUP($A29-AA$1,distribution!$A$3:$B$64,2,FALSE)))</f>
        <v>0.1433927754932742</v>
      </c>
      <c r="AB29">
        <f>IF($A29&lt;AB$1,0,IF($A29-AB$1&gt;61,0,VLOOKUP(AB$1,$A$2:$D$192,4,FALSE)*VLOOKUP($A29-AB$1,distribution!$A$3:$B$64,2,FALSE)))</f>
        <v>75.557750343848852</v>
      </c>
      <c r="AC29">
        <f>IF($A29&lt;AC$1,0,IF($A29-AC$1&gt;61,0,VLOOKUP(AC$1,$A$2:$D$192,4,FALSE)*VLOOKUP($A29-AC$1,distribution!$A$3:$B$64,2,FALSE)))</f>
        <v>110.11028806717459</v>
      </c>
      <c r="AD29">
        <f>IF($A29&lt;AD$1,0,IF($A29-AD$1&gt;61,0,VLOOKUP(AD$1,$A$2:$D$192,4,FALSE)*VLOOKUP($A29-AD$1,distribution!$A$3:$B$64,2,FALSE)))</f>
        <v>149.85185185366325</v>
      </c>
      <c r="AE29">
        <f>IF($A29&lt;AE$1,0,IF($A29-AE$1&gt;61,0,VLOOKUP(AE$1,$A$2:$D$192,4,FALSE)*VLOOKUP($A29-AE$1,distribution!$A$3:$B$64,2,FALSE)))</f>
        <v>0</v>
      </c>
      <c r="AF29">
        <f>IF($A29&lt;AF$1,0,IF($A29-AF$1&gt;61,0,VLOOKUP(AF$1,$A$2:$D$192,4,FALSE)*VLOOKUP($A29-AF$1,distribution!$A$3:$B$64,2,FALSE)))</f>
        <v>0</v>
      </c>
      <c r="AG29">
        <f>IF($A29&lt;AG$1,0,IF($A29-AG$1&gt;61,0,VLOOKUP(AG$1,$A$2:$D$192,4,FALSE)*VLOOKUP($A29-AG$1,distribution!$A$3:$B$64,2,FALSE)))</f>
        <v>0</v>
      </c>
      <c r="AH29">
        <f>IF($A29&lt;AH$1,0,IF($A29-AH$1&gt;61,0,VLOOKUP(AH$1,$A$2:$D$192,4,FALSE)*VLOOKUP($A29-AH$1,distribution!$A$3:$B$64,2,FALSE)))</f>
        <v>0</v>
      </c>
      <c r="AI29">
        <f>IF($A29&lt;AI$1,0,IF($A29-AI$1&gt;61,0,VLOOKUP(AI$1,$A$2:$D$192,4,FALSE)*VLOOKUP($A29-AI$1,distribution!$A$3:$B$64,2,FALSE)))</f>
        <v>0</v>
      </c>
      <c r="AJ29">
        <f>IF($A29&lt;AJ$1,0,IF($A29-AJ$1&gt;61,0,VLOOKUP(AJ$1,$A$2:$D$192,4,FALSE)*VLOOKUP($A29-AJ$1,distribution!$A$3:$B$64,2,FALSE)))</f>
        <v>0</v>
      </c>
      <c r="AK29">
        <f>IF($A29&lt;AK$1,0,IF($A29-AK$1&gt;61,0,VLOOKUP(AK$1,$A$2:$D$192,4,FALSE)*VLOOKUP($A29-AK$1,distribution!$A$3:$B$64,2,FALSE)))</f>
        <v>0</v>
      </c>
      <c r="AL29">
        <f>IF($A29&lt;AL$1,0,IF($A29-AL$1&gt;61,0,VLOOKUP(AL$1,$A$2:$D$192,4,FALSE)*VLOOKUP($A29-AL$1,distribution!$A$3:$B$64,2,FALSE)))</f>
        <v>0</v>
      </c>
      <c r="AM29">
        <f>IF($A29&lt;AM$1,0,IF($A29-AM$1&gt;61,0,VLOOKUP(AM$1,$A$2:$D$192,4,FALSE)*VLOOKUP($A29-AM$1,distribution!$A$3:$B$64,2,FALSE)))</f>
        <v>0</v>
      </c>
      <c r="AN29">
        <f>IF($A29&lt;AN$1,0,IF($A29-AN$1&gt;61,0,VLOOKUP(AN$1,$A$2:$D$192,4,FALSE)*VLOOKUP($A29-AN$1,distribution!$A$3:$B$64,2,FALSE)))</f>
        <v>0</v>
      </c>
      <c r="AO29">
        <f>IF($A29&lt;AO$1,0,IF($A29-AO$1&gt;61,0,VLOOKUP(AO$1,$A$2:$D$192,4,FALSE)*VLOOKUP($A29-AO$1,distribution!$A$3:$B$64,2,FALSE)))</f>
        <v>0</v>
      </c>
      <c r="AP29">
        <f>IF($A29&lt;AP$1,0,IF($A29-AP$1&gt;61,0,VLOOKUP(AP$1,$A$2:$D$192,4,FALSE)*VLOOKUP($A29-AP$1,distribution!$A$3:$B$64,2,FALSE)))</f>
        <v>0</v>
      </c>
      <c r="AQ29">
        <f>IF($A29&lt;AQ$1,0,IF($A29-AQ$1&gt;61,0,VLOOKUP(AQ$1,$A$2:$D$192,4,FALSE)*VLOOKUP($A29-AQ$1,distribution!$A$3:$B$64,2,FALSE)))</f>
        <v>0</v>
      </c>
      <c r="AR29">
        <f>IF($A29&lt;AR$1,0,IF($A29-AR$1&gt;61,0,VLOOKUP(AR$1,$A$2:$D$192,4,FALSE)*VLOOKUP($A29-AR$1,distribution!$A$3:$B$64,2,FALSE)))</f>
        <v>0</v>
      </c>
      <c r="AS29">
        <f>IF($A29&lt;AS$1,0,IF($A29-AS$1&gt;61,0,VLOOKUP(AS$1,$A$2:$D$192,4,FALSE)*VLOOKUP($A29-AS$1,distribution!$A$3:$B$64,2,FALSE)))</f>
        <v>0</v>
      </c>
      <c r="AT29">
        <f>IF($A29&lt;AT$1,0,IF($A29-AT$1&gt;61,0,VLOOKUP(AT$1,$A$2:$D$192,4,FALSE)*VLOOKUP($A29-AT$1,distribution!$A$3:$B$64,2,FALSE)))</f>
        <v>0</v>
      </c>
      <c r="AU29">
        <f>IF($A29&lt;AU$1,0,IF($A29-AU$1&gt;61,0,VLOOKUP(AU$1,$A$2:$D$192,4,FALSE)*VLOOKUP($A29-AU$1,distribution!$A$3:$B$64,2,FALSE)))</f>
        <v>0</v>
      </c>
      <c r="AV29">
        <f>IF($A29&lt;AV$1,0,IF($A29-AV$1&gt;61,0,VLOOKUP(AV$1,$A$2:$D$192,4,FALSE)*VLOOKUP($A29-AV$1,distribution!$A$3:$B$64,2,FALSE)))</f>
        <v>0</v>
      </c>
      <c r="AW29">
        <f>IF($A29&lt;AW$1,0,IF($A29-AW$1&gt;61,0,VLOOKUP(AW$1,$A$2:$D$192,4,FALSE)*VLOOKUP($A29-AW$1,distribution!$A$3:$B$64,2,FALSE)))</f>
        <v>0</v>
      </c>
      <c r="AX29">
        <f>IF($A29&lt;AX$1,0,IF($A29-AX$1&gt;61,0,VLOOKUP(AX$1,$A$2:$D$192,4,FALSE)*VLOOKUP($A29-AX$1,distribution!$A$3:$B$64,2,FALSE)))</f>
        <v>0</v>
      </c>
      <c r="AY29">
        <f>IF($A29&lt;AY$1,0,IF($A29-AY$1&gt;61,0,VLOOKUP(AY$1,$A$2:$D$192,4,FALSE)*VLOOKUP($A29-AY$1,distribution!$A$3:$B$64,2,FALSE)))</f>
        <v>0</v>
      </c>
      <c r="AZ29">
        <f>IF($A29&lt;AZ$1,0,IF($A29-AZ$1&gt;61,0,VLOOKUP(AZ$1,$A$2:$D$192,4,FALSE)*VLOOKUP($A29-AZ$1,distribution!$A$3:$B$64,2,FALSE)))</f>
        <v>0</v>
      </c>
      <c r="BA29">
        <f>IF($A29&lt;BA$1,0,IF($A29-BA$1&gt;61,0,VLOOKUP(BA$1,$A$2:$D$192,4,FALSE)*VLOOKUP($A29-BA$1,distribution!$A$3:$B$64,2,FALSE)))</f>
        <v>0</v>
      </c>
      <c r="BB29">
        <f>IF($A29&lt;BB$1,0,IF($A29-BB$1&gt;61,0,VLOOKUP(BB$1,$A$2:$D$192,4,FALSE)*VLOOKUP($A29-BB$1,distribution!$A$3:$B$64,2,FALSE)))</f>
        <v>0</v>
      </c>
      <c r="BC29">
        <f>IF($A29&lt;BC$1,0,IF($A29-BC$1&gt;61,0,VLOOKUP(BC$1,$A$2:$D$192,4,FALSE)*VLOOKUP($A29-BC$1,distribution!$A$3:$B$64,2,FALSE)))</f>
        <v>0</v>
      </c>
      <c r="BD29">
        <f>IF($A29&lt;BD$1,0,IF($A29-BD$1&gt;61,0,VLOOKUP(BD$1,$A$2:$D$192,4,FALSE)*VLOOKUP($A29-BD$1,distribution!$A$3:$B$64,2,FALSE)))</f>
        <v>0</v>
      </c>
      <c r="BE29">
        <f>IF($A29&lt;BE$1,0,IF($A29-BE$1&gt;61,0,VLOOKUP(BE$1,$A$2:$D$192,4,FALSE)*VLOOKUP($A29-BE$1,distribution!$A$3:$B$64,2,FALSE)))</f>
        <v>0</v>
      </c>
      <c r="BF29">
        <f>IF($A29&lt;BF$1,0,IF($A29-BF$1&gt;61,0,VLOOKUP(BF$1,$A$2:$D$192,4,FALSE)*VLOOKUP($A29-BF$1,distribution!$A$3:$B$64,2,FALSE)))</f>
        <v>0</v>
      </c>
      <c r="BG29">
        <f>IF($A29&lt;BG$1,0,IF($A29-BG$1&gt;61,0,VLOOKUP(BG$1,$A$2:$D$192,4,FALSE)*VLOOKUP($A29-BG$1,distribution!$A$3:$B$64,2,FALSE)))</f>
        <v>0</v>
      </c>
      <c r="BH29">
        <f>IF($A29&lt;BH$1,0,IF($A29-BH$1&gt;61,0,VLOOKUP(BH$1,$A$2:$D$192,4,FALSE)*VLOOKUP($A29-BH$1,distribution!$A$3:$B$64,2,FALSE)))</f>
        <v>0</v>
      </c>
      <c r="BI29">
        <f>IF($A29&lt;BI$1,0,IF($A29-BI$1&gt;61,0,VLOOKUP(BI$1,$A$2:$D$192,4,FALSE)*VLOOKUP($A29-BI$1,distribution!$A$3:$B$64,2,FALSE)))</f>
        <v>0</v>
      </c>
      <c r="BJ29">
        <f>IF($A29&lt;BJ$1,0,IF($A29-BJ$1&gt;61,0,VLOOKUP(BJ$1,$A$2:$D$192,4,FALSE)*VLOOKUP($A29-BJ$1,distribution!$A$3:$B$64,2,FALSE)))</f>
        <v>0</v>
      </c>
      <c r="BK29">
        <f>IF($A29&lt;BK$1,0,IF($A29-BK$1&gt;61,0,VLOOKUP(BK$1,$A$2:$D$192,4,FALSE)*VLOOKUP($A29-BK$1,distribution!$A$3:$B$64,2,FALSE)))</f>
        <v>0</v>
      </c>
      <c r="BL29">
        <f>IF($A29&lt;BL$1,0,IF($A29-BL$1&gt;61,0,VLOOKUP(BL$1,$A$2:$D$192,4,FALSE)*VLOOKUP($A29-BL$1,distribution!$A$3:$B$64,2,FALSE)))</f>
        <v>0</v>
      </c>
      <c r="BM29">
        <f>IF($A29&lt;BM$1,0,IF($A29-BM$1&gt;61,0,VLOOKUP(BM$1,$A$2:$D$192,4,FALSE)*VLOOKUP($A29-BM$1,distribution!$A$3:$B$64,2,FALSE)))</f>
        <v>0</v>
      </c>
      <c r="BN29">
        <f>IF($A29&lt;BN$1,0,IF($A29-BN$1&gt;61,0,VLOOKUP(BN$1,$A$2:$D$192,4,FALSE)*VLOOKUP($A29-BN$1,distribution!$A$3:$B$64,2,FALSE)))</f>
        <v>0</v>
      </c>
      <c r="BO29">
        <f>IF($A29&lt;BO$1,0,IF($A29-BO$1&gt;61,0,VLOOKUP(BO$1,$A$2:$D$192,4,FALSE)*VLOOKUP($A29-BO$1,distribution!$A$3:$B$64,2,FALSE)))</f>
        <v>0</v>
      </c>
      <c r="BP29">
        <f>IF($A29&lt;BP$1,0,IF($A29-BP$1&gt;61,0,VLOOKUP(BP$1,$A$2:$D$192,4,FALSE)*VLOOKUP($A29-BP$1,distribution!$A$3:$B$64,2,FALSE)))</f>
        <v>0</v>
      </c>
      <c r="BQ29">
        <f>IF($A29&lt;BQ$1,0,IF($A29-BQ$1&gt;61,0,VLOOKUP(BQ$1,$A$2:$D$192,4,FALSE)*VLOOKUP($A29-BQ$1,distribution!$A$3:$B$64,2,FALSE)))</f>
        <v>0</v>
      </c>
      <c r="BR29">
        <f>IF($A29&lt;BR$1,0,IF($A29-BR$1&gt;61,0,VLOOKUP(BR$1,$A$2:$D$192,4,FALSE)*VLOOKUP($A29-BR$1,distribution!$A$3:$B$64,2,FALSE)))</f>
        <v>0</v>
      </c>
      <c r="BS29">
        <f>IF($A29&lt;BS$1,0,IF($A29-BS$1&gt;61,0,VLOOKUP(BS$1,$A$2:$D$192,4,FALSE)*VLOOKUP($A29-BS$1,distribution!$A$3:$B$64,2,FALSE)))</f>
        <v>0</v>
      </c>
      <c r="BT29">
        <f>IF($A29&lt;BT$1,0,IF($A29-BT$1&gt;61,0,VLOOKUP(BT$1,$A$2:$D$192,4,FALSE)*VLOOKUP($A29-BT$1,distribution!$A$3:$B$64,2,FALSE)))</f>
        <v>0</v>
      </c>
      <c r="BU29">
        <f>IF($A29&lt;BU$1,0,IF($A29-BU$1&gt;61,0,VLOOKUP(BU$1,$A$2:$D$192,4,FALSE)*VLOOKUP($A29-BU$1,distribution!$A$3:$B$64,2,FALSE)))</f>
        <v>0</v>
      </c>
      <c r="BV29">
        <f>IF($A29&lt;BV$1,0,IF($A29-BV$1&gt;61,0,VLOOKUP(BV$1,$A$2:$D$192,4,FALSE)*VLOOKUP($A29-BV$1,distribution!$A$3:$B$64,2,FALSE)))</f>
        <v>0</v>
      </c>
      <c r="BW29">
        <f>IF($A29&lt;BW$1,0,IF($A29-BW$1&gt;61,0,VLOOKUP(BW$1,$A$2:$D$192,4,FALSE)*VLOOKUP($A29-BW$1,distribution!$A$3:$B$64,2,FALSE)))</f>
        <v>0</v>
      </c>
      <c r="BX29">
        <f>IF($A29&lt;BX$1,0,IF($A29-BX$1&gt;61,0,VLOOKUP(BX$1,$A$2:$D$192,4,FALSE)*VLOOKUP($A29-BX$1,distribution!$A$3:$B$64,2,FALSE)))</f>
        <v>0</v>
      </c>
      <c r="BY29">
        <f>IF($A29&lt;BY$1,0,IF($A29-BY$1&gt;61,0,VLOOKUP(BY$1,$A$2:$D$192,4,FALSE)*VLOOKUP($A29-BY$1,distribution!$A$3:$B$64,2,FALSE)))</f>
        <v>0</v>
      </c>
      <c r="BZ29">
        <f>IF($A29&lt;BZ$1,0,IF($A29-BZ$1&gt;61,0,VLOOKUP(BZ$1,$A$2:$D$192,4,FALSE)*VLOOKUP($A29-BZ$1,distribution!$A$3:$B$64,2,FALSE)))</f>
        <v>0</v>
      </c>
      <c r="CA29">
        <f>IF($A29&lt;CA$1,0,IF($A29-CA$1&gt;61,0,VLOOKUP(CA$1,$A$2:$D$192,4,FALSE)*VLOOKUP($A29-CA$1,distribution!$A$3:$B$64,2,FALSE)))</f>
        <v>0</v>
      </c>
      <c r="CB29">
        <f>IF($A29&lt;CB$1,0,IF($A29-CB$1&gt;61,0,VLOOKUP(CB$1,$A$2:$D$192,4,FALSE)*VLOOKUP($A29-CB$1,distribution!$A$3:$B$64,2,FALSE)))</f>
        <v>0</v>
      </c>
      <c r="CC29">
        <f>IF($A29&lt;CC$1,0,IF($A29-CC$1&gt;61,0,VLOOKUP(CC$1,$A$2:$D$192,4,FALSE)*VLOOKUP($A29-CC$1,distribution!$A$3:$B$64,2,FALSE)))</f>
        <v>0</v>
      </c>
      <c r="CD29">
        <f>IF($A29&lt;CD$1,0,IF($A29-CD$1&gt;61,0,VLOOKUP(CD$1,$A$2:$D$192,4,FALSE)*VLOOKUP($A29-CD$1,distribution!$A$3:$B$64,2,FALSE)))</f>
        <v>0</v>
      </c>
      <c r="CE29">
        <f>IF($A29&lt;CE$1,0,IF($A29-CE$1&gt;61,0,VLOOKUP(CE$1,$A$2:$D$192,4,FALSE)*VLOOKUP($A29-CE$1,distribution!$A$3:$B$64,2,FALSE)))</f>
        <v>0</v>
      </c>
      <c r="CF29">
        <f>IF($A29&lt;CF$1,0,IF($A29-CF$1&gt;61,0,VLOOKUP(CF$1,$A$2:$D$192,4,FALSE)*VLOOKUP($A29-CF$1,distribution!$A$3:$B$64,2,FALSE)))</f>
        <v>0</v>
      </c>
      <c r="CG29">
        <f>IF($A29&lt;CG$1,0,IF($A29-CG$1&gt;61,0,VLOOKUP(CG$1,$A$2:$D$192,4,FALSE)*VLOOKUP($A29-CG$1,distribution!$A$3:$B$64,2,FALSE)))</f>
        <v>0</v>
      </c>
      <c r="CH29">
        <f>IF($A29&lt;CH$1,0,IF($A29-CH$1&gt;61,0,VLOOKUP(CH$1,$A$2:$D$192,4,FALSE)*VLOOKUP($A29-CH$1,distribution!$A$3:$B$64,2,FALSE)))</f>
        <v>0</v>
      </c>
      <c r="CI29">
        <f>IF($A29&lt;CI$1,0,IF($A29-CI$1&gt;61,0,VLOOKUP(CI$1,$A$2:$D$192,4,FALSE)*VLOOKUP($A29-CI$1,distribution!$A$3:$B$64,2,FALSE)))</f>
        <v>0</v>
      </c>
      <c r="CJ29">
        <f>IF($A29&lt;CJ$1,0,IF($A29-CJ$1&gt;61,0,VLOOKUP(CJ$1,$A$2:$D$192,4,FALSE)*VLOOKUP($A29-CJ$1,distribution!$A$3:$B$64,2,FALSE)))</f>
        <v>0</v>
      </c>
      <c r="CK29">
        <f>IF($A29&lt;CK$1,0,IF($A29-CK$1&gt;61,0,VLOOKUP(CK$1,$A$2:$D$192,4,FALSE)*VLOOKUP($A29-CK$1,distribution!$A$3:$B$64,2,FALSE)))</f>
        <v>0</v>
      </c>
      <c r="CL29">
        <f>IF($A29&lt;CL$1,0,IF($A29-CL$1&gt;61,0,VLOOKUP(CL$1,$A$2:$D$192,4,FALSE)*VLOOKUP($A29-CL$1,distribution!$A$3:$B$64,2,FALSE)))</f>
        <v>0</v>
      </c>
      <c r="CM29">
        <f>IF($A29&lt;CM$1,0,IF($A29-CM$1&gt;61,0,VLOOKUP(CM$1,$A$2:$D$192,4,FALSE)*VLOOKUP($A29-CM$1,distribution!$A$3:$B$64,2,FALSE)))</f>
        <v>0</v>
      </c>
      <c r="CN29">
        <f>IF($A29&lt;CN$1,0,IF($A29-CN$1&gt;61,0,VLOOKUP(CN$1,$A$2:$D$192,4,FALSE)*VLOOKUP($A29-CN$1,distribution!$A$3:$B$64,2,FALSE)))</f>
        <v>0</v>
      </c>
      <c r="CO29">
        <f>IF($A29&lt;CO$1,0,IF($A29-CO$1&gt;61,0,VLOOKUP(CO$1,$A$2:$D$192,4,FALSE)*VLOOKUP($A29-CO$1,distribution!$A$3:$B$64,2,FALSE)))</f>
        <v>0</v>
      </c>
      <c r="CP29">
        <f>IF($A29&lt;CP$1,0,IF($A29-CP$1&gt;61,0,VLOOKUP(CP$1,$A$2:$D$192,4,FALSE)*VLOOKUP($A29-CP$1,distribution!$A$3:$B$64,2,FALSE)))</f>
        <v>0</v>
      </c>
      <c r="CQ29">
        <f>IF($A29&lt;CQ$1,0,IF($A29-CQ$1&gt;61,0,VLOOKUP(CQ$1,$A$2:$D$192,4,FALSE)*VLOOKUP($A29-CQ$1,distribution!$A$3:$B$64,2,FALSE)))</f>
        <v>0</v>
      </c>
      <c r="CR29">
        <f>IF($A29&lt;CR$1,0,IF($A29-CR$1&gt;61,0,VLOOKUP(CR$1,$A$2:$D$192,4,FALSE)*VLOOKUP($A29-CR$1,distribution!$A$3:$B$64,2,FALSE)))</f>
        <v>0</v>
      </c>
      <c r="CS29">
        <f>IF($A29&lt;CS$1,0,IF($A29-CS$1&gt;61,0,VLOOKUP(CS$1,$A$2:$D$192,4,FALSE)*VLOOKUP($A29-CS$1,distribution!$A$3:$B$64,2,FALSE)))</f>
        <v>0</v>
      </c>
      <c r="CT29">
        <f>IF($A29&lt;CT$1,0,IF($A29-CT$1&gt;61,0,VLOOKUP(CT$1,$A$2:$D$192,4,FALSE)*VLOOKUP($A29-CT$1,distribution!$A$3:$B$64,2,FALSE)))</f>
        <v>0</v>
      </c>
      <c r="CU29">
        <f>IF($A29&lt;CU$1,0,IF($A29-CU$1&gt;61,0,VLOOKUP(CU$1,$A$2:$D$192,4,FALSE)*VLOOKUP($A29-CU$1,distribution!$A$3:$B$64,2,FALSE)))</f>
        <v>0</v>
      </c>
      <c r="CV29">
        <f>IF($A29&lt;CV$1,0,IF($A29-CV$1&gt;61,0,VLOOKUP(CV$1,$A$2:$D$192,4,FALSE)*VLOOKUP($A29-CV$1,distribution!$A$3:$B$64,2,FALSE)))</f>
        <v>0</v>
      </c>
      <c r="CW29">
        <f>IF($A29&lt;CW$1,0,IF($A29-CW$1&gt;61,0,VLOOKUP(CW$1,$A$2:$D$192,4,FALSE)*VLOOKUP($A29-CW$1,distribution!$A$3:$B$64,2,FALSE)))</f>
        <v>0</v>
      </c>
      <c r="CX29">
        <f>IF($A29&lt;CX$1,0,IF($A29-CX$1&gt;61,0,VLOOKUP(CX$1,$A$2:$D$192,4,FALSE)*VLOOKUP($A29-CX$1,distribution!$A$3:$B$64,2,FALSE)))</f>
        <v>0</v>
      </c>
      <c r="CY29">
        <f>IF($A29&lt;CY$1,0,IF($A29-CY$1&gt;61,0,VLOOKUP(CY$1,$A$2:$D$192,4,FALSE)*VLOOKUP($A29-CY$1,distribution!$A$3:$B$64,2,FALSE)))</f>
        <v>0</v>
      </c>
      <c r="CZ29">
        <f>IF($A29&lt;CZ$1,0,IF($A29-CZ$1&gt;61,0,VLOOKUP(CZ$1,$A$2:$D$192,4,FALSE)*VLOOKUP($A29-CZ$1,distribution!$A$3:$B$64,2,FALSE)))</f>
        <v>0</v>
      </c>
      <c r="DA29">
        <f>IF($A29&lt;DA$1,0,IF($A29-DA$1&gt;61,0,VLOOKUP(DA$1,$A$2:$D$192,4,FALSE)*VLOOKUP($A29-DA$1,distribution!$A$3:$B$64,2,FALSE)))</f>
        <v>0</v>
      </c>
      <c r="DB29">
        <f>IF($A29&lt;DB$1,0,IF($A29-DB$1&gt;61,0,VLOOKUP(DB$1,$A$2:$D$192,4,FALSE)*VLOOKUP($A29-DB$1,distribution!$A$3:$B$64,2,FALSE)))</f>
        <v>0</v>
      </c>
      <c r="DC29">
        <f>IF($A29&lt;DC$1,0,IF($A29-DC$1&gt;61,0,VLOOKUP(DC$1,$A$2:$D$192,4,FALSE)*VLOOKUP($A29-DC$1,distribution!$A$3:$B$64,2,FALSE)))</f>
        <v>0</v>
      </c>
      <c r="DD29">
        <f>IF($A29&lt;DD$1,0,IF($A29-DD$1&gt;61,0,VLOOKUP(DD$1,$A$2:$D$192,4,FALSE)*VLOOKUP($A29-DD$1,distribution!$A$3:$B$64,2,FALSE)))</f>
        <v>0</v>
      </c>
      <c r="DE29">
        <f>IF($A29&lt;DE$1,0,IF($A29-DE$1&gt;61,0,VLOOKUP(DE$1,$A$2:$D$192,4,FALSE)*VLOOKUP($A29-DE$1,distribution!$A$3:$B$64,2,FALSE)))</f>
        <v>0</v>
      </c>
      <c r="DF29">
        <f>IF($A29&lt;DF$1,0,IF($A29-DF$1&gt;61,0,VLOOKUP(DF$1,$A$2:$D$192,4,FALSE)*VLOOKUP($A29-DF$1,distribution!$A$3:$B$64,2,FALSE)))</f>
        <v>0</v>
      </c>
      <c r="DG29">
        <f>IF($A29&lt;DG$1,0,IF($A29-DG$1&gt;61,0,VLOOKUP(DG$1,$A$2:$D$192,4,FALSE)*VLOOKUP($A29-DG$1,distribution!$A$3:$B$64,2,FALSE)))</f>
        <v>0</v>
      </c>
      <c r="DH29">
        <f>IF($A29&lt;DH$1,0,IF($A29-DH$1&gt;61,0,VLOOKUP(DH$1,$A$2:$D$192,4,FALSE)*VLOOKUP($A29-DH$1,distribution!$A$3:$B$64,2,FALSE)))</f>
        <v>0</v>
      </c>
      <c r="DI29">
        <f>IF($A29&lt;DI$1,0,IF($A29-DI$1&gt;61,0,VLOOKUP(DI$1,$A$2:$D$192,4,FALSE)*VLOOKUP($A29-DI$1,distribution!$A$3:$B$64,2,FALSE)))</f>
        <v>0</v>
      </c>
      <c r="DJ29">
        <f>IF($A29&lt;DJ$1,0,IF($A29-DJ$1&gt;61,0,VLOOKUP(DJ$1,$A$2:$D$192,4,FALSE)*VLOOKUP($A29-DJ$1,distribution!$A$3:$B$64,2,FALSE)))</f>
        <v>0</v>
      </c>
      <c r="DK29">
        <f>IF($A29&lt;DK$1,0,IF($A29-DK$1&gt;61,0,VLOOKUP(DK$1,$A$2:$D$192,4,FALSE)*VLOOKUP($A29-DK$1,distribution!$A$3:$B$64,2,FALSE)))</f>
        <v>0</v>
      </c>
      <c r="DL29">
        <f>IF($A29&lt;DL$1,0,IF($A29-DL$1&gt;61,0,VLOOKUP(DL$1,$A$2:$D$192,4,FALSE)*VLOOKUP($A29-DL$1,distribution!$A$3:$B$64,2,FALSE)))</f>
        <v>0</v>
      </c>
      <c r="DM29">
        <f>IF($A29&lt;DM$1,0,IF($A29-DM$1&gt;61,0,VLOOKUP(DM$1,$A$2:$D$192,4,FALSE)*VLOOKUP($A29-DM$1,distribution!$A$3:$B$64,2,FALSE)))</f>
        <v>0</v>
      </c>
      <c r="DN29">
        <f>IF($A29&lt;DN$1,0,IF($A29-DN$1&gt;61,0,VLOOKUP(DN$1,$A$2:$D$192,4,FALSE)*VLOOKUP($A29-DN$1,distribution!$A$3:$B$64,2,FALSE)))</f>
        <v>0</v>
      </c>
      <c r="DO29">
        <f>IF($A29&lt;DO$1,0,IF($A29-DO$1&gt;61,0,VLOOKUP(DO$1,$A$2:$D$192,4,FALSE)*VLOOKUP($A29-DO$1,distribution!$A$3:$B$64,2,FALSE)))</f>
        <v>0</v>
      </c>
      <c r="DP29">
        <f>IF($A29&lt;DP$1,0,IF($A29-DP$1&gt;61,0,VLOOKUP(DP$1,$A$2:$D$192,4,FALSE)*VLOOKUP($A29-DP$1,distribution!$A$3:$B$64,2,FALSE)))</f>
        <v>0</v>
      </c>
      <c r="DQ29">
        <f>IF($A29&lt;DQ$1,0,IF($A29-DQ$1&gt;61,0,VLOOKUP(DQ$1,$A$2:$D$192,4,FALSE)*VLOOKUP($A29-DQ$1,distribution!$A$3:$B$64,2,FALSE)))</f>
        <v>0</v>
      </c>
      <c r="DR29">
        <f>IF($A29&lt;DR$1,0,IF($A29-DR$1&gt;61,0,VLOOKUP(DR$1,$A$2:$D$192,4,FALSE)*VLOOKUP($A29-DR$1,distribution!$A$3:$B$64,2,FALSE)))</f>
        <v>0</v>
      </c>
      <c r="DS29">
        <f>IF($A29&lt;DS$1,0,IF($A29-DS$1&gt;61,0,VLOOKUP(DS$1,$A$2:$D$192,4,FALSE)*VLOOKUP($A29-DS$1,distribution!$A$3:$B$64,2,FALSE)))</f>
        <v>0</v>
      </c>
      <c r="DT29">
        <f>IF($A29&lt;DT$1,0,IF($A29-DT$1&gt;61,0,VLOOKUP(DT$1,$A$2:$D$192,4,FALSE)*VLOOKUP($A29-DT$1,distribution!$A$3:$B$64,2,FALSE)))</f>
        <v>0</v>
      </c>
      <c r="DU29">
        <f>IF($A29&lt;DU$1,0,IF($A29-DU$1&gt;61,0,VLOOKUP(DU$1,$A$2:$D$192,4,FALSE)*VLOOKUP($A29-DU$1,distribution!$A$3:$B$64,2,FALSE)))</f>
        <v>0</v>
      </c>
      <c r="DV29">
        <f>IF($A29&lt;DV$1,0,IF($A29-DV$1&gt;61,0,VLOOKUP(DV$1,$A$2:$D$192,4,FALSE)*VLOOKUP($A29-DV$1,distribution!$A$3:$B$64,2,FALSE)))</f>
        <v>0</v>
      </c>
      <c r="DW29">
        <f>IF($A29&lt;DW$1,0,IF($A29-DW$1&gt;61,0,VLOOKUP(DW$1,$A$2:$D$192,4,FALSE)*VLOOKUP($A29-DW$1,distribution!$A$3:$B$64,2,FALSE)))</f>
        <v>0</v>
      </c>
      <c r="DX29">
        <f>IF($A29&lt;DX$1,0,IF($A29-DX$1&gt;61,0,VLOOKUP(DX$1,$A$2:$D$192,4,FALSE)*VLOOKUP($A29-DX$1,distribution!$A$3:$B$64,2,FALSE)))</f>
        <v>0</v>
      </c>
      <c r="DZ29" s="38">
        <f t="shared" si="114"/>
        <v>386.86629460064069</v>
      </c>
      <c r="EA29">
        <f>0.37*Total!E29</f>
        <v>0</v>
      </c>
      <c r="EB29">
        <v>455</v>
      </c>
      <c r="ED29" s="39">
        <f t="shared" si="119"/>
        <v>0.8680000000000001</v>
      </c>
      <c r="EE29" s="39">
        <f>Total!E29</f>
        <v>0</v>
      </c>
      <c r="EF29" s="39">
        <f t="shared" si="115"/>
        <v>0</v>
      </c>
      <c r="EG29" s="39">
        <f t="shared" si="118"/>
        <v>68123.795999999988</v>
      </c>
      <c r="EH29">
        <f t="shared" si="116"/>
        <v>813.53966000000003</v>
      </c>
      <c r="EI29" s="38">
        <f t="shared" si="113"/>
        <v>1200.4059546006406</v>
      </c>
      <c r="EJ29" s="38">
        <f t="shared" si="117"/>
        <v>1380.4668477907367</v>
      </c>
      <c r="EK29">
        <f>Total!C29</f>
        <v>733</v>
      </c>
      <c r="EN29" s="38"/>
      <c r="EO29" s="38"/>
    </row>
    <row r="30" spans="1:145" x14ac:dyDescent="0.35">
      <c r="A30" s="8">
        <v>43584</v>
      </c>
      <c r="B30">
        <v>2100</v>
      </c>
      <c r="C30" s="22" t="s">
        <v>5</v>
      </c>
      <c r="D30" s="21">
        <f>0.35*Total!E30</f>
        <v>0</v>
      </c>
      <c r="F30">
        <f>IF($A30&lt;F$1,0,IF($A30-F$1&gt;61,0,VLOOKUP(F$1,$A$2:$D$192,4,FALSE)*VLOOKUP($A30-F$1,distribution!$A$3:$B$64,2,FALSE)))</f>
        <v>1.0689641080601961E-3</v>
      </c>
      <c r="G30">
        <f>IF($A30&lt;G$1,0,IF($A30-G$1&gt;61,0,VLOOKUP(G$1,$A$2:$D$192,4,FALSE)*VLOOKUP($A30-G$1,distribution!$A$3:$B$64,2,FALSE)))</f>
        <v>1.2690281919507155E-3</v>
      </c>
      <c r="H30">
        <f>IF($A30&lt;H$1,0,IF($A30-H$1&gt;61,0,VLOOKUP(H$1,$A$2:$D$192,4,FALSE)*VLOOKUP($A30-H$1,distribution!$A$3:$B$64,2,FALSE)))</f>
        <v>5.9477996083903669E-3</v>
      </c>
      <c r="I30">
        <f>IF($A30&lt;I$1,0,IF($A30-I$1&gt;61,0,VLOOKUP(I$1,$A$2:$D$192,4,FALSE)*VLOOKUP($A30-I$1,distribution!$A$3:$B$64,2,FALSE)))</f>
        <v>1.1596823161879717E-2</v>
      </c>
      <c r="J30">
        <f>IF($A30&lt;J$1,0,IF($A30-J$1&gt;61,0,VLOOKUP(J$1,$A$2:$D$192,4,FALSE)*VLOOKUP($A30-J$1,distribution!$A$3:$B$64,2,FALSE)))</f>
        <v>1.7942734163011908E-2</v>
      </c>
      <c r="K30">
        <f>IF($A30&lt;K$1,0,IF($A30-K$1&gt;61,0,VLOOKUP(K$1,$A$2:$D$192,4,FALSE)*VLOOKUP($A30-K$1,distribution!$A$3:$B$64,2,FALSE)))</f>
        <v>2.6976474596185337E-2</v>
      </c>
      <c r="L30">
        <f>IF($A30&lt;L$1,0,IF($A30-L$1&gt;61,0,VLOOKUP(L$1,$A$2:$D$192,4,FALSE)*VLOOKUP($A30-L$1,distribution!$A$3:$B$64,2,FALSE)))</f>
        <v>5.6962463410326625E-2</v>
      </c>
      <c r="M30">
        <f>IF($A30&lt;M$1,0,IF($A30-M$1&gt;61,0,VLOOKUP(M$1,$A$2:$D$192,4,FALSE)*VLOOKUP($A30-M$1,distribution!$A$3:$B$64,2,FALSE)))</f>
        <v>8.8367445974903092E-2</v>
      </c>
      <c r="N30">
        <f>IF($A30&lt;N$1,0,IF($A30-N$1&gt;61,0,VLOOKUP(N$1,$A$2:$D$192,4,FALSE)*VLOOKUP($A30-N$1,distribution!$A$3:$B$64,2,FALSE)))</f>
        <v>0.10567605106262896</v>
      </c>
      <c r="O30">
        <f>IF($A30&lt;O$1,0,IF($A30-O$1&gt;61,0,VLOOKUP(O$1,$A$2:$D$192,4,FALSE)*VLOOKUP($A30-O$1,distribution!$A$3:$B$64,2,FALSE)))</f>
        <v>5.5469401304786309E-2</v>
      </c>
      <c r="P30">
        <f>IF($A30&lt;P$1,0,IF($A30-P$1&gt;61,0,VLOOKUP(P$1,$A$2:$D$192,4,FALSE)*VLOOKUP($A30-P$1,distribution!$A$3:$B$64,2,FALSE)))</f>
        <v>0.14856747617021987</v>
      </c>
      <c r="Q30">
        <f>IF($A30&lt;Q$1,0,IF($A30-Q$1&gt;61,0,VLOOKUP(Q$1,$A$2:$D$192,4,FALSE)*VLOOKUP($A30-Q$1,distribution!$A$3:$B$64,2,FALSE)))</f>
        <v>0.27104486154646645</v>
      </c>
      <c r="R30">
        <f>IF($A30&lt;R$1,0,IF($A30-R$1&gt;61,0,VLOOKUP(R$1,$A$2:$D$192,4,FALSE)*VLOOKUP($A30-R$1,distribution!$A$3:$B$64,2,FALSE)))</f>
        <v>0.48045632403878885</v>
      </c>
      <c r="S30">
        <f>IF($A30&lt;S$1,0,IF($A30-S$1&gt;61,0,VLOOKUP(S$1,$A$2:$D$192,4,FALSE)*VLOOKUP($A30-S$1,distribution!$A$3:$B$64,2,FALSE)))</f>
        <v>0.59200034307625993</v>
      </c>
      <c r="T30">
        <f>IF($A30&lt;T$1,0,IF($A30-T$1&gt;61,0,VLOOKUP(T$1,$A$2:$D$192,4,FALSE)*VLOOKUP($A30-T$1,distribution!$A$3:$B$64,2,FALSE)))</f>
        <v>2.1001092278571645</v>
      </c>
      <c r="U30">
        <f>IF($A30&lt;U$1,0,IF($A30-U$1&gt;61,0,VLOOKUP(U$1,$A$2:$D$192,4,FALSE)*VLOOKUP($A30-U$1,distribution!$A$3:$B$64,2,FALSE)))</f>
        <v>10.090715118702088</v>
      </c>
      <c r="V30">
        <f>IF($A30&lt;V$1,0,IF($A30-V$1&gt;61,0,VLOOKUP(V$1,$A$2:$D$192,4,FALSE)*VLOOKUP($A30-V$1,distribution!$A$3:$B$64,2,FALSE)))</f>
        <v>7.7222474995021857</v>
      </c>
      <c r="W30">
        <f>IF($A30&lt;W$1,0,IF($A30-W$1&gt;61,0,VLOOKUP(W$1,$A$2:$D$192,4,FALSE)*VLOOKUP($A30-W$1,distribution!$A$3:$B$64,2,FALSE)))</f>
        <v>5.1280830798394224</v>
      </c>
      <c r="X30">
        <f>IF($A30&lt;X$1,0,IF($A30-X$1&gt;61,0,VLOOKUP(X$1,$A$2:$D$192,4,FALSE)*VLOOKUP($A30-X$1,distribution!$A$3:$B$64,2,FALSE)))</f>
        <v>6.1322540038111351</v>
      </c>
      <c r="Y30">
        <f>IF($A30&lt;Y$1,0,IF($A30-Y$1&gt;61,0,VLOOKUP(Y$1,$A$2:$D$192,4,FALSE)*VLOOKUP($A30-Y$1,distribution!$A$3:$B$64,2,FALSE)))</f>
        <v>1.0985859201812755</v>
      </c>
      <c r="Z30">
        <f>IF($A30&lt;Z$1,0,IF($A30-Z$1&gt;61,0,VLOOKUP(Z$1,$A$2:$D$192,4,FALSE)*VLOOKUP($A30-Z$1,distribution!$A$3:$B$64,2,FALSE)))</f>
        <v>0</v>
      </c>
      <c r="AA30">
        <f>IF($A30&lt;AA$1,0,IF($A30-AA$1&gt;61,0,VLOOKUP(AA$1,$A$2:$D$192,4,FALSE)*VLOOKUP($A30-AA$1,distribution!$A$3:$B$64,2,FALSE)))</f>
        <v>9.5595183662182795E-2</v>
      </c>
      <c r="AB30">
        <f>IF($A30&lt;AB$1,0,IF($A30-AB$1&gt;61,0,VLOOKUP(AB$1,$A$2:$D$192,4,FALSE)*VLOOKUP($A30-AB$1,distribution!$A$3:$B$64,2,FALSE)))</f>
        <v>50.371833562565897</v>
      </c>
      <c r="AC30">
        <f>IF($A30&lt;AC$1,0,IF($A30-AC$1&gt;61,0,VLOOKUP(AC$1,$A$2:$D$192,4,FALSE)*VLOOKUP($A30-AC$1,distribution!$A$3:$B$64,2,FALSE)))</f>
        <v>73.406858711449729</v>
      </c>
      <c r="AD30">
        <f>IF($A30&lt;AD$1,0,IF($A30-AD$1&gt;61,0,VLOOKUP(AD$1,$A$2:$D$192,4,FALSE)*VLOOKUP($A30-AD$1,distribution!$A$3:$B$64,2,FALSE)))</f>
        <v>99.901234569108809</v>
      </c>
      <c r="AE30">
        <f>IF($A30&lt;AE$1,0,IF($A30-AE$1&gt;61,0,VLOOKUP(AE$1,$A$2:$D$192,4,FALSE)*VLOOKUP($A30-AE$1,distribution!$A$3:$B$64,2,FALSE)))</f>
        <v>0</v>
      </c>
      <c r="AF30">
        <f>IF($A30&lt;AF$1,0,IF($A30-AF$1&gt;61,0,VLOOKUP(AF$1,$A$2:$D$192,4,FALSE)*VLOOKUP($A30-AF$1,distribution!$A$3:$B$64,2,FALSE)))</f>
        <v>0</v>
      </c>
      <c r="AG30">
        <f>IF($A30&lt;AG$1,0,IF($A30-AG$1&gt;61,0,VLOOKUP(AG$1,$A$2:$D$192,4,FALSE)*VLOOKUP($A30-AG$1,distribution!$A$3:$B$64,2,FALSE)))</f>
        <v>0</v>
      </c>
      <c r="AH30">
        <f>IF($A30&lt;AH$1,0,IF($A30-AH$1&gt;61,0,VLOOKUP(AH$1,$A$2:$D$192,4,FALSE)*VLOOKUP($A30-AH$1,distribution!$A$3:$B$64,2,FALSE)))</f>
        <v>0</v>
      </c>
      <c r="AI30">
        <f>IF($A30&lt;AI$1,0,IF($A30-AI$1&gt;61,0,VLOOKUP(AI$1,$A$2:$D$192,4,FALSE)*VLOOKUP($A30-AI$1,distribution!$A$3:$B$64,2,FALSE)))</f>
        <v>0</v>
      </c>
      <c r="AJ30">
        <f>IF($A30&lt;AJ$1,0,IF($A30-AJ$1&gt;61,0,VLOOKUP(AJ$1,$A$2:$D$192,4,FALSE)*VLOOKUP($A30-AJ$1,distribution!$A$3:$B$64,2,FALSE)))</f>
        <v>0</v>
      </c>
      <c r="AK30">
        <f>IF($A30&lt;AK$1,0,IF($A30-AK$1&gt;61,0,VLOOKUP(AK$1,$A$2:$D$192,4,FALSE)*VLOOKUP($A30-AK$1,distribution!$A$3:$B$64,2,FALSE)))</f>
        <v>0</v>
      </c>
      <c r="AL30">
        <f>IF($A30&lt;AL$1,0,IF($A30-AL$1&gt;61,0,VLOOKUP(AL$1,$A$2:$D$192,4,FALSE)*VLOOKUP($A30-AL$1,distribution!$A$3:$B$64,2,FALSE)))</f>
        <v>0</v>
      </c>
      <c r="AM30">
        <f>IF($A30&lt;AM$1,0,IF($A30-AM$1&gt;61,0,VLOOKUP(AM$1,$A$2:$D$192,4,FALSE)*VLOOKUP($A30-AM$1,distribution!$A$3:$B$64,2,FALSE)))</f>
        <v>0</v>
      </c>
      <c r="AN30">
        <f>IF($A30&lt;AN$1,0,IF($A30-AN$1&gt;61,0,VLOOKUP(AN$1,$A$2:$D$192,4,FALSE)*VLOOKUP($A30-AN$1,distribution!$A$3:$B$64,2,FALSE)))</f>
        <v>0</v>
      </c>
      <c r="AO30">
        <f>IF($A30&lt;AO$1,0,IF($A30-AO$1&gt;61,0,VLOOKUP(AO$1,$A$2:$D$192,4,FALSE)*VLOOKUP($A30-AO$1,distribution!$A$3:$B$64,2,FALSE)))</f>
        <v>0</v>
      </c>
      <c r="AP30">
        <f>IF($A30&lt;AP$1,0,IF($A30-AP$1&gt;61,0,VLOOKUP(AP$1,$A$2:$D$192,4,FALSE)*VLOOKUP($A30-AP$1,distribution!$A$3:$B$64,2,FALSE)))</f>
        <v>0</v>
      </c>
      <c r="AQ30">
        <f>IF($A30&lt;AQ$1,0,IF($A30-AQ$1&gt;61,0,VLOOKUP(AQ$1,$A$2:$D$192,4,FALSE)*VLOOKUP($A30-AQ$1,distribution!$A$3:$B$64,2,FALSE)))</f>
        <v>0</v>
      </c>
      <c r="AR30">
        <f>IF($A30&lt;AR$1,0,IF($A30-AR$1&gt;61,0,VLOOKUP(AR$1,$A$2:$D$192,4,FALSE)*VLOOKUP($A30-AR$1,distribution!$A$3:$B$64,2,FALSE)))</f>
        <v>0</v>
      </c>
      <c r="AS30">
        <f>IF($A30&lt;AS$1,0,IF($A30-AS$1&gt;61,0,VLOOKUP(AS$1,$A$2:$D$192,4,FALSE)*VLOOKUP($A30-AS$1,distribution!$A$3:$B$64,2,FALSE)))</f>
        <v>0</v>
      </c>
      <c r="AT30">
        <f>IF($A30&lt;AT$1,0,IF($A30-AT$1&gt;61,0,VLOOKUP(AT$1,$A$2:$D$192,4,FALSE)*VLOOKUP($A30-AT$1,distribution!$A$3:$B$64,2,FALSE)))</f>
        <v>0</v>
      </c>
      <c r="AU30">
        <f>IF($A30&lt;AU$1,0,IF($A30-AU$1&gt;61,0,VLOOKUP(AU$1,$A$2:$D$192,4,FALSE)*VLOOKUP($A30-AU$1,distribution!$A$3:$B$64,2,FALSE)))</f>
        <v>0</v>
      </c>
      <c r="AV30">
        <f>IF($A30&lt;AV$1,0,IF($A30-AV$1&gt;61,0,VLOOKUP(AV$1,$A$2:$D$192,4,FALSE)*VLOOKUP($A30-AV$1,distribution!$A$3:$B$64,2,FALSE)))</f>
        <v>0</v>
      </c>
      <c r="AW30">
        <f>IF($A30&lt;AW$1,0,IF($A30-AW$1&gt;61,0,VLOOKUP(AW$1,$A$2:$D$192,4,FALSE)*VLOOKUP($A30-AW$1,distribution!$A$3:$B$64,2,FALSE)))</f>
        <v>0</v>
      </c>
      <c r="AX30">
        <f>IF($A30&lt;AX$1,0,IF($A30-AX$1&gt;61,0,VLOOKUP(AX$1,$A$2:$D$192,4,FALSE)*VLOOKUP($A30-AX$1,distribution!$A$3:$B$64,2,FALSE)))</f>
        <v>0</v>
      </c>
      <c r="AY30">
        <f>IF($A30&lt;AY$1,0,IF($A30-AY$1&gt;61,0,VLOOKUP(AY$1,$A$2:$D$192,4,FALSE)*VLOOKUP($A30-AY$1,distribution!$A$3:$B$64,2,FALSE)))</f>
        <v>0</v>
      </c>
      <c r="AZ30">
        <f>IF($A30&lt;AZ$1,0,IF($A30-AZ$1&gt;61,0,VLOOKUP(AZ$1,$A$2:$D$192,4,FALSE)*VLOOKUP($A30-AZ$1,distribution!$A$3:$B$64,2,FALSE)))</f>
        <v>0</v>
      </c>
      <c r="BA30">
        <f>IF($A30&lt;BA$1,0,IF($A30-BA$1&gt;61,0,VLOOKUP(BA$1,$A$2:$D$192,4,FALSE)*VLOOKUP($A30-BA$1,distribution!$A$3:$B$64,2,FALSE)))</f>
        <v>0</v>
      </c>
      <c r="BB30">
        <f>IF($A30&lt;BB$1,0,IF($A30-BB$1&gt;61,0,VLOOKUP(BB$1,$A$2:$D$192,4,FALSE)*VLOOKUP($A30-BB$1,distribution!$A$3:$B$64,2,FALSE)))</f>
        <v>0</v>
      </c>
      <c r="BC30">
        <f>IF($A30&lt;BC$1,0,IF($A30-BC$1&gt;61,0,VLOOKUP(BC$1,$A$2:$D$192,4,FALSE)*VLOOKUP($A30-BC$1,distribution!$A$3:$B$64,2,FALSE)))</f>
        <v>0</v>
      </c>
      <c r="BD30">
        <f>IF($A30&lt;BD$1,0,IF($A30-BD$1&gt;61,0,VLOOKUP(BD$1,$A$2:$D$192,4,FALSE)*VLOOKUP($A30-BD$1,distribution!$A$3:$B$64,2,FALSE)))</f>
        <v>0</v>
      </c>
      <c r="BE30">
        <f>IF($A30&lt;BE$1,0,IF($A30-BE$1&gt;61,0,VLOOKUP(BE$1,$A$2:$D$192,4,FALSE)*VLOOKUP($A30-BE$1,distribution!$A$3:$B$64,2,FALSE)))</f>
        <v>0</v>
      </c>
      <c r="BF30">
        <f>IF($A30&lt;BF$1,0,IF($A30-BF$1&gt;61,0,VLOOKUP(BF$1,$A$2:$D$192,4,FALSE)*VLOOKUP($A30-BF$1,distribution!$A$3:$B$64,2,FALSE)))</f>
        <v>0</v>
      </c>
      <c r="BG30">
        <f>IF($A30&lt;BG$1,0,IF($A30-BG$1&gt;61,0,VLOOKUP(BG$1,$A$2:$D$192,4,FALSE)*VLOOKUP($A30-BG$1,distribution!$A$3:$B$64,2,FALSE)))</f>
        <v>0</v>
      </c>
      <c r="BH30">
        <f>IF($A30&lt;BH$1,0,IF($A30-BH$1&gt;61,0,VLOOKUP(BH$1,$A$2:$D$192,4,FALSE)*VLOOKUP($A30-BH$1,distribution!$A$3:$B$64,2,FALSE)))</f>
        <v>0</v>
      </c>
      <c r="BI30">
        <f>IF($A30&lt;BI$1,0,IF($A30-BI$1&gt;61,0,VLOOKUP(BI$1,$A$2:$D$192,4,FALSE)*VLOOKUP($A30-BI$1,distribution!$A$3:$B$64,2,FALSE)))</f>
        <v>0</v>
      </c>
      <c r="BJ30">
        <f>IF($A30&lt;BJ$1,0,IF($A30-BJ$1&gt;61,0,VLOOKUP(BJ$1,$A$2:$D$192,4,FALSE)*VLOOKUP($A30-BJ$1,distribution!$A$3:$B$64,2,FALSE)))</f>
        <v>0</v>
      </c>
      <c r="BK30">
        <f>IF($A30&lt;BK$1,0,IF($A30-BK$1&gt;61,0,VLOOKUP(BK$1,$A$2:$D$192,4,FALSE)*VLOOKUP($A30-BK$1,distribution!$A$3:$B$64,2,FALSE)))</f>
        <v>0</v>
      </c>
      <c r="BL30">
        <f>IF($A30&lt;BL$1,0,IF($A30-BL$1&gt;61,0,VLOOKUP(BL$1,$A$2:$D$192,4,FALSE)*VLOOKUP($A30-BL$1,distribution!$A$3:$B$64,2,FALSE)))</f>
        <v>0</v>
      </c>
      <c r="BM30">
        <f>IF($A30&lt;BM$1,0,IF($A30-BM$1&gt;61,0,VLOOKUP(BM$1,$A$2:$D$192,4,FALSE)*VLOOKUP($A30-BM$1,distribution!$A$3:$B$64,2,FALSE)))</f>
        <v>0</v>
      </c>
      <c r="BN30">
        <f>IF($A30&lt;BN$1,0,IF($A30-BN$1&gt;61,0,VLOOKUP(BN$1,$A$2:$D$192,4,FALSE)*VLOOKUP($A30-BN$1,distribution!$A$3:$B$64,2,FALSE)))</f>
        <v>0</v>
      </c>
      <c r="BO30">
        <f>IF($A30&lt;BO$1,0,IF($A30-BO$1&gt;61,0,VLOOKUP(BO$1,$A$2:$D$192,4,FALSE)*VLOOKUP($A30-BO$1,distribution!$A$3:$B$64,2,FALSE)))</f>
        <v>0</v>
      </c>
      <c r="BP30">
        <f>IF($A30&lt;BP$1,0,IF($A30-BP$1&gt;61,0,VLOOKUP(BP$1,$A$2:$D$192,4,FALSE)*VLOOKUP($A30-BP$1,distribution!$A$3:$B$64,2,FALSE)))</f>
        <v>0</v>
      </c>
      <c r="BQ30">
        <f>IF($A30&lt;BQ$1,0,IF($A30-BQ$1&gt;61,0,VLOOKUP(BQ$1,$A$2:$D$192,4,FALSE)*VLOOKUP($A30-BQ$1,distribution!$A$3:$B$64,2,FALSE)))</f>
        <v>0</v>
      </c>
      <c r="BR30">
        <f>IF($A30&lt;BR$1,0,IF($A30-BR$1&gt;61,0,VLOOKUP(BR$1,$A$2:$D$192,4,FALSE)*VLOOKUP($A30-BR$1,distribution!$A$3:$B$64,2,FALSE)))</f>
        <v>0</v>
      </c>
      <c r="BS30">
        <f>IF($A30&lt;BS$1,0,IF($A30-BS$1&gt;61,0,VLOOKUP(BS$1,$A$2:$D$192,4,FALSE)*VLOOKUP($A30-BS$1,distribution!$A$3:$B$64,2,FALSE)))</f>
        <v>0</v>
      </c>
      <c r="BT30">
        <f>IF($A30&lt;BT$1,0,IF($A30-BT$1&gt;61,0,VLOOKUP(BT$1,$A$2:$D$192,4,FALSE)*VLOOKUP($A30-BT$1,distribution!$A$3:$B$64,2,FALSE)))</f>
        <v>0</v>
      </c>
      <c r="BU30">
        <f>IF($A30&lt;BU$1,0,IF($A30-BU$1&gt;61,0,VLOOKUP(BU$1,$A$2:$D$192,4,FALSE)*VLOOKUP($A30-BU$1,distribution!$A$3:$B$64,2,FALSE)))</f>
        <v>0</v>
      </c>
      <c r="BV30">
        <f>IF($A30&lt;BV$1,0,IF($A30-BV$1&gt;61,0,VLOOKUP(BV$1,$A$2:$D$192,4,FALSE)*VLOOKUP($A30-BV$1,distribution!$A$3:$B$64,2,FALSE)))</f>
        <v>0</v>
      </c>
      <c r="BW30">
        <f>IF($A30&lt;BW$1,0,IF($A30-BW$1&gt;61,0,VLOOKUP(BW$1,$A$2:$D$192,4,FALSE)*VLOOKUP($A30-BW$1,distribution!$A$3:$B$64,2,FALSE)))</f>
        <v>0</v>
      </c>
      <c r="BX30">
        <f>IF($A30&lt;BX$1,0,IF($A30-BX$1&gt;61,0,VLOOKUP(BX$1,$A$2:$D$192,4,FALSE)*VLOOKUP($A30-BX$1,distribution!$A$3:$B$64,2,FALSE)))</f>
        <v>0</v>
      </c>
      <c r="BY30">
        <f>IF($A30&lt;BY$1,0,IF($A30-BY$1&gt;61,0,VLOOKUP(BY$1,$A$2:$D$192,4,FALSE)*VLOOKUP($A30-BY$1,distribution!$A$3:$B$64,2,FALSE)))</f>
        <v>0</v>
      </c>
      <c r="BZ30">
        <f>IF($A30&lt;BZ$1,0,IF($A30-BZ$1&gt;61,0,VLOOKUP(BZ$1,$A$2:$D$192,4,FALSE)*VLOOKUP($A30-BZ$1,distribution!$A$3:$B$64,2,FALSE)))</f>
        <v>0</v>
      </c>
      <c r="CA30">
        <f>IF($A30&lt;CA$1,0,IF($A30-CA$1&gt;61,0,VLOOKUP(CA$1,$A$2:$D$192,4,FALSE)*VLOOKUP($A30-CA$1,distribution!$A$3:$B$64,2,FALSE)))</f>
        <v>0</v>
      </c>
      <c r="CB30">
        <f>IF($A30&lt;CB$1,0,IF($A30-CB$1&gt;61,0,VLOOKUP(CB$1,$A$2:$D$192,4,FALSE)*VLOOKUP($A30-CB$1,distribution!$A$3:$B$64,2,FALSE)))</f>
        <v>0</v>
      </c>
      <c r="CC30">
        <f>IF($A30&lt;CC$1,0,IF($A30-CC$1&gt;61,0,VLOOKUP(CC$1,$A$2:$D$192,4,FALSE)*VLOOKUP($A30-CC$1,distribution!$A$3:$B$64,2,FALSE)))</f>
        <v>0</v>
      </c>
      <c r="CD30">
        <f>IF($A30&lt;CD$1,0,IF($A30-CD$1&gt;61,0,VLOOKUP(CD$1,$A$2:$D$192,4,FALSE)*VLOOKUP($A30-CD$1,distribution!$A$3:$B$64,2,FALSE)))</f>
        <v>0</v>
      </c>
      <c r="CE30">
        <f>IF($A30&lt;CE$1,0,IF($A30-CE$1&gt;61,0,VLOOKUP(CE$1,$A$2:$D$192,4,FALSE)*VLOOKUP($A30-CE$1,distribution!$A$3:$B$64,2,FALSE)))</f>
        <v>0</v>
      </c>
      <c r="CF30">
        <f>IF($A30&lt;CF$1,0,IF($A30-CF$1&gt;61,0,VLOOKUP(CF$1,$A$2:$D$192,4,FALSE)*VLOOKUP($A30-CF$1,distribution!$A$3:$B$64,2,FALSE)))</f>
        <v>0</v>
      </c>
      <c r="CG30">
        <f>IF($A30&lt;CG$1,0,IF($A30-CG$1&gt;61,0,VLOOKUP(CG$1,$A$2:$D$192,4,FALSE)*VLOOKUP($A30-CG$1,distribution!$A$3:$B$64,2,FALSE)))</f>
        <v>0</v>
      </c>
      <c r="CH30">
        <f>IF($A30&lt;CH$1,0,IF($A30-CH$1&gt;61,0,VLOOKUP(CH$1,$A$2:$D$192,4,FALSE)*VLOOKUP($A30-CH$1,distribution!$A$3:$B$64,2,FALSE)))</f>
        <v>0</v>
      </c>
      <c r="CI30">
        <f>IF($A30&lt;CI$1,0,IF($A30-CI$1&gt;61,0,VLOOKUP(CI$1,$A$2:$D$192,4,FALSE)*VLOOKUP($A30-CI$1,distribution!$A$3:$B$64,2,FALSE)))</f>
        <v>0</v>
      </c>
      <c r="CJ30">
        <f>IF($A30&lt;CJ$1,0,IF($A30-CJ$1&gt;61,0,VLOOKUP(CJ$1,$A$2:$D$192,4,FALSE)*VLOOKUP($A30-CJ$1,distribution!$A$3:$B$64,2,FALSE)))</f>
        <v>0</v>
      </c>
      <c r="CK30">
        <f>IF($A30&lt;CK$1,0,IF($A30-CK$1&gt;61,0,VLOOKUP(CK$1,$A$2:$D$192,4,FALSE)*VLOOKUP($A30-CK$1,distribution!$A$3:$B$64,2,FALSE)))</f>
        <v>0</v>
      </c>
      <c r="CL30">
        <f>IF($A30&lt;CL$1,0,IF($A30-CL$1&gt;61,0,VLOOKUP(CL$1,$A$2:$D$192,4,FALSE)*VLOOKUP($A30-CL$1,distribution!$A$3:$B$64,2,FALSE)))</f>
        <v>0</v>
      </c>
      <c r="CM30">
        <f>IF($A30&lt;CM$1,0,IF($A30-CM$1&gt;61,0,VLOOKUP(CM$1,$A$2:$D$192,4,FALSE)*VLOOKUP($A30-CM$1,distribution!$A$3:$B$64,2,FALSE)))</f>
        <v>0</v>
      </c>
      <c r="CN30">
        <f>IF($A30&lt;CN$1,0,IF($A30-CN$1&gt;61,0,VLOOKUP(CN$1,$A$2:$D$192,4,FALSE)*VLOOKUP($A30-CN$1,distribution!$A$3:$B$64,2,FALSE)))</f>
        <v>0</v>
      </c>
      <c r="CO30">
        <f>IF($A30&lt;CO$1,0,IF($A30-CO$1&gt;61,0,VLOOKUP(CO$1,$A$2:$D$192,4,FALSE)*VLOOKUP($A30-CO$1,distribution!$A$3:$B$64,2,FALSE)))</f>
        <v>0</v>
      </c>
      <c r="CP30">
        <f>IF($A30&lt;CP$1,0,IF($A30-CP$1&gt;61,0,VLOOKUP(CP$1,$A$2:$D$192,4,FALSE)*VLOOKUP($A30-CP$1,distribution!$A$3:$B$64,2,FALSE)))</f>
        <v>0</v>
      </c>
      <c r="CQ30">
        <f>IF($A30&lt;CQ$1,0,IF($A30-CQ$1&gt;61,0,VLOOKUP(CQ$1,$A$2:$D$192,4,FALSE)*VLOOKUP($A30-CQ$1,distribution!$A$3:$B$64,2,FALSE)))</f>
        <v>0</v>
      </c>
      <c r="CR30">
        <f>IF($A30&lt;CR$1,0,IF($A30-CR$1&gt;61,0,VLOOKUP(CR$1,$A$2:$D$192,4,FALSE)*VLOOKUP($A30-CR$1,distribution!$A$3:$B$64,2,FALSE)))</f>
        <v>0</v>
      </c>
      <c r="CS30">
        <f>IF($A30&lt;CS$1,0,IF($A30-CS$1&gt;61,0,VLOOKUP(CS$1,$A$2:$D$192,4,FALSE)*VLOOKUP($A30-CS$1,distribution!$A$3:$B$64,2,FALSE)))</f>
        <v>0</v>
      </c>
      <c r="CT30">
        <f>IF($A30&lt;CT$1,0,IF($A30-CT$1&gt;61,0,VLOOKUP(CT$1,$A$2:$D$192,4,FALSE)*VLOOKUP($A30-CT$1,distribution!$A$3:$B$64,2,FALSE)))</f>
        <v>0</v>
      </c>
      <c r="CU30">
        <f>IF($A30&lt;CU$1,0,IF($A30-CU$1&gt;61,0,VLOOKUP(CU$1,$A$2:$D$192,4,FALSE)*VLOOKUP($A30-CU$1,distribution!$A$3:$B$64,2,FALSE)))</f>
        <v>0</v>
      </c>
      <c r="CV30">
        <f>IF($A30&lt;CV$1,0,IF($A30-CV$1&gt;61,0,VLOOKUP(CV$1,$A$2:$D$192,4,FALSE)*VLOOKUP($A30-CV$1,distribution!$A$3:$B$64,2,FALSE)))</f>
        <v>0</v>
      </c>
      <c r="CW30">
        <f>IF($A30&lt;CW$1,0,IF($A30-CW$1&gt;61,0,VLOOKUP(CW$1,$A$2:$D$192,4,FALSE)*VLOOKUP($A30-CW$1,distribution!$A$3:$B$64,2,FALSE)))</f>
        <v>0</v>
      </c>
      <c r="CX30">
        <f>IF($A30&lt;CX$1,0,IF($A30-CX$1&gt;61,0,VLOOKUP(CX$1,$A$2:$D$192,4,FALSE)*VLOOKUP($A30-CX$1,distribution!$A$3:$B$64,2,FALSE)))</f>
        <v>0</v>
      </c>
      <c r="CY30">
        <f>IF($A30&lt;CY$1,0,IF($A30-CY$1&gt;61,0,VLOOKUP(CY$1,$A$2:$D$192,4,FALSE)*VLOOKUP($A30-CY$1,distribution!$A$3:$B$64,2,FALSE)))</f>
        <v>0</v>
      </c>
      <c r="CZ30">
        <f>IF($A30&lt;CZ$1,0,IF($A30-CZ$1&gt;61,0,VLOOKUP(CZ$1,$A$2:$D$192,4,FALSE)*VLOOKUP($A30-CZ$1,distribution!$A$3:$B$64,2,FALSE)))</f>
        <v>0</v>
      </c>
      <c r="DA30">
        <f>IF($A30&lt;DA$1,0,IF($A30-DA$1&gt;61,0,VLOOKUP(DA$1,$A$2:$D$192,4,FALSE)*VLOOKUP($A30-DA$1,distribution!$A$3:$B$64,2,FALSE)))</f>
        <v>0</v>
      </c>
      <c r="DB30">
        <f>IF($A30&lt;DB$1,0,IF($A30-DB$1&gt;61,0,VLOOKUP(DB$1,$A$2:$D$192,4,FALSE)*VLOOKUP($A30-DB$1,distribution!$A$3:$B$64,2,FALSE)))</f>
        <v>0</v>
      </c>
      <c r="DC30">
        <f>IF($A30&lt;DC$1,0,IF($A30-DC$1&gt;61,0,VLOOKUP(DC$1,$A$2:$D$192,4,FALSE)*VLOOKUP($A30-DC$1,distribution!$A$3:$B$64,2,FALSE)))</f>
        <v>0</v>
      </c>
      <c r="DD30">
        <f>IF($A30&lt;DD$1,0,IF($A30-DD$1&gt;61,0,VLOOKUP(DD$1,$A$2:$D$192,4,FALSE)*VLOOKUP($A30-DD$1,distribution!$A$3:$B$64,2,FALSE)))</f>
        <v>0</v>
      </c>
      <c r="DE30">
        <f>IF($A30&lt;DE$1,0,IF($A30-DE$1&gt;61,0,VLOOKUP(DE$1,$A$2:$D$192,4,FALSE)*VLOOKUP($A30-DE$1,distribution!$A$3:$B$64,2,FALSE)))</f>
        <v>0</v>
      </c>
      <c r="DF30">
        <f>IF($A30&lt;DF$1,0,IF($A30-DF$1&gt;61,0,VLOOKUP(DF$1,$A$2:$D$192,4,FALSE)*VLOOKUP($A30-DF$1,distribution!$A$3:$B$64,2,FALSE)))</f>
        <v>0</v>
      </c>
      <c r="DG30">
        <f>IF($A30&lt;DG$1,0,IF($A30-DG$1&gt;61,0,VLOOKUP(DG$1,$A$2:$D$192,4,FALSE)*VLOOKUP($A30-DG$1,distribution!$A$3:$B$64,2,FALSE)))</f>
        <v>0</v>
      </c>
      <c r="DH30">
        <f>IF($A30&lt;DH$1,0,IF($A30-DH$1&gt;61,0,VLOOKUP(DH$1,$A$2:$D$192,4,FALSE)*VLOOKUP($A30-DH$1,distribution!$A$3:$B$64,2,FALSE)))</f>
        <v>0</v>
      </c>
      <c r="DI30">
        <f>IF($A30&lt;DI$1,0,IF($A30-DI$1&gt;61,0,VLOOKUP(DI$1,$A$2:$D$192,4,FALSE)*VLOOKUP($A30-DI$1,distribution!$A$3:$B$64,2,FALSE)))</f>
        <v>0</v>
      </c>
      <c r="DJ30">
        <f>IF($A30&lt;DJ$1,0,IF($A30-DJ$1&gt;61,0,VLOOKUP(DJ$1,$A$2:$D$192,4,FALSE)*VLOOKUP($A30-DJ$1,distribution!$A$3:$B$64,2,FALSE)))</f>
        <v>0</v>
      </c>
      <c r="DK30">
        <f>IF($A30&lt;DK$1,0,IF($A30-DK$1&gt;61,0,VLOOKUP(DK$1,$A$2:$D$192,4,FALSE)*VLOOKUP($A30-DK$1,distribution!$A$3:$B$64,2,FALSE)))</f>
        <v>0</v>
      </c>
      <c r="DL30">
        <f>IF($A30&lt;DL$1,0,IF($A30-DL$1&gt;61,0,VLOOKUP(DL$1,$A$2:$D$192,4,FALSE)*VLOOKUP($A30-DL$1,distribution!$A$3:$B$64,2,FALSE)))</f>
        <v>0</v>
      </c>
      <c r="DM30">
        <f>IF($A30&lt;DM$1,0,IF($A30-DM$1&gt;61,0,VLOOKUP(DM$1,$A$2:$D$192,4,FALSE)*VLOOKUP($A30-DM$1,distribution!$A$3:$B$64,2,FALSE)))</f>
        <v>0</v>
      </c>
      <c r="DN30">
        <f>IF($A30&lt;DN$1,0,IF($A30-DN$1&gt;61,0,VLOOKUP(DN$1,$A$2:$D$192,4,FALSE)*VLOOKUP($A30-DN$1,distribution!$A$3:$B$64,2,FALSE)))</f>
        <v>0</v>
      </c>
      <c r="DO30">
        <f>IF($A30&lt;DO$1,0,IF($A30-DO$1&gt;61,0,VLOOKUP(DO$1,$A$2:$D$192,4,FALSE)*VLOOKUP($A30-DO$1,distribution!$A$3:$B$64,2,FALSE)))</f>
        <v>0</v>
      </c>
      <c r="DP30">
        <f>IF($A30&lt;DP$1,0,IF($A30-DP$1&gt;61,0,VLOOKUP(DP$1,$A$2:$D$192,4,FALSE)*VLOOKUP($A30-DP$1,distribution!$A$3:$B$64,2,FALSE)))</f>
        <v>0</v>
      </c>
      <c r="DQ30">
        <f>IF($A30&lt;DQ$1,0,IF($A30-DQ$1&gt;61,0,VLOOKUP(DQ$1,$A$2:$D$192,4,FALSE)*VLOOKUP($A30-DQ$1,distribution!$A$3:$B$64,2,FALSE)))</f>
        <v>0</v>
      </c>
      <c r="DR30">
        <f>IF($A30&lt;DR$1,0,IF($A30-DR$1&gt;61,0,VLOOKUP(DR$1,$A$2:$D$192,4,FALSE)*VLOOKUP($A30-DR$1,distribution!$A$3:$B$64,2,FALSE)))</f>
        <v>0</v>
      </c>
      <c r="DS30">
        <f>IF($A30&lt;DS$1,0,IF($A30-DS$1&gt;61,0,VLOOKUP(DS$1,$A$2:$D$192,4,FALSE)*VLOOKUP($A30-DS$1,distribution!$A$3:$B$64,2,FALSE)))</f>
        <v>0</v>
      </c>
      <c r="DT30">
        <f>IF($A30&lt;DT$1,0,IF($A30-DT$1&gt;61,0,VLOOKUP(DT$1,$A$2:$D$192,4,FALSE)*VLOOKUP($A30-DT$1,distribution!$A$3:$B$64,2,FALSE)))</f>
        <v>0</v>
      </c>
      <c r="DU30">
        <f>IF($A30&lt;DU$1,0,IF($A30-DU$1&gt;61,0,VLOOKUP(DU$1,$A$2:$D$192,4,FALSE)*VLOOKUP($A30-DU$1,distribution!$A$3:$B$64,2,FALSE)))</f>
        <v>0</v>
      </c>
      <c r="DV30">
        <f>IF($A30&lt;DV$1,0,IF($A30-DV$1&gt;61,0,VLOOKUP(DV$1,$A$2:$D$192,4,FALSE)*VLOOKUP($A30-DV$1,distribution!$A$3:$B$64,2,FALSE)))</f>
        <v>0</v>
      </c>
      <c r="DW30">
        <f>IF($A30&lt;DW$1,0,IF($A30-DW$1&gt;61,0,VLOOKUP(DW$1,$A$2:$D$192,4,FALSE)*VLOOKUP($A30-DW$1,distribution!$A$3:$B$64,2,FALSE)))</f>
        <v>0</v>
      </c>
      <c r="DX30">
        <f>IF($A30&lt;DX$1,0,IF($A30-DX$1&gt;61,0,VLOOKUP(DX$1,$A$2:$D$192,4,FALSE)*VLOOKUP($A30-DX$1,distribution!$A$3:$B$64,2,FALSE)))</f>
        <v>0</v>
      </c>
      <c r="DZ30" s="38">
        <f t="shared" si="114"/>
        <v>257.91086306709377</v>
      </c>
      <c r="EA30">
        <f>0.37*Total!E30</f>
        <v>0</v>
      </c>
      <c r="EB30">
        <v>1611</v>
      </c>
      <c r="ED30" s="39">
        <f t="shared" si="119"/>
        <v>0.87200000000000011</v>
      </c>
      <c r="EE30" s="39">
        <f>Total!E30</f>
        <v>0</v>
      </c>
      <c r="EF30" s="39">
        <f t="shared" si="115"/>
        <v>0</v>
      </c>
      <c r="EG30" s="39">
        <f t="shared" si="118"/>
        <v>68123.795999999988</v>
      </c>
      <c r="EH30">
        <f t="shared" si="116"/>
        <v>813.53966000000003</v>
      </c>
      <c r="EI30" s="38">
        <f t="shared" si="113"/>
        <v>1071.4505230670939</v>
      </c>
      <c r="EJ30" s="38">
        <f t="shared" si="117"/>
        <v>1232.1681015271579</v>
      </c>
      <c r="EK30">
        <f>Total!C30</f>
        <v>2100</v>
      </c>
      <c r="EN30" s="38"/>
      <c r="EO30" s="38"/>
    </row>
    <row r="31" spans="1:145" x14ac:dyDescent="0.35">
      <c r="A31" s="8">
        <v>43585</v>
      </c>
      <c r="B31">
        <v>1700</v>
      </c>
      <c r="C31" s="22">
        <v>216.34</v>
      </c>
      <c r="D31" s="21">
        <f>0.35*Total!E31</f>
        <v>0</v>
      </c>
      <c r="F31">
        <f>IF($A31&lt;F$1,0,IF($A31-F$1&gt;61,0,VLOOKUP(F$1,$A$2:$D$192,4,FALSE)*VLOOKUP($A31-F$1,distribution!$A$3:$B$64,2,FALSE)))</f>
        <v>7.1264273870679732E-4</v>
      </c>
      <c r="G31">
        <f>IF($A31&lt;G$1,0,IF($A31-G$1&gt;61,0,VLOOKUP(G$1,$A$2:$D$192,4,FALSE)*VLOOKUP($A31-G$1,distribution!$A$3:$B$64,2,FALSE)))</f>
        <v>8.4601879463381039E-4</v>
      </c>
      <c r="H31">
        <f>IF($A31&lt;H$1,0,IF($A31-H$1&gt;61,0,VLOOKUP(H$1,$A$2:$D$192,4,FALSE)*VLOOKUP($A31-H$1,distribution!$A$3:$B$64,2,FALSE)))</f>
        <v>3.9651997389269118E-3</v>
      </c>
      <c r="I31">
        <f>IF($A31&lt;I$1,0,IF($A31-I$1&gt;61,0,VLOOKUP(I$1,$A$2:$D$192,4,FALSE)*VLOOKUP($A31-I$1,distribution!$A$3:$B$64,2,FALSE)))</f>
        <v>7.7312154412531447E-3</v>
      </c>
      <c r="J31">
        <f>IF($A31&lt;J$1,0,IF($A31-J$1&gt;61,0,VLOOKUP(J$1,$A$2:$D$192,4,FALSE)*VLOOKUP($A31-J$1,distribution!$A$3:$B$64,2,FALSE)))</f>
        <v>1.1961822775341271E-2</v>
      </c>
      <c r="K31">
        <f>IF($A31&lt;K$1,0,IF($A31-K$1&gt;61,0,VLOOKUP(K$1,$A$2:$D$192,4,FALSE)*VLOOKUP($A31-K$1,distribution!$A$3:$B$64,2,FALSE)))</f>
        <v>1.7984316397456891E-2</v>
      </c>
      <c r="L31">
        <f>IF($A31&lt;L$1,0,IF($A31-L$1&gt;61,0,VLOOKUP(L$1,$A$2:$D$192,4,FALSE)*VLOOKUP($A31-L$1,distribution!$A$3:$B$64,2,FALSE)))</f>
        <v>3.7974975606884412E-2</v>
      </c>
      <c r="M31">
        <f>IF($A31&lt;M$1,0,IF($A31-M$1&gt;61,0,VLOOKUP(M$1,$A$2:$D$192,4,FALSE)*VLOOKUP($A31-M$1,distribution!$A$3:$B$64,2,FALSE)))</f>
        <v>5.891163064993539E-2</v>
      </c>
      <c r="N31">
        <f>IF($A31&lt;N$1,0,IF($A31-N$1&gt;61,0,VLOOKUP(N$1,$A$2:$D$192,4,FALSE)*VLOOKUP($A31-N$1,distribution!$A$3:$B$64,2,FALSE)))</f>
        <v>7.04507007084193E-2</v>
      </c>
      <c r="O31">
        <f>IF($A31&lt;O$1,0,IF($A31-O$1&gt;61,0,VLOOKUP(O$1,$A$2:$D$192,4,FALSE)*VLOOKUP($A31-O$1,distribution!$A$3:$B$64,2,FALSE)))</f>
        <v>3.6979600869857542E-2</v>
      </c>
      <c r="P31">
        <f>IF($A31&lt;P$1,0,IF($A31-P$1&gt;61,0,VLOOKUP(P$1,$A$2:$D$192,4,FALSE)*VLOOKUP($A31-P$1,distribution!$A$3:$B$64,2,FALSE)))</f>
        <v>9.9044984113479909E-2</v>
      </c>
      <c r="Q31">
        <f>IF($A31&lt;Q$1,0,IF($A31-Q$1&gt;61,0,VLOOKUP(Q$1,$A$2:$D$192,4,FALSE)*VLOOKUP($A31-Q$1,distribution!$A$3:$B$64,2,FALSE)))</f>
        <v>0.180696574364311</v>
      </c>
      <c r="R31">
        <f>IF($A31&lt;R$1,0,IF($A31-R$1&gt;61,0,VLOOKUP(R$1,$A$2:$D$192,4,FALSE)*VLOOKUP($A31-R$1,distribution!$A$3:$B$64,2,FALSE)))</f>
        <v>0.32030421602585918</v>
      </c>
      <c r="S31">
        <f>IF($A31&lt;S$1,0,IF($A31-S$1&gt;61,0,VLOOKUP(S$1,$A$2:$D$192,4,FALSE)*VLOOKUP($A31-S$1,distribution!$A$3:$B$64,2,FALSE)))</f>
        <v>0.39466689538417332</v>
      </c>
      <c r="T31">
        <f>IF($A31&lt;T$1,0,IF($A31-T$1&gt;61,0,VLOOKUP(T$1,$A$2:$D$192,4,FALSE)*VLOOKUP($A31-T$1,distribution!$A$3:$B$64,2,FALSE)))</f>
        <v>1.4000728185714428</v>
      </c>
      <c r="U31">
        <f>IF($A31&lt;U$1,0,IF($A31-U$1&gt;61,0,VLOOKUP(U$1,$A$2:$D$192,4,FALSE)*VLOOKUP($A31-U$1,distribution!$A$3:$B$64,2,FALSE)))</f>
        <v>6.7271434124680587</v>
      </c>
      <c r="V31">
        <f>IF($A31&lt;V$1,0,IF($A31-V$1&gt;61,0,VLOOKUP(V$1,$A$2:$D$192,4,FALSE)*VLOOKUP($A31-V$1,distribution!$A$3:$B$64,2,FALSE)))</f>
        <v>5.1481649996681238</v>
      </c>
      <c r="W31">
        <f>IF($A31&lt;W$1,0,IF($A31-W$1&gt;61,0,VLOOKUP(W$1,$A$2:$D$192,4,FALSE)*VLOOKUP($A31-W$1,distribution!$A$3:$B$64,2,FALSE)))</f>
        <v>3.4187220532262819</v>
      </c>
      <c r="X31">
        <f>IF($A31&lt;X$1,0,IF($A31-X$1&gt;61,0,VLOOKUP(X$1,$A$2:$D$192,4,FALSE)*VLOOKUP($A31-X$1,distribution!$A$3:$B$64,2,FALSE)))</f>
        <v>4.08816933587409</v>
      </c>
      <c r="Y31">
        <f>IF($A31&lt;Y$1,0,IF($A31-Y$1&gt;61,0,VLOOKUP(Y$1,$A$2:$D$192,4,FALSE)*VLOOKUP($A31-Y$1,distribution!$A$3:$B$64,2,FALSE)))</f>
        <v>0.73239061345418377</v>
      </c>
      <c r="Z31">
        <f>IF($A31&lt;Z$1,0,IF($A31-Z$1&gt;61,0,VLOOKUP(Z$1,$A$2:$D$192,4,FALSE)*VLOOKUP($A31-Z$1,distribution!$A$3:$B$64,2,FALSE)))</f>
        <v>0</v>
      </c>
      <c r="AA31">
        <f>IF($A31&lt;AA$1,0,IF($A31-AA$1&gt;61,0,VLOOKUP(AA$1,$A$2:$D$192,4,FALSE)*VLOOKUP($A31-AA$1,distribution!$A$3:$B$64,2,FALSE)))</f>
        <v>6.3730122441455206E-2</v>
      </c>
      <c r="AB31">
        <f>IF($A31&lt;AB$1,0,IF($A31-AB$1&gt;61,0,VLOOKUP(AB$1,$A$2:$D$192,4,FALSE)*VLOOKUP($A31-AB$1,distribution!$A$3:$B$64,2,FALSE)))</f>
        <v>33.581222375043936</v>
      </c>
      <c r="AC31">
        <f>IF($A31&lt;AC$1,0,IF($A31-AC$1&gt;61,0,VLOOKUP(AC$1,$A$2:$D$192,4,FALSE)*VLOOKUP($A31-AC$1,distribution!$A$3:$B$64,2,FALSE)))</f>
        <v>48.937905807633157</v>
      </c>
      <c r="AD31">
        <f>IF($A31&lt;AD$1,0,IF($A31-AD$1&gt;61,0,VLOOKUP(AD$1,$A$2:$D$192,4,FALSE)*VLOOKUP($A31-AD$1,distribution!$A$3:$B$64,2,FALSE)))</f>
        <v>66.600823046072549</v>
      </c>
      <c r="AE31">
        <f>IF($A31&lt;AE$1,0,IF($A31-AE$1&gt;61,0,VLOOKUP(AE$1,$A$2:$D$192,4,FALSE)*VLOOKUP($A31-AE$1,distribution!$A$3:$B$64,2,FALSE)))</f>
        <v>0</v>
      </c>
      <c r="AF31">
        <f>IF($A31&lt;AF$1,0,IF($A31-AF$1&gt;61,0,VLOOKUP(AF$1,$A$2:$D$192,4,FALSE)*VLOOKUP($A31-AF$1,distribution!$A$3:$B$64,2,FALSE)))</f>
        <v>0</v>
      </c>
      <c r="AG31">
        <f>IF($A31&lt;AG$1,0,IF($A31-AG$1&gt;61,0,VLOOKUP(AG$1,$A$2:$D$192,4,FALSE)*VLOOKUP($A31-AG$1,distribution!$A$3:$B$64,2,FALSE)))</f>
        <v>0</v>
      </c>
      <c r="AH31">
        <f>IF($A31&lt;AH$1,0,IF($A31-AH$1&gt;61,0,VLOOKUP(AH$1,$A$2:$D$192,4,FALSE)*VLOOKUP($A31-AH$1,distribution!$A$3:$B$64,2,FALSE)))</f>
        <v>0</v>
      </c>
      <c r="AI31">
        <f>IF($A31&lt;AI$1,0,IF($A31-AI$1&gt;61,0,VLOOKUP(AI$1,$A$2:$D$192,4,FALSE)*VLOOKUP($A31-AI$1,distribution!$A$3:$B$64,2,FALSE)))</f>
        <v>0</v>
      </c>
      <c r="AJ31">
        <f>IF($A31&lt;AJ$1,0,IF($A31-AJ$1&gt;61,0,VLOOKUP(AJ$1,$A$2:$D$192,4,FALSE)*VLOOKUP($A31-AJ$1,distribution!$A$3:$B$64,2,FALSE)))</f>
        <v>0</v>
      </c>
      <c r="AK31">
        <f>IF($A31&lt;AK$1,0,IF($A31-AK$1&gt;61,0,VLOOKUP(AK$1,$A$2:$D$192,4,FALSE)*VLOOKUP($A31-AK$1,distribution!$A$3:$B$64,2,FALSE)))</f>
        <v>0</v>
      </c>
      <c r="AL31">
        <f>IF($A31&lt;AL$1,0,IF($A31-AL$1&gt;61,0,VLOOKUP(AL$1,$A$2:$D$192,4,FALSE)*VLOOKUP($A31-AL$1,distribution!$A$3:$B$64,2,FALSE)))</f>
        <v>0</v>
      </c>
      <c r="AM31">
        <f>IF($A31&lt;AM$1,0,IF($A31-AM$1&gt;61,0,VLOOKUP(AM$1,$A$2:$D$192,4,FALSE)*VLOOKUP($A31-AM$1,distribution!$A$3:$B$64,2,FALSE)))</f>
        <v>0</v>
      </c>
      <c r="AN31">
        <f>IF($A31&lt;AN$1,0,IF($A31-AN$1&gt;61,0,VLOOKUP(AN$1,$A$2:$D$192,4,FALSE)*VLOOKUP($A31-AN$1,distribution!$A$3:$B$64,2,FALSE)))</f>
        <v>0</v>
      </c>
      <c r="AO31">
        <f>IF($A31&lt;AO$1,0,IF($A31-AO$1&gt;61,0,VLOOKUP(AO$1,$A$2:$D$192,4,FALSE)*VLOOKUP($A31-AO$1,distribution!$A$3:$B$64,2,FALSE)))</f>
        <v>0</v>
      </c>
      <c r="AP31">
        <f>IF($A31&lt;AP$1,0,IF($A31-AP$1&gt;61,0,VLOOKUP(AP$1,$A$2:$D$192,4,FALSE)*VLOOKUP($A31-AP$1,distribution!$A$3:$B$64,2,FALSE)))</f>
        <v>0</v>
      </c>
      <c r="AQ31">
        <f>IF($A31&lt;AQ$1,0,IF($A31-AQ$1&gt;61,0,VLOOKUP(AQ$1,$A$2:$D$192,4,FALSE)*VLOOKUP($A31-AQ$1,distribution!$A$3:$B$64,2,FALSE)))</f>
        <v>0</v>
      </c>
      <c r="AR31">
        <f>IF($A31&lt;AR$1,0,IF($A31-AR$1&gt;61,0,VLOOKUP(AR$1,$A$2:$D$192,4,FALSE)*VLOOKUP($A31-AR$1,distribution!$A$3:$B$64,2,FALSE)))</f>
        <v>0</v>
      </c>
      <c r="AS31">
        <f>IF($A31&lt;AS$1,0,IF($A31-AS$1&gt;61,0,VLOOKUP(AS$1,$A$2:$D$192,4,FALSE)*VLOOKUP($A31-AS$1,distribution!$A$3:$B$64,2,FALSE)))</f>
        <v>0</v>
      </c>
      <c r="AT31">
        <f>IF($A31&lt;AT$1,0,IF($A31-AT$1&gt;61,0,VLOOKUP(AT$1,$A$2:$D$192,4,FALSE)*VLOOKUP($A31-AT$1,distribution!$A$3:$B$64,2,FALSE)))</f>
        <v>0</v>
      </c>
      <c r="AU31">
        <f>IF($A31&lt;AU$1,0,IF($A31-AU$1&gt;61,0,VLOOKUP(AU$1,$A$2:$D$192,4,FALSE)*VLOOKUP($A31-AU$1,distribution!$A$3:$B$64,2,FALSE)))</f>
        <v>0</v>
      </c>
      <c r="AV31">
        <f>IF($A31&lt;AV$1,0,IF($A31-AV$1&gt;61,0,VLOOKUP(AV$1,$A$2:$D$192,4,FALSE)*VLOOKUP($A31-AV$1,distribution!$A$3:$B$64,2,FALSE)))</f>
        <v>0</v>
      </c>
      <c r="AW31">
        <f>IF($A31&lt;AW$1,0,IF($A31-AW$1&gt;61,0,VLOOKUP(AW$1,$A$2:$D$192,4,FALSE)*VLOOKUP($A31-AW$1,distribution!$A$3:$B$64,2,FALSE)))</f>
        <v>0</v>
      </c>
      <c r="AX31">
        <f>IF($A31&lt;AX$1,0,IF($A31-AX$1&gt;61,0,VLOOKUP(AX$1,$A$2:$D$192,4,FALSE)*VLOOKUP($A31-AX$1,distribution!$A$3:$B$64,2,FALSE)))</f>
        <v>0</v>
      </c>
      <c r="AY31">
        <f>IF($A31&lt;AY$1,0,IF($A31-AY$1&gt;61,0,VLOOKUP(AY$1,$A$2:$D$192,4,FALSE)*VLOOKUP($A31-AY$1,distribution!$A$3:$B$64,2,FALSE)))</f>
        <v>0</v>
      </c>
      <c r="AZ31">
        <f>IF($A31&lt;AZ$1,0,IF($A31-AZ$1&gt;61,0,VLOOKUP(AZ$1,$A$2:$D$192,4,FALSE)*VLOOKUP($A31-AZ$1,distribution!$A$3:$B$64,2,FALSE)))</f>
        <v>0</v>
      </c>
      <c r="BA31">
        <f>IF($A31&lt;BA$1,0,IF($A31-BA$1&gt;61,0,VLOOKUP(BA$1,$A$2:$D$192,4,FALSE)*VLOOKUP($A31-BA$1,distribution!$A$3:$B$64,2,FALSE)))</f>
        <v>0</v>
      </c>
      <c r="BB31">
        <f>IF($A31&lt;BB$1,0,IF($A31-BB$1&gt;61,0,VLOOKUP(BB$1,$A$2:$D$192,4,FALSE)*VLOOKUP($A31-BB$1,distribution!$A$3:$B$64,2,FALSE)))</f>
        <v>0</v>
      </c>
      <c r="BC31">
        <f>IF($A31&lt;BC$1,0,IF($A31-BC$1&gt;61,0,VLOOKUP(BC$1,$A$2:$D$192,4,FALSE)*VLOOKUP($A31-BC$1,distribution!$A$3:$B$64,2,FALSE)))</f>
        <v>0</v>
      </c>
      <c r="BD31">
        <f>IF($A31&lt;BD$1,0,IF($A31-BD$1&gt;61,0,VLOOKUP(BD$1,$A$2:$D$192,4,FALSE)*VLOOKUP($A31-BD$1,distribution!$A$3:$B$64,2,FALSE)))</f>
        <v>0</v>
      </c>
      <c r="BE31">
        <f>IF($A31&lt;BE$1,0,IF($A31-BE$1&gt;61,0,VLOOKUP(BE$1,$A$2:$D$192,4,FALSE)*VLOOKUP($A31-BE$1,distribution!$A$3:$B$64,2,FALSE)))</f>
        <v>0</v>
      </c>
      <c r="BF31">
        <f>IF($A31&lt;BF$1,0,IF($A31-BF$1&gt;61,0,VLOOKUP(BF$1,$A$2:$D$192,4,FALSE)*VLOOKUP($A31-BF$1,distribution!$A$3:$B$64,2,FALSE)))</f>
        <v>0</v>
      </c>
      <c r="BG31">
        <f>IF($A31&lt;BG$1,0,IF($A31-BG$1&gt;61,0,VLOOKUP(BG$1,$A$2:$D$192,4,FALSE)*VLOOKUP($A31-BG$1,distribution!$A$3:$B$64,2,FALSE)))</f>
        <v>0</v>
      </c>
      <c r="BH31">
        <f>IF($A31&lt;BH$1,0,IF($A31-BH$1&gt;61,0,VLOOKUP(BH$1,$A$2:$D$192,4,FALSE)*VLOOKUP($A31-BH$1,distribution!$A$3:$B$64,2,FALSE)))</f>
        <v>0</v>
      </c>
      <c r="BI31">
        <f>IF($A31&lt;BI$1,0,IF($A31-BI$1&gt;61,0,VLOOKUP(BI$1,$A$2:$D$192,4,FALSE)*VLOOKUP($A31-BI$1,distribution!$A$3:$B$64,2,FALSE)))</f>
        <v>0</v>
      </c>
      <c r="BJ31">
        <f>IF($A31&lt;BJ$1,0,IF($A31-BJ$1&gt;61,0,VLOOKUP(BJ$1,$A$2:$D$192,4,FALSE)*VLOOKUP($A31-BJ$1,distribution!$A$3:$B$64,2,FALSE)))</f>
        <v>0</v>
      </c>
      <c r="BK31">
        <f>IF($A31&lt;BK$1,0,IF($A31-BK$1&gt;61,0,VLOOKUP(BK$1,$A$2:$D$192,4,FALSE)*VLOOKUP($A31-BK$1,distribution!$A$3:$B$64,2,FALSE)))</f>
        <v>0</v>
      </c>
      <c r="BL31">
        <f>IF($A31&lt;BL$1,0,IF($A31-BL$1&gt;61,0,VLOOKUP(BL$1,$A$2:$D$192,4,FALSE)*VLOOKUP($A31-BL$1,distribution!$A$3:$B$64,2,FALSE)))</f>
        <v>0</v>
      </c>
      <c r="BM31">
        <f>IF($A31&lt;BM$1,0,IF($A31-BM$1&gt;61,0,VLOOKUP(BM$1,$A$2:$D$192,4,FALSE)*VLOOKUP($A31-BM$1,distribution!$A$3:$B$64,2,FALSE)))</f>
        <v>0</v>
      </c>
      <c r="BN31">
        <f>IF($A31&lt;BN$1,0,IF($A31-BN$1&gt;61,0,VLOOKUP(BN$1,$A$2:$D$192,4,FALSE)*VLOOKUP($A31-BN$1,distribution!$A$3:$B$64,2,FALSE)))</f>
        <v>0</v>
      </c>
      <c r="BO31">
        <f>IF($A31&lt;BO$1,0,IF($A31-BO$1&gt;61,0,VLOOKUP(BO$1,$A$2:$D$192,4,FALSE)*VLOOKUP($A31-BO$1,distribution!$A$3:$B$64,2,FALSE)))</f>
        <v>0</v>
      </c>
      <c r="BP31">
        <f>IF($A31&lt;BP$1,0,IF($A31-BP$1&gt;61,0,VLOOKUP(BP$1,$A$2:$D$192,4,FALSE)*VLOOKUP($A31-BP$1,distribution!$A$3:$B$64,2,FALSE)))</f>
        <v>0</v>
      </c>
      <c r="BQ31">
        <f>IF($A31&lt;BQ$1,0,IF($A31-BQ$1&gt;61,0,VLOOKUP(BQ$1,$A$2:$D$192,4,FALSE)*VLOOKUP($A31-BQ$1,distribution!$A$3:$B$64,2,FALSE)))</f>
        <v>0</v>
      </c>
      <c r="BR31">
        <f>IF($A31&lt;BR$1,0,IF($A31-BR$1&gt;61,0,VLOOKUP(BR$1,$A$2:$D$192,4,FALSE)*VLOOKUP($A31-BR$1,distribution!$A$3:$B$64,2,FALSE)))</f>
        <v>0</v>
      </c>
      <c r="BS31">
        <f>IF($A31&lt;BS$1,0,IF($A31-BS$1&gt;61,0,VLOOKUP(BS$1,$A$2:$D$192,4,FALSE)*VLOOKUP($A31-BS$1,distribution!$A$3:$B$64,2,FALSE)))</f>
        <v>0</v>
      </c>
      <c r="BT31">
        <f>IF($A31&lt;BT$1,0,IF($A31-BT$1&gt;61,0,VLOOKUP(BT$1,$A$2:$D$192,4,FALSE)*VLOOKUP($A31-BT$1,distribution!$A$3:$B$64,2,FALSE)))</f>
        <v>0</v>
      </c>
      <c r="BU31">
        <f>IF($A31&lt;BU$1,0,IF($A31-BU$1&gt;61,0,VLOOKUP(BU$1,$A$2:$D$192,4,FALSE)*VLOOKUP($A31-BU$1,distribution!$A$3:$B$64,2,FALSE)))</f>
        <v>0</v>
      </c>
      <c r="BV31">
        <f>IF($A31&lt;BV$1,0,IF($A31-BV$1&gt;61,0,VLOOKUP(BV$1,$A$2:$D$192,4,FALSE)*VLOOKUP($A31-BV$1,distribution!$A$3:$B$64,2,FALSE)))</f>
        <v>0</v>
      </c>
      <c r="BW31">
        <f>IF($A31&lt;BW$1,0,IF($A31-BW$1&gt;61,0,VLOOKUP(BW$1,$A$2:$D$192,4,FALSE)*VLOOKUP($A31-BW$1,distribution!$A$3:$B$64,2,FALSE)))</f>
        <v>0</v>
      </c>
      <c r="BX31">
        <f>IF($A31&lt;BX$1,0,IF($A31-BX$1&gt;61,0,VLOOKUP(BX$1,$A$2:$D$192,4,FALSE)*VLOOKUP($A31-BX$1,distribution!$A$3:$B$64,2,FALSE)))</f>
        <v>0</v>
      </c>
      <c r="BY31">
        <f>IF($A31&lt;BY$1,0,IF($A31-BY$1&gt;61,0,VLOOKUP(BY$1,$A$2:$D$192,4,FALSE)*VLOOKUP($A31-BY$1,distribution!$A$3:$B$64,2,FALSE)))</f>
        <v>0</v>
      </c>
      <c r="BZ31">
        <f>IF($A31&lt;BZ$1,0,IF($A31-BZ$1&gt;61,0,VLOOKUP(BZ$1,$A$2:$D$192,4,FALSE)*VLOOKUP($A31-BZ$1,distribution!$A$3:$B$64,2,FALSE)))</f>
        <v>0</v>
      </c>
      <c r="CA31">
        <f>IF($A31&lt;CA$1,0,IF($A31-CA$1&gt;61,0,VLOOKUP(CA$1,$A$2:$D$192,4,FALSE)*VLOOKUP($A31-CA$1,distribution!$A$3:$B$64,2,FALSE)))</f>
        <v>0</v>
      </c>
      <c r="CB31">
        <f>IF($A31&lt;CB$1,0,IF($A31-CB$1&gt;61,0,VLOOKUP(CB$1,$A$2:$D$192,4,FALSE)*VLOOKUP($A31-CB$1,distribution!$A$3:$B$64,2,FALSE)))</f>
        <v>0</v>
      </c>
      <c r="CC31">
        <f>IF($A31&lt;CC$1,0,IF($A31-CC$1&gt;61,0,VLOOKUP(CC$1,$A$2:$D$192,4,FALSE)*VLOOKUP($A31-CC$1,distribution!$A$3:$B$64,2,FALSE)))</f>
        <v>0</v>
      </c>
      <c r="CD31">
        <f>IF($A31&lt;CD$1,0,IF($A31-CD$1&gt;61,0,VLOOKUP(CD$1,$A$2:$D$192,4,FALSE)*VLOOKUP($A31-CD$1,distribution!$A$3:$B$64,2,FALSE)))</f>
        <v>0</v>
      </c>
      <c r="CE31">
        <f>IF($A31&lt;CE$1,0,IF($A31-CE$1&gt;61,0,VLOOKUP(CE$1,$A$2:$D$192,4,FALSE)*VLOOKUP($A31-CE$1,distribution!$A$3:$B$64,2,FALSE)))</f>
        <v>0</v>
      </c>
      <c r="CF31">
        <f>IF($A31&lt;CF$1,0,IF($A31-CF$1&gt;61,0,VLOOKUP(CF$1,$A$2:$D$192,4,FALSE)*VLOOKUP($A31-CF$1,distribution!$A$3:$B$64,2,FALSE)))</f>
        <v>0</v>
      </c>
      <c r="CG31">
        <f>IF($A31&lt;CG$1,0,IF($A31-CG$1&gt;61,0,VLOOKUP(CG$1,$A$2:$D$192,4,FALSE)*VLOOKUP($A31-CG$1,distribution!$A$3:$B$64,2,FALSE)))</f>
        <v>0</v>
      </c>
      <c r="CH31">
        <f>IF($A31&lt;CH$1,0,IF($A31-CH$1&gt;61,0,VLOOKUP(CH$1,$A$2:$D$192,4,FALSE)*VLOOKUP($A31-CH$1,distribution!$A$3:$B$64,2,FALSE)))</f>
        <v>0</v>
      </c>
      <c r="CI31">
        <f>IF($A31&lt;CI$1,0,IF($A31-CI$1&gt;61,0,VLOOKUP(CI$1,$A$2:$D$192,4,FALSE)*VLOOKUP($A31-CI$1,distribution!$A$3:$B$64,2,FALSE)))</f>
        <v>0</v>
      </c>
      <c r="CJ31">
        <f>IF($A31&lt;CJ$1,0,IF($A31-CJ$1&gt;61,0,VLOOKUP(CJ$1,$A$2:$D$192,4,FALSE)*VLOOKUP($A31-CJ$1,distribution!$A$3:$B$64,2,FALSE)))</f>
        <v>0</v>
      </c>
      <c r="CK31">
        <f>IF($A31&lt;CK$1,0,IF($A31-CK$1&gt;61,0,VLOOKUP(CK$1,$A$2:$D$192,4,FALSE)*VLOOKUP($A31-CK$1,distribution!$A$3:$B$64,2,FALSE)))</f>
        <v>0</v>
      </c>
      <c r="CL31">
        <f>IF($A31&lt;CL$1,0,IF($A31-CL$1&gt;61,0,VLOOKUP(CL$1,$A$2:$D$192,4,FALSE)*VLOOKUP($A31-CL$1,distribution!$A$3:$B$64,2,FALSE)))</f>
        <v>0</v>
      </c>
      <c r="CM31">
        <f>IF($A31&lt;CM$1,0,IF($A31-CM$1&gt;61,0,VLOOKUP(CM$1,$A$2:$D$192,4,FALSE)*VLOOKUP($A31-CM$1,distribution!$A$3:$B$64,2,FALSE)))</f>
        <v>0</v>
      </c>
      <c r="CN31">
        <f>IF($A31&lt;CN$1,0,IF($A31-CN$1&gt;61,0,VLOOKUP(CN$1,$A$2:$D$192,4,FALSE)*VLOOKUP($A31-CN$1,distribution!$A$3:$B$64,2,FALSE)))</f>
        <v>0</v>
      </c>
      <c r="CO31">
        <f>IF($A31&lt;CO$1,0,IF($A31-CO$1&gt;61,0,VLOOKUP(CO$1,$A$2:$D$192,4,FALSE)*VLOOKUP($A31-CO$1,distribution!$A$3:$B$64,2,FALSE)))</f>
        <v>0</v>
      </c>
      <c r="CP31">
        <f>IF($A31&lt;CP$1,0,IF($A31-CP$1&gt;61,0,VLOOKUP(CP$1,$A$2:$D$192,4,FALSE)*VLOOKUP($A31-CP$1,distribution!$A$3:$B$64,2,FALSE)))</f>
        <v>0</v>
      </c>
      <c r="CQ31">
        <f>IF($A31&lt;CQ$1,0,IF($A31-CQ$1&gt;61,0,VLOOKUP(CQ$1,$A$2:$D$192,4,FALSE)*VLOOKUP($A31-CQ$1,distribution!$A$3:$B$64,2,FALSE)))</f>
        <v>0</v>
      </c>
      <c r="CR31">
        <f>IF($A31&lt;CR$1,0,IF($A31-CR$1&gt;61,0,VLOOKUP(CR$1,$A$2:$D$192,4,FALSE)*VLOOKUP($A31-CR$1,distribution!$A$3:$B$64,2,FALSE)))</f>
        <v>0</v>
      </c>
      <c r="CS31">
        <f>IF($A31&lt;CS$1,0,IF($A31-CS$1&gt;61,0,VLOOKUP(CS$1,$A$2:$D$192,4,FALSE)*VLOOKUP($A31-CS$1,distribution!$A$3:$B$64,2,FALSE)))</f>
        <v>0</v>
      </c>
      <c r="CT31">
        <f>IF($A31&lt;CT$1,0,IF($A31-CT$1&gt;61,0,VLOOKUP(CT$1,$A$2:$D$192,4,FALSE)*VLOOKUP($A31-CT$1,distribution!$A$3:$B$64,2,FALSE)))</f>
        <v>0</v>
      </c>
      <c r="CU31">
        <f>IF($A31&lt;CU$1,0,IF($A31-CU$1&gt;61,0,VLOOKUP(CU$1,$A$2:$D$192,4,FALSE)*VLOOKUP($A31-CU$1,distribution!$A$3:$B$64,2,FALSE)))</f>
        <v>0</v>
      </c>
      <c r="CV31">
        <f>IF($A31&lt;CV$1,0,IF($A31-CV$1&gt;61,0,VLOOKUP(CV$1,$A$2:$D$192,4,FALSE)*VLOOKUP($A31-CV$1,distribution!$A$3:$B$64,2,FALSE)))</f>
        <v>0</v>
      </c>
      <c r="CW31">
        <f>IF($A31&lt;CW$1,0,IF($A31-CW$1&gt;61,0,VLOOKUP(CW$1,$A$2:$D$192,4,FALSE)*VLOOKUP($A31-CW$1,distribution!$A$3:$B$64,2,FALSE)))</f>
        <v>0</v>
      </c>
      <c r="CX31">
        <f>IF($A31&lt;CX$1,0,IF($A31-CX$1&gt;61,0,VLOOKUP(CX$1,$A$2:$D$192,4,FALSE)*VLOOKUP($A31-CX$1,distribution!$A$3:$B$64,2,FALSE)))</f>
        <v>0</v>
      </c>
      <c r="CY31">
        <f>IF($A31&lt;CY$1,0,IF($A31-CY$1&gt;61,0,VLOOKUP(CY$1,$A$2:$D$192,4,FALSE)*VLOOKUP($A31-CY$1,distribution!$A$3:$B$64,2,FALSE)))</f>
        <v>0</v>
      </c>
      <c r="CZ31">
        <f>IF($A31&lt;CZ$1,0,IF($A31-CZ$1&gt;61,0,VLOOKUP(CZ$1,$A$2:$D$192,4,FALSE)*VLOOKUP($A31-CZ$1,distribution!$A$3:$B$64,2,FALSE)))</f>
        <v>0</v>
      </c>
      <c r="DA31">
        <f>IF($A31&lt;DA$1,0,IF($A31-DA$1&gt;61,0,VLOOKUP(DA$1,$A$2:$D$192,4,FALSE)*VLOOKUP($A31-DA$1,distribution!$A$3:$B$64,2,FALSE)))</f>
        <v>0</v>
      </c>
      <c r="DB31">
        <f>IF($A31&lt;DB$1,0,IF($A31-DB$1&gt;61,0,VLOOKUP(DB$1,$A$2:$D$192,4,FALSE)*VLOOKUP($A31-DB$1,distribution!$A$3:$B$64,2,FALSE)))</f>
        <v>0</v>
      </c>
      <c r="DC31">
        <f>IF($A31&lt;DC$1,0,IF($A31-DC$1&gt;61,0,VLOOKUP(DC$1,$A$2:$D$192,4,FALSE)*VLOOKUP($A31-DC$1,distribution!$A$3:$B$64,2,FALSE)))</f>
        <v>0</v>
      </c>
      <c r="DD31">
        <f>IF($A31&lt;DD$1,0,IF($A31-DD$1&gt;61,0,VLOOKUP(DD$1,$A$2:$D$192,4,FALSE)*VLOOKUP($A31-DD$1,distribution!$A$3:$B$64,2,FALSE)))</f>
        <v>0</v>
      </c>
      <c r="DE31">
        <f>IF($A31&lt;DE$1,0,IF($A31-DE$1&gt;61,0,VLOOKUP(DE$1,$A$2:$D$192,4,FALSE)*VLOOKUP($A31-DE$1,distribution!$A$3:$B$64,2,FALSE)))</f>
        <v>0</v>
      </c>
      <c r="DF31">
        <f>IF($A31&lt;DF$1,0,IF($A31-DF$1&gt;61,0,VLOOKUP(DF$1,$A$2:$D$192,4,FALSE)*VLOOKUP($A31-DF$1,distribution!$A$3:$B$64,2,FALSE)))</f>
        <v>0</v>
      </c>
      <c r="DG31">
        <f>IF($A31&lt;DG$1,0,IF($A31-DG$1&gt;61,0,VLOOKUP(DG$1,$A$2:$D$192,4,FALSE)*VLOOKUP($A31-DG$1,distribution!$A$3:$B$64,2,FALSE)))</f>
        <v>0</v>
      </c>
      <c r="DH31">
        <f>IF($A31&lt;DH$1,0,IF($A31-DH$1&gt;61,0,VLOOKUP(DH$1,$A$2:$D$192,4,FALSE)*VLOOKUP($A31-DH$1,distribution!$A$3:$B$64,2,FALSE)))</f>
        <v>0</v>
      </c>
      <c r="DI31">
        <f>IF($A31&lt;DI$1,0,IF($A31-DI$1&gt;61,0,VLOOKUP(DI$1,$A$2:$D$192,4,FALSE)*VLOOKUP($A31-DI$1,distribution!$A$3:$B$64,2,FALSE)))</f>
        <v>0</v>
      </c>
      <c r="DJ31">
        <f>IF($A31&lt;DJ$1,0,IF($A31-DJ$1&gt;61,0,VLOOKUP(DJ$1,$A$2:$D$192,4,FALSE)*VLOOKUP($A31-DJ$1,distribution!$A$3:$B$64,2,FALSE)))</f>
        <v>0</v>
      </c>
      <c r="DK31">
        <f>IF($A31&lt;DK$1,0,IF($A31-DK$1&gt;61,0,VLOOKUP(DK$1,$A$2:$D$192,4,FALSE)*VLOOKUP($A31-DK$1,distribution!$A$3:$B$64,2,FALSE)))</f>
        <v>0</v>
      </c>
      <c r="DL31">
        <f>IF($A31&lt;DL$1,0,IF($A31-DL$1&gt;61,0,VLOOKUP(DL$1,$A$2:$D$192,4,FALSE)*VLOOKUP($A31-DL$1,distribution!$A$3:$B$64,2,FALSE)))</f>
        <v>0</v>
      </c>
      <c r="DM31">
        <f>IF($A31&lt;DM$1,0,IF($A31-DM$1&gt;61,0,VLOOKUP(DM$1,$A$2:$D$192,4,FALSE)*VLOOKUP($A31-DM$1,distribution!$A$3:$B$64,2,FALSE)))</f>
        <v>0</v>
      </c>
      <c r="DN31">
        <f>IF($A31&lt;DN$1,0,IF($A31-DN$1&gt;61,0,VLOOKUP(DN$1,$A$2:$D$192,4,FALSE)*VLOOKUP($A31-DN$1,distribution!$A$3:$B$64,2,FALSE)))</f>
        <v>0</v>
      </c>
      <c r="DO31">
        <f>IF($A31&lt;DO$1,0,IF($A31-DO$1&gt;61,0,VLOOKUP(DO$1,$A$2:$D$192,4,FALSE)*VLOOKUP($A31-DO$1,distribution!$A$3:$B$64,2,FALSE)))</f>
        <v>0</v>
      </c>
      <c r="DP31">
        <f>IF($A31&lt;DP$1,0,IF($A31-DP$1&gt;61,0,VLOOKUP(DP$1,$A$2:$D$192,4,FALSE)*VLOOKUP($A31-DP$1,distribution!$A$3:$B$64,2,FALSE)))</f>
        <v>0</v>
      </c>
      <c r="DQ31">
        <f>IF($A31&lt;DQ$1,0,IF($A31-DQ$1&gt;61,0,VLOOKUP(DQ$1,$A$2:$D$192,4,FALSE)*VLOOKUP($A31-DQ$1,distribution!$A$3:$B$64,2,FALSE)))</f>
        <v>0</v>
      </c>
      <c r="DR31">
        <f>IF($A31&lt;DR$1,0,IF($A31-DR$1&gt;61,0,VLOOKUP(DR$1,$A$2:$D$192,4,FALSE)*VLOOKUP($A31-DR$1,distribution!$A$3:$B$64,2,FALSE)))</f>
        <v>0</v>
      </c>
      <c r="DS31">
        <f>IF($A31&lt;DS$1,0,IF($A31-DS$1&gt;61,0,VLOOKUP(DS$1,$A$2:$D$192,4,FALSE)*VLOOKUP($A31-DS$1,distribution!$A$3:$B$64,2,FALSE)))</f>
        <v>0</v>
      </c>
      <c r="DT31">
        <f>IF($A31&lt;DT$1,0,IF($A31-DT$1&gt;61,0,VLOOKUP(DT$1,$A$2:$D$192,4,FALSE)*VLOOKUP($A31-DT$1,distribution!$A$3:$B$64,2,FALSE)))</f>
        <v>0</v>
      </c>
      <c r="DU31">
        <f>IF($A31&lt;DU$1,0,IF($A31-DU$1&gt;61,0,VLOOKUP(DU$1,$A$2:$D$192,4,FALSE)*VLOOKUP($A31-DU$1,distribution!$A$3:$B$64,2,FALSE)))</f>
        <v>0</v>
      </c>
      <c r="DV31">
        <f>IF($A31&lt;DV$1,0,IF($A31-DV$1&gt;61,0,VLOOKUP(DV$1,$A$2:$D$192,4,FALSE)*VLOOKUP($A31-DV$1,distribution!$A$3:$B$64,2,FALSE)))</f>
        <v>0</v>
      </c>
      <c r="DW31">
        <f>IF($A31&lt;DW$1,0,IF($A31-DW$1&gt;61,0,VLOOKUP(DW$1,$A$2:$D$192,4,FALSE)*VLOOKUP($A31-DW$1,distribution!$A$3:$B$64,2,FALSE)))</f>
        <v>0</v>
      </c>
      <c r="DX31">
        <f>IF($A31&lt;DX$1,0,IF($A31-DX$1&gt;61,0,VLOOKUP(DX$1,$A$2:$D$192,4,FALSE)*VLOOKUP($A31-DX$1,distribution!$A$3:$B$64,2,FALSE)))</f>
        <v>0</v>
      </c>
      <c r="DZ31" s="38">
        <f t="shared" si="114"/>
        <v>171.94057537806253</v>
      </c>
      <c r="EA31">
        <f>0.37*Total!E31</f>
        <v>0</v>
      </c>
      <c r="EB31">
        <v>1299</v>
      </c>
      <c r="ED31" s="39">
        <f t="shared" si="119"/>
        <v>0.87600000000000011</v>
      </c>
      <c r="EE31" s="39">
        <f>Total!E31</f>
        <v>0</v>
      </c>
      <c r="EF31" s="39">
        <f t="shared" si="115"/>
        <v>0</v>
      </c>
      <c r="EG31" s="39">
        <f t="shared" si="118"/>
        <v>68123.795999999988</v>
      </c>
      <c r="EH31">
        <f t="shared" si="116"/>
        <v>813.53966000000003</v>
      </c>
      <c r="EI31" s="38">
        <f t="shared" si="113"/>
        <v>985.48023537806262</v>
      </c>
      <c r="EJ31" s="38">
        <f t="shared" si="117"/>
        <v>1133.3022706847719</v>
      </c>
      <c r="EK31">
        <f>Total!C31</f>
        <v>1700</v>
      </c>
      <c r="EN31" s="38"/>
      <c r="EO31" s="38"/>
    </row>
    <row r="32" spans="1:145" x14ac:dyDescent="0.35">
      <c r="A32" s="8">
        <v>43586</v>
      </c>
      <c r="B32">
        <v>1700</v>
      </c>
      <c r="C32" s="22">
        <v>219.75</v>
      </c>
      <c r="D32" s="21">
        <f>0.35*Total!E32</f>
        <v>0</v>
      </c>
      <c r="F32">
        <f>IF($A32&lt;F$1,0,IF($A32-F$1&gt;61,0,VLOOKUP(F$1,$A$2:$D$192,4,FALSE)*VLOOKUP($A32-F$1,distribution!$A$3:$B$64,2,FALSE)))</f>
        <v>4.7509515913786492E-4</v>
      </c>
      <c r="G32">
        <f>IF($A32&lt;G$1,0,IF($A32-G$1&gt;61,0,VLOOKUP(G$1,$A$2:$D$192,4,FALSE)*VLOOKUP($A32-G$1,distribution!$A$3:$B$64,2,FALSE)))</f>
        <v>5.6401252975587352E-4</v>
      </c>
      <c r="H32">
        <f>IF($A32&lt;H$1,0,IF($A32-H$1&gt;61,0,VLOOKUP(H$1,$A$2:$D$192,4,FALSE)*VLOOKUP($A32-H$1,distribution!$A$3:$B$64,2,FALSE)))</f>
        <v>2.6434664926179414E-3</v>
      </c>
      <c r="I32">
        <f>IF($A32&lt;I$1,0,IF($A32-I$1&gt;61,0,VLOOKUP(I$1,$A$2:$D$192,4,FALSE)*VLOOKUP($A32-I$1,distribution!$A$3:$B$64,2,FALSE)))</f>
        <v>5.1541436275020971E-3</v>
      </c>
      <c r="J32">
        <f>IF($A32&lt;J$1,0,IF($A32-J$1&gt;61,0,VLOOKUP(J$1,$A$2:$D$192,4,FALSE)*VLOOKUP($A32-J$1,distribution!$A$3:$B$64,2,FALSE)))</f>
        <v>7.9745485168941799E-3</v>
      </c>
      <c r="K32">
        <f>IF($A32&lt;K$1,0,IF($A32-K$1&gt;61,0,VLOOKUP(K$1,$A$2:$D$192,4,FALSE)*VLOOKUP($A32-K$1,distribution!$A$3:$B$64,2,FALSE)))</f>
        <v>1.1989544264971261E-2</v>
      </c>
      <c r="L32">
        <f>IF($A32&lt;L$1,0,IF($A32-L$1&gt;61,0,VLOOKUP(L$1,$A$2:$D$192,4,FALSE)*VLOOKUP($A32-L$1,distribution!$A$3:$B$64,2,FALSE)))</f>
        <v>2.5316650404589608E-2</v>
      </c>
      <c r="M32">
        <f>IF($A32&lt;M$1,0,IF($A32-M$1&gt;61,0,VLOOKUP(M$1,$A$2:$D$192,4,FALSE)*VLOOKUP($A32-M$1,distribution!$A$3:$B$64,2,FALSE)))</f>
        <v>3.9274420433290255E-2</v>
      </c>
      <c r="N32">
        <f>IF($A32&lt;N$1,0,IF($A32-N$1&gt;61,0,VLOOKUP(N$1,$A$2:$D$192,4,FALSE)*VLOOKUP($A32-N$1,distribution!$A$3:$B$64,2,FALSE)))</f>
        <v>4.6967133805612869E-2</v>
      </c>
      <c r="O32">
        <f>IF($A32&lt;O$1,0,IF($A32-O$1&gt;61,0,VLOOKUP(O$1,$A$2:$D$192,4,FALSE)*VLOOKUP($A32-O$1,distribution!$A$3:$B$64,2,FALSE)))</f>
        <v>2.4653067246571691E-2</v>
      </c>
      <c r="P32">
        <f>IF($A32&lt;P$1,0,IF($A32-P$1&gt;61,0,VLOOKUP(P$1,$A$2:$D$192,4,FALSE)*VLOOKUP($A32-P$1,distribution!$A$3:$B$64,2,FALSE)))</f>
        <v>6.6029989408986606E-2</v>
      </c>
      <c r="Q32">
        <f>IF($A32&lt;Q$1,0,IF($A32-Q$1&gt;61,0,VLOOKUP(Q$1,$A$2:$D$192,4,FALSE)*VLOOKUP($A32-Q$1,distribution!$A$3:$B$64,2,FALSE)))</f>
        <v>0.12046438290954066</v>
      </c>
      <c r="R32">
        <f>IF($A32&lt;R$1,0,IF($A32-R$1&gt;61,0,VLOOKUP(R$1,$A$2:$D$192,4,FALSE)*VLOOKUP($A32-R$1,distribution!$A$3:$B$64,2,FALSE)))</f>
        <v>0.2135361440172395</v>
      </c>
      <c r="S32">
        <f>IF($A32&lt;S$1,0,IF($A32-S$1&gt;61,0,VLOOKUP(S$1,$A$2:$D$192,4,FALSE)*VLOOKUP($A32-S$1,distribution!$A$3:$B$64,2,FALSE)))</f>
        <v>0.26311126358944886</v>
      </c>
      <c r="T32">
        <f>IF($A32&lt;T$1,0,IF($A32-T$1&gt;61,0,VLOOKUP(T$1,$A$2:$D$192,4,FALSE)*VLOOKUP($A32-T$1,distribution!$A$3:$B$64,2,FALSE)))</f>
        <v>0.93338187904762859</v>
      </c>
      <c r="U32">
        <f>IF($A32&lt;U$1,0,IF($A32-U$1&gt;61,0,VLOOKUP(U$1,$A$2:$D$192,4,FALSE)*VLOOKUP($A32-U$1,distribution!$A$3:$B$64,2,FALSE)))</f>
        <v>4.4847622749787055</v>
      </c>
      <c r="V32">
        <f>IF($A32&lt;V$1,0,IF($A32-V$1&gt;61,0,VLOOKUP(V$1,$A$2:$D$192,4,FALSE)*VLOOKUP($A32-V$1,distribution!$A$3:$B$64,2,FALSE)))</f>
        <v>3.4321099997787496</v>
      </c>
      <c r="W32">
        <f>IF($A32&lt;W$1,0,IF($A32-W$1&gt;61,0,VLOOKUP(W$1,$A$2:$D$192,4,FALSE)*VLOOKUP($A32-W$1,distribution!$A$3:$B$64,2,FALSE)))</f>
        <v>2.2791480354841882</v>
      </c>
      <c r="X32">
        <f>IF($A32&lt;X$1,0,IF($A32-X$1&gt;61,0,VLOOKUP(X$1,$A$2:$D$192,4,FALSE)*VLOOKUP($A32-X$1,distribution!$A$3:$B$64,2,FALSE)))</f>
        <v>2.7254462239160602</v>
      </c>
      <c r="Y32">
        <f>IF($A32&lt;Y$1,0,IF($A32-Y$1&gt;61,0,VLOOKUP(Y$1,$A$2:$D$192,4,FALSE)*VLOOKUP($A32-Y$1,distribution!$A$3:$B$64,2,FALSE)))</f>
        <v>0.48826040896945583</v>
      </c>
      <c r="Z32">
        <f>IF($A32&lt;Z$1,0,IF($A32-Z$1&gt;61,0,VLOOKUP(Z$1,$A$2:$D$192,4,FALSE)*VLOOKUP($A32-Z$1,distribution!$A$3:$B$64,2,FALSE)))</f>
        <v>0</v>
      </c>
      <c r="AA32">
        <f>IF($A32&lt;AA$1,0,IF($A32-AA$1&gt;61,0,VLOOKUP(AA$1,$A$2:$D$192,4,FALSE)*VLOOKUP($A32-AA$1,distribution!$A$3:$B$64,2,FALSE)))</f>
        <v>4.2486748294303475E-2</v>
      </c>
      <c r="AB32">
        <f>IF($A32&lt;AB$1,0,IF($A32-AB$1&gt;61,0,VLOOKUP(AB$1,$A$2:$D$192,4,FALSE)*VLOOKUP($A32-AB$1,distribution!$A$3:$B$64,2,FALSE)))</f>
        <v>22.387481583362622</v>
      </c>
      <c r="AC32">
        <f>IF($A32&lt;AC$1,0,IF($A32-AC$1&gt;61,0,VLOOKUP(AC$1,$A$2:$D$192,4,FALSE)*VLOOKUP($A32-AC$1,distribution!$A$3:$B$64,2,FALSE)))</f>
        <v>32.625270538422107</v>
      </c>
      <c r="AD32">
        <f>IF($A32&lt;AD$1,0,IF($A32-AD$1&gt;61,0,VLOOKUP(AD$1,$A$2:$D$192,4,FALSE)*VLOOKUP($A32-AD$1,distribution!$A$3:$B$64,2,FALSE)))</f>
        <v>44.400548697381694</v>
      </c>
      <c r="AE32">
        <f>IF($A32&lt;AE$1,0,IF($A32-AE$1&gt;61,0,VLOOKUP(AE$1,$A$2:$D$192,4,FALSE)*VLOOKUP($A32-AE$1,distribution!$A$3:$B$64,2,FALSE)))</f>
        <v>0</v>
      </c>
      <c r="AF32">
        <f>IF($A32&lt;AF$1,0,IF($A32-AF$1&gt;61,0,VLOOKUP(AF$1,$A$2:$D$192,4,FALSE)*VLOOKUP($A32-AF$1,distribution!$A$3:$B$64,2,FALSE)))</f>
        <v>0</v>
      </c>
      <c r="AG32">
        <f>IF($A32&lt;AG$1,0,IF($A32-AG$1&gt;61,0,VLOOKUP(AG$1,$A$2:$D$192,4,FALSE)*VLOOKUP($A32-AG$1,distribution!$A$3:$B$64,2,FALSE)))</f>
        <v>0</v>
      </c>
      <c r="AH32">
        <f>IF($A32&lt;AH$1,0,IF($A32-AH$1&gt;61,0,VLOOKUP(AH$1,$A$2:$D$192,4,FALSE)*VLOOKUP($A32-AH$1,distribution!$A$3:$B$64,2,FALSE)))</f>
        <v>0</v>
      </c>
      <c r="AI32">
        <f>IF($A32&lt;AI$1,0,IF($A32-AI$1&gt;61,0,VLOOKUP(AI$1,$A$2:$D$192,4,FALSE)*VLOOKUP($A32-AI$1,distribution!$A$3:$B$64,2,FALSE)))</f>
        <v>0</v>
      </c>
      <c r="AJ32">
        <f>IF($A32&lt;AJ$1,0,IF($A32-AJ$1&gt;61,0,VLOOKUP(AJ$1,$A$2:$D$192,4,FALSE)*VLOOKUP($A32-AJ$1,distribution!$A$3:$B$64,2,FALSE)))</f>
        <v>0</v>
      </c>
      <c r="AK32">
        <f>IF($A32&lt;AK$1,0,IF($A32-AK$1&gt;61,0,VLOOKUP(AK$1,$A$2:$D$192,4,FALSE)*VLOOKUP($A32-AK$1,distribution!$A$3:$B$64,2,FALSE)))</f>
        <v>0</v>
      </c>
      <c r="AL32">
        <f>IF($A32&lt;AL$1,0,IF($A32-AL$1&gt;61,0,VLOOKUP(AL$1,$A$2:$D$192,4,FALSE)*VLOOKUP($A32-AL$1,distribution!$A$3:$B$64,2,FALSE)))</f>
        <v>0</v>
      </c>
      <c r="AM32">
        <f>IF($A32&lt;AM$1,0,IF($A32-AM$1&gt;61,0,VLOOKUP(AM$1,$A$2:$D$192,4,FALSE)*VLOOKUP($A32-AM$1,distribution!$A$3:$B$64,2,FALSE)))</f>
        <v>0</v>
      </c>
      <c r="AN32">
        <f>IF($A32&lt;AN$1,0,IF($A32-AN$1&gt;61,0,VLOOKUP(AN$1,$A$2:$D$192,4,FALSE)*VLOOKUP($A32-AN$1,distribution!$A$3:$B$64,2,FALSE)))</f>
        <v>0</v>
      </c>
      <c r="AO32">
        <f>IF($A32&lt;AO$1,0,IF($A32-AO$1&gt;61,0,VLOOKUP(AO$1,$A$2:$D$192,4,FALSE)*VLOOKUP($A32-AO$1,distribution!$A$3:$B$64,2,FALSE)))</f>
        <v>0</v>
      </c>
      <c r="AP32">
        <f>IF($A32&lt;AP$1,0,IF($A32-AP$1&gt;61,0,VLOOKUP(AP$1,$A$2:$D$192,4,FALSE)*VLOOKUP($A32-AP$1,distribution!$A$3:$B$64,2,FALSE)))</f>
        <v>0</v>
      </c>
      <c r="AQ32">
        <f>IF($A32&lt;AQ$1,0,IF($A32-AQ$1&gt;61,0,VLOOKUP(AQ$1,$A$2:$D$192,4,FALSE)*VLOOKUP($A32-AQ$1,distribution!$A$3:$B$64,2,FALSE)))</f>
        <v>0</v>
      </c>
      <c r="AR32">
        <f>IF($A32&lt;AR$1,0,IF($A32-AR$1&gt;61,0,VLOOKUP(AR$1,$A$2:$D$192,4,FALSE)*VLOOKUP($A32-AR$1,distribution!$A$3:$B$64,2,FALSE)))</f>
        <v>0</v>
      </c>
      <c r="AS32">
        <f>IF($A32&lt;AS$1,0,IF($A32-AS$1&gt;61,0,VLOOKUP(AS$1,$A$2:$D$192,4,FALSE)*VLOOKUP($A32-AS$1,distribution!$A$3:$B$64,2,FALSE)))</f>
        <v>0</v>
      </c>
      <c r="AT32">
        <f>IF($A32&lt;AT$1,0,IF($A32-AT$1&gt;61,0,VLOOKUP(AT$1,$A$2:$D$192,4,FALSE)*VLOOKUP($A32-AT$1,distribution!$A$3:$B$64,2,FALSE)))</f>
        <v>0</v>
      </c>
      <c r="AU32">
        <f>IF($A32&lt;AU$1,0,IF($A32-AU$1&gt;61,0,VLOOKUP(AU$1,$A$2:$D$192,4,FALSE)*VLOOKUP($A32-AU$1,distribution!$A$3:$B$64,2,FALSE)))</f>
        <v>0</v>
      </c>
      <c r="AV32">
        <f>IF($A32&lt;AV$1,0,IF($A32-AV$1&gt;61,0,VLOOKUP(AV$1,$A$2:$D$192,4,FALSE)*VLOOKUP($A32-AV$1,distribution!$A$3:$B$64,2,FALSE)))</f>
        <v>0</v>
      </c>
      <c r="AW32">
        <f>IF($A32&lt;AW$1,0,IF($A32-AW$1&gt;61,0,VLOOKUP(AW$1,$A$2:$D$192,4,FALSE)*VLOOKUP($A32-AW$1,distribution!$A$3:$B$64,2,FALSE)))</f>
        <v>0</v>
      </c>
      <c r="AX32">
        <f>IF($A32&lt;AX$1,0,IF($A32-AX$1&gt;61,0,VLOOKUP(AX$1,$A$2:$D$192,4,FALSE)*VLOOKUP($A32-AX$1,distribution!$A$3:$B$64,2,FALSE)))</f>
        <v>0</v>
      </c>
      <c r="AY32">
        <f>IF($A32&lt;AY$1,0,IF($A32-AY$1&gt;61,0,VLOOKUP(AY$1,$A$2:$D$192,4,FALSE)*VLOOKUP($A32-AY$1,distribution!$A$3:$B$64,2,FALSE)))</f>
        <v>0</v>
      </c>
      <c r="AZ32">
        <f>IF($A32&lt;AZ$1,0,IF($A32-AZ$1&gt;61,0,VLOOKUP(AZ$1,$A$2:$D$192,4,FALSE)*VLOOKUP($A32-AZ$1,distribution!$A$3:$B$64,2,FALSE)))</f>
        <v>0</v>
      </c>
      <c r="BA32">
        <f>IF($A32&lt;BA$1,0,IF($A32-BA$1&gt;61,0,VLOOKUP(BA$1,$A$2:$D$192,4,FALSE)*VLOOKUP($A32-BA$1,distribution!$A$3:$B$64,2,FALSE)))</f>
        <v>0</v>
      </c>
      <c r="BB32">
        <f>IF($A32&lt;BB$1,0,IF($A32-BB$1&gt;61,0,VLOOKUP(BB$1,$A$2:$D$192,4,FALSE)*VLOOKUP($A32-BB$1,distribution!$A$3:$B$64,2,FALSE)))</f>
        <v>0</v>
      </c>
      <c r="BC32">
        <f>IF($A32&lt;BC$1,0,IF($A32-BC$1&gt;61,0,VLOOKUP(BC$1,$A$2:$D$192,4,FALSE)*VLOOKUP($A32-BC$1,distribution!$A$3:$B$64,2,FALSE)))</f>
        <v>0</v>
      </c>
      <c r="BD32">
        <f>IF($A32&lt;BD$1,0,IF($A32-BD$1&gt;61,0,VLOOKUP(BD$1,$A$2:$D$192,4,FALSE)*VLOOKUP($A32-BD$1,distribution!$A$3:$B$64,2,FALSE)))</f>
        <v>0</v>
      </c>
      <c r="BE32">
        <f>IF($A32&lt;BE$1,0,IF($A32-BE$1&gt;61,0,VLOOKUP(BE$1,$A$2:$D$192,4,FALSE)*VLOOKUP($A32-BE$1,distribution!$A$3:$B$64,2,FALSE)))</f>
        <v>0</v>
      </c>
      <c r="BF32">
        <f>IF($A32&lt;BF$1,0,IF($A32-BF$1&gt;61,0,VLOOKUP(BF$1,$A$2:$D$192,4,FALSE)*VLOOKUP($A32-BF$1,distribution!$A$3:$B$64,2,FALSE)))</f>
        <v>0</v>
      </c>
      <c r="BG32">
        <f>IF($A32&lt;BG$1,0,IF($A32-BG$1&gt;61,0,VLOOKUP(BG$1,$A$2:$D$192,4,FALSE)*VLOOKUP($A32-BG$1,distribution!$A$3:$B$64,2,FALSE)))</f>
        <v>0</v>
      </c>
      <c r="BH32">
        <f>IF($A32&lt;BH$1,0,IF($A32-BH$1&gt;61,0,VLOOKUP(BH$1,$A$2:$D$192,4,FALSE)*VLOOKUP($A32-BH$1,distribution!$A$3:$B$64,2,FALSE)))</f>
        <v>0</v>
      </c>
      <c r="BI32">
        <f>IF($A32&lt;BI$1,0,IF($A32-BI$1&gt;61,0,VLOOKUP(BI$1,$A$2:$D$192,4,FALSE)*VLOOKUP($A32-BI$1,distribution!$A$3:$B$64,2,FALSE)))</f>
        <v>0</v>
      </c>
      <c r="BJ32">
        <f>IF($A32&lt;BJ$1,0,IF($A32-BJ$1&gt;61,0,VLOOKUP(BJ$1,$A$2:$D$192,4,FALSE)*VLOOKUP($A32-BJ$1,distribution!$A$3:$B$64,2,FALSE)))</f>
        <v>0</v>
      </c>
      <c r="BK32">
        <f>IF($A32&lt;BK$1,0,IF($A32-BK$1&gt;61,0,VLOOKUP(BK$1,$A$2:$D$192,4,FALSE)*VLOOKUP($A32-BK$1,distribution!$A$3:$B$64,2,FALSE)))</f>
        <v>0</v>
      </c>
      <c r="BL32">
        <f>IF($A32&lt;BL$1,0,IF($A32-BL$1&gt;61,0,VLOOKUP(BL$1,$A$2:$D$192,4,FALSE)*VLOOKUP($A32-BL$1,distribution!$A$3:$B$64,2,FALSE)))</f>
        <v>0</v>
      </c>
      <c r="BM32">
        <f>IF($A32&lt;BM$1,0,IF($A32-BM$1&gt;61,0,VLOOKUP(BM$1,$A$2:$D$192,4,FALSE)*VLOOKUP($A32-BM$1,distribution!$A$3:$B$64,2,FALSE)))</f>
        <v>0</v>
      </c>
      <c r="BN32">
        <f>IF($A32&lt;BN$1,0,IF($A32-BN$1&gt;61,0,VLOOKUP(BN$1,$A$2:$D$192,4,FALSE)*VLOOKUP($A32-BN$1,distribution!$A$3:$B$64,2,FALSE)))</f>
        <v>0</v>
      </c>
      <c r="BO32">
        <f>IF($A32&lt;BO$1,0,IF($A32-BO$1&gt;61,0,VLOOKUP(BO$1,$A$2:$D$192,4,FALSE)*VLOOKUP($A32-BO$1,distribution!$A$3:$B$64,2,FALSE)))</f>
        <v>0</v>
      </c>
      <c r="BP32">
        <f>IF($A32&lt;BP$1,0,IF($A32-BP$1&gt;61,0,VLOOKUP(BP$1,$A$2:$D$192,4,FALSE)*VLOOKUP($A32-BP$1,distribution!$A$3:$B$64,2,FALSE)))</f>
        <v>0</v>
      </c>
      <c r="BQ32">
        <f>IF($A32&lt;BQ$1,0,IF($A32-BQ$1&gt;61,0,VLOOKUP(BQ$1,$A$2:$D$192,4,FALSE)*VLOOKUP($A32-BQ$1,distribution!$A$3:$B$64,2,FALSE)))</f>
        <v>0</v>
      </c>
      <c r="BR32">
        <f>IF($A32&lt;BR$1,0,IF($A32-BR$1&gt;61,0,VLOOKUP(BR$1,$A$2:$D$192,4,FALSE)*VLOOKUP($A32-BR$1,distribution!$A$3:$B$64,2,FALSE)))</f>
        <v>0</v>
      </c>
      <c r="BS32">
        <f>IF($A32&lt;BS$1,0,IF($A32-BS$1&gt;61,0,VLOOKUP(BS$1,$A$2:$D$192,4,FALSE)*VLOOKUP($A32-BS$1,distribution!$A$3:$B$64,2,FALSE)))</f>
        <v>0</v>
      </c>
      <c r="BT32">
        <f>IF($A32&lt;BT$1,0,IF($A32-BT$1&gt;61,0,VLOOKUP(BT$1,$A$2:$D$192,4,FALSE)*VLOOKUP($A32-BT$1,distribution!$A$3:$B$64,2,FALSE)))</f>
        <v>0</v>
      </c>
      <c r="BU32">
        <f>IF($A32&lt;BU$1,0,IF($A32-BU$1&gt;61,0,VLOOKUP(BU$1,$A$2:$D$192,4,FALSE)*VLOOKUP($A32-BU$1,distribution!$A$3:$B$64,2,FALSE)))</f>
        <v>0</v>
      </c>
      <c r="BV32">
        <f>IF($A32&lt;BV$1,0,IF($A32-BV$1&gt;61,0,VLOOKUP(BV$1,$A$2:$D$192,4,FALSE)*VLOOKUP($A32-BV$1,distribution!$A$3:$B$64,2,FALSE)))</f>
        <v>0</v>
      </c>
      <c r="BW32">
        <f>IF($A32&lt;BW$1,0,IF($A32-BW$1&gt;61,0,VLOOKUP(BW$1,$A$2:$D$192,4,FALSE)*VLOOKUP($A32-BW$1,distribution!$A$3:$B$64,2,FALSE)))</f>
        <v>0</v>
      </c>
      <c r="BX32">
        <f>IF($A32&lt;BX$1,0,IF($A32-BX$1&gt;61,0,VLOOKUP(BX$1,$A$2:$D$192,4,FALSE)*VLOOKUP($A32-BX$1,distribution!$A$3:$B$64,2,FALSE)))</f>
        <v>0</v>
      </c>
      <c r="BY32">
        <f>IF($A32&lt;BY$1,0,IF($A32-BY$1&gt;61,0,VLOOKUP(BY$1,$A$2:$D$192,4,FALSE)*VLOOKUP($A32-BY$1,distribution!$A$3:$B$64,2,FALSE)))</f>
        <v>0</v>
      </c>
      <c r="BZ32">
        <f>IF($A32&lt;BZ$1,0,IF($A32-BZ$1&gt;61,0,VLOOKUP(BZ$1,$A$2:$D$192,4,FALSE)*VLOOKUP($A32-BZ$1,distribution!$A$3:$B$64,2,FALSE)))</f>
        <v>0</v>
      </c>
      <c r="CA32">
        <f>IF($A32&lt;CA$1,0,IF($A32-CA$1&gt;61,0,VLOOKUP(CA$1,$A$2:$D$192,4,FALSE)*VLOOKUP($A32-CA$1,distribution!$A$3:$B$64,2,FALSE)))</f>
        <v>0</v>
      </c>
      <c r="CB32">
        <f>IF($A32&lt;CB$1,0,IF($A32-CB$1&gt;61,0,VLOOKUP(CB$1,$A$2:$D$192,4,FALSE)*VLOOKUP($A32-CB$1,distribution!$A$3:$B$64,2,FALSE)))</f>
        <v>0</v>
      </c>
      <c r="CC32">
        <f>IF($A32&lt;CC$1,0,IF($A32-CC$1&gt;61,0,VLOOKUP(CC$1,$A$2:$D$192,4,FALSE)*VLOOKUP($A32-CC$1,distribution!$A$3:$B$64,2,FALSE)))</f>
        <v>0</v>
      </c>
      <c r="CD32">
        <f>IF($A32&lt;CD$1,0,IF($A32-CD$1&gt;61,0,VLOOKUP(CD$1,$A$2:$D$192,4,FALSE)*VLOOKUP($A32-CD$1,distribution!$A$3:$B$64,2,FALSE)))</f>
        <v>0</v>
      </c>
      <c r="CE32">
        <f>IF($A32&lt;CE$1,0,IF($A32-CE$1&gt;61,0,VLOOKUP(CE$1,$A$2:$D$192,4,FALSE)*VLOOKUP($A32-CE$1,distribution!$A$3:$B$64,2,FALSE)))</f>
        <v>0</v>
      </c>
      <c r="CF32">
        <f>IF($A32&lt;CF$1,0,IF($A32-CF$1&gt;61,0,VLOOKUP(CF$1,$A$2:$D$192,4,FALSE)*VLOOKUP($A32-CF$1,distribution!$A$3:$B$64,2,FALSE)))</f>
        <v>0</v>
      </c>
      <c r="CG32">
        <f>IF($A32&lt;CG$1,0,IF($A32-CG$1&gt;61,0,VLOOKUP(CG$1,$A$2:$D$192,4,FALSE)*VLOOKUP($A32-CG$1,distribution!$A$3:$B$64,2,FALSE)))</f>
        <v>0</v>
      </c>
      <c r="CH32">
        <f>IF($A32&lt;CH$1,0,IF($A32-CH$1&gt;61,0,VLOOKUP(CH$1,$A$2:$D$192,4,FALSE)*VLOOKUP($A32-CH$1,distribution!$A$3:$B$64,2,FALSE)))</f>
        <v>0</v>
      </c>
      <c r="CI32">
        <f>IF($A32&lt;CI$1,0,IF($A32-CI$1&gt;61,0,VLOOKUP(CI$1,$A$2:$D$192,4,FALSE)*VLOOKUP($A32-CI$1,distribution!$A$3:$B$64,2,FALSE)))</f>
        <v>0</v>
      </c>
      <c r="CJ32">
        <f>IF($A32&lt;CJ$1,0,IF($A32-CJ$1&gt;61,0,VLOOKUP(CJ$1,$A$2:$D$192,4,FALSE)*VLOOKUP($A32-CJ$1,distribution!$A$3:$B$64,2,FALSE)))</f>
        <v>0</v>
      </c>
      <c r="CK32">
        <f>IF($A32&lt;CK$1,0,IF($A32-CK$1&gt;61,0,VLOOKUP(CK$1,$A$2:$D$192,4,FALSE)*VLOOKUP($A32-CK$1,distribution!$A$3:$B$64,2,FALSE)))</f>
        <v>0</v>
      </c>
      <c r="CL32">
        <f>IF($A32&lt;CL$1,0,IF($A32-CL$1&gt;61,0,VLOOKUP(CL$1,$A$2:$D$192,4,FALSE)*VLOOKUP($A32-CL$1,distribution!$A$3:$B$64,2,FALSE)))</f>
        <v>0</v>
      </c>
      <c r="CM32">
        <f>IF($A32&lt;CM$1,0,IF($A32-CM$1&gt;61,0,VLOOKUP(CM$1,$A$2:$D$192,4,FALSE)*VLOOKUP($A32-CM$1,distribution!$A$3:$B$64,2,FALSE)))</f>
        <v>0</v>
      </c>
      <c r="CN32">
        <f>IF($A32&lt;CN$1,0,IF($A32-CN$1&gt;61,0,VLOOKUP(CN$1,$A$2:$D$192,4,FALSE)*VLOOKUP($A32-CN$1,distribution!$A$3:$B$64,2,FALSE)))</f>
        <v>0</v>
      </c>
      <c r="CO32">
        <f>IF($A32&lt;CO$1,0,IF($A32-CO$1&gt;61,0,VLOOKUP(CO$1,$A$2:$D$192,4,FALSE)*VLOOKUP($A32-CO$1,distribution!$A$3:$B$64,2,FALSE)))</f>
        <v>0</v>
      </c>
      <c r="CP32">
        <f>IF($A32&lt;CP$1,0,IF($A32-CP$1&gt;61,0,VLOOKUP(CP$1,$A$2:$D$192,4,FALSE)*VLOOKUP($A32-CP$1,distribution!$A$3:$B$64,2,FALSE)))</f>
        <v>0</v>
      </c>
      <c r="CQ32">
        <f>IF($A32&lt;CQ$1,0,IF($A32-CQ$1&gt;61,0,VLOOKUP(CQ$1,$A$2:$D$192,4,FALSE)*VLOOKUP($A32-CQ$1,distribution!$A$3:$B$64,2,FALSE)))</f>
        <v>0</v>
      </c>
      <c r="CR32">
        <f>IF($A32&lt;CR$1,0,IF($A32-CR$1&gt;61,0,VLOOKUP(CR$1,$A$2:$D$192,4,FALSE)*VLOOKUP($A32-CR$1,distribution!$A$3:$B$64,2,FALSE)))</f>
        <v>0</v>
      </c>
      <c r="CS32">
        <f>IF($A32&lt;CS$1,0,IF($A32-CS$1&gt;61,0,VLOOKUP(CS$1,$A$2:$D$192,4,FALSE)*VLOOKUP($A32-CS$1,distribution!$A$3:$B$64,2,FALSE)))</f>
        <v>0</v>
      </c>
      <c r="CT32">
        <f>IF($A32&lt;CT$1,0,IF($A32-CT$1&gt;61,0,VLOOKUP(CT$1,$A$2:$D$192,4,FALSE)*VLOOKUP($A32-CT$1,distribution!$A$3:$B$64,2,FALSE)))</f>
        <v>0</v>
      </c>
      <c r="CU32">
        <f>IF($A32&lt;CU$1,0,IF($A32-CU$1&gt;61,0,VLOOKUP(CU$1,$A$2:$D$192,4,FALSE)*VLOOKUP($A32-CU$1,distribution!$A$3:$B$64,2,FALSE)))</f>
        <v>0</v>
      </c>
      <c r="CV32">
        <f>IF($A32&lt;CV$1,0,IF($A32-CV$1&gt;61,0,VLOOKUP(CV$1,$A$2:$D$192,4,FALSE)*VLOOKUP($A32-CV$1,distribution!$A$3:$B$64,2,FALSE)))</f>
        <v>0</v>
      </c>
      <c r="CW32">
        <f>IF($A32&lt;CW$1,0,IF($A32-CW$1&gt;61,0,VLOOKUP(CW$1,$A$2:$D$192,4,FALSE)*VLOOKUP($A32-CW$1,distribution!$A$3:$B$64,2,FALSE)))</f>
        <v>0</v>
      </c>
      <c r="CX32">
        <f>IF($A32&lt;CX$1,0,IF($A32-CX$1&gt;61,0,VLOOKUP(CX$1,$A$2:$D$192,4,FALSE)*VLOOKUP($A32-CX$1,distribution!$A$3:$B$64,2,FALSE)))</f>
        <v>0</v>
      </c>
      <c r="CY32">
        <f>IF($A32&lt;CY$1,0,IF($A32-CY$1&gt;61,0,VLOOKUP(CY$1,$A$2:$D$192,4,FALSE)*VLOOKUP($A32-CY$1,distribution!$A$3:$B$64,2,FALSE)))</f>
        <v>0</v>
      </c>
      <c r="CZ32">
        <f>IF($A32&lt;CZ$1,0,IF($A32-CZ$1&gt;61,0,VLOOKUP(CZ$1,$A$2:$D$192,4,FALSE)*VLOOKUP($A32-CZ$1,distribution!$A$3:$B$64,2,FALSE)))</f>
        <v>0</v>
      </c>
      <c r="DA32">
        <f>IF($A32&lt;DA$1,0,IF($A32-DA$1&gt;61,0,VLOOKUP(DA$1,$A$2:$D$192,4,FALSE)*VLOOKUP($A32-DA$1,distribution!$A$3:$B$64,2,FALSE)))</f>
        <v>0</v>
      </c>
      <c r="DB32">
        <f>IF($A32&lt;DB$1,0,IF($A32-DB$1&gt;61,0,VLOOKUP(DB$1,$A$2:$D$192,4,FALSE)*VLOOKUP($A32-DB$1,distribution!$A$3:$B$64,2,FALSE)))</f>
        <v>0</v>
      </c>
      <c r="DC32">
        <f>IF($A32&lt;DC$1,0,IF($A32-DC$1&gt;61,0,VLOOKUP(DC$1,$A$2:$D$192,4,FALSE)*VLOOKUP($A32-DC$1,distribution!$A$3:$B$64,2,FALSE)))</f>
        <v>0</v>
      </c>
      <c r="DD32">
        <f>IF($A32&lt;DD$1,0,IF($A32-DD$1&gt;61,0,VLOOKUP(DD$1,$A$2:$D$192,4,FALSE)*VLOOKUP($A32-DD$1,distribution!$A$3:$B$64,2,FALSE)))</f>
        <v>0</v>
      </c>
      <c r="DE32">
        <f>IF($A32&lt;DE$1,0,IF($A32-DE$1&gt;61,0,VLOOKUP(DE$1,$A$2:$D$192,4,FALSE)*VLOOKUP($A32-DE$1,distribution!$A$3:$B$64,2,FALSE)))</f>
        <v>0</v>
      </c>
      <c r="DF32">
        <f>IF($A32&lt;DF$1,0,IF($A32-DF$1&gt;61,0,VLOOKUP(DF$1,$A$2:$D$192,4,FALSE)*VLOOKUP($A32-DF$1,distribution!$A$3:$B$64,2,FALSE)))</f>
        <v>0</v>
      </c>
      <c r="DG32">
        <f>IF($A32&lt;DG$1,0,IF($A32-DG$1&gt;61,0,VLOOKUP(DG$1,$A$2:$D$192,4,FALSE)*VLOOKUP($A32-DG$1,distribution!$A$3:$B$64,2,FALSE)))</f>
        <v>0</v>
      </c>
      <c r="DH32">
        <f>IF($A32&lt;DH$1,0,IF($A32-DH$1&gt;61,0,VLOOKUP(DH$1,$A$2:$D$192,4,FALSE)*VLOOKUP($A32-DH$1,distribution!$A$3:$B$64,2,FALSE)))</f>
        <v>0</v>
      </c>
      <c r="DI32">
        <f>IF($A32&lt;DI$1,0,IF($A32-DI$1&gt;61,0,VLOOKUP(DI$1,$A$2:$D$192,4,FALSE)*VLOOKUP($A32-DI$1,distribution!$A$3:$B$64,2,FALSE)))</f>
        <v>0</v>
      </c>
      <c r="DJ32">
        <f>IF($A32&lt;DJ$1,0,IF($A32-DJ$1&gt;61,0,VLOOKUP(DJ$1,$A$2:$D$192,4,FALSE)*VLOOKUP($A32-DJ$1,distribution!$A$3:$B$64,2,FALSE)))</f>
        <v>0</v>
      </c>
      <c r="DK32">
        <f>IF($A32&lt;DK$1,0,IF($A32-DK$1&gt;61,0,VLOOKUP(DK$1,$A$2:$D$192,4,FALSE)*VLOOKUP($A32-DK$1,distribution!$A$3:$B$64,2,FALSE)))</f>
        <v>0</v>
      </c>
      <c r="DL32">
        <f>IF($A32&lt;DL$1,0,IF($A32-DL$1&gt;61,0,VLOOKUP(DL$1,$A$2:$D$192,4,FALSE)*VLOOKUP($A32-DL$1,distribution!$A$3:$B$64,2,FALSE)))</f>
        <v>0</v>
      </c>
      <c r="DM32">
        <f>IF($A32&lt;DM$1,0,IF($A32-DM$1&gt;61,0,VLOOKUP(DM$1,$A$2:$D$192,4,FALSE)*VLOOKUP($A32-DM$1,distribution!$A$3:$B$64,2,FALSE)))</f>
        <v>0</v>
      </c>
      <c r="DN32">
        <f>IF($A32&lt;DN$1,0,IF($A32-DN$1&gt;61,0,VLOOKUP(DN$1,$A$2:$D$192,4,FALSE)*VLOOKUP($A32-DN$1,distribution!$A$3:$B$64,2,FALSE)))</f>
        <v>0</v>
      </c>
      <c r="DO32">
        <f>IF($A32&lt;DO$1,0,IF($A32-DO$1&gt;61,0,VLOOKUP(DO$1,$A$2:$D$192,4,FALSE)*VLOOKUP($A32-DO$1,distribution!$A$3:$B$64,2,FALSE)))</f>
        <v>0</v>
      </c>
      <c r="DP32">
        <f>IF($A32&lt;DP$1,0,IF($A32-DP$1&gt;61,0,VLOOKUP(DP$1,$A$2:$D$192,4,FALSE)*VLOOKUP($A32-DP$1,distribution!$A$3:$B$64,2,FALSE)))</f>
        <v>0</v>
      </c>
      <c r="DQ32">
        <f>IF($A32&lt;DQ$1,0,IF($A32-DQ$1&gt;61,0,VLOOKUP(DQ$1,$A$2:$D$192,4,FALSE)*VLOOKUP($A32-DQ$1,distribution!$A$3:$B$64,2,FALSE)))</f>
        <v>0</v>
      </c>
      <c r="DR32">
        <f>IF($A32&lt;DR$1,0,IF($A32-DR$1&gt;61,0,VLOOKUP(DR$1,$A$2:$D$192,4,FALSE)*VLOOKUP($A32-DR$1,distribution!$A$3:$B$64,2,FALSE)))</f>
        <v>0</v>
      </c>
      <c r="DS32">
        <f>IF($A32&lt;DS$1,0,IF($A32-DS$1&gt;61,0,VLOOKUP(DS$1,$A$2:$D$192,4,FALSE)*VLOOKUP($A32-DS$1,distribution!$A$3:$B$64,2,FALSE)))</f>
        <v>0</v>
      </c>
      <c r="DT32">
        <f>IF($A32&lt;DT$1,0,IF($A32-DT$1&gt;61,0,VLOOKUP(DT$1,$A$2:$D$192,4,FALSE)*VLOOKUP($A32-DT$1,distribution!$A$3:$B$64,2,FALSE)))</f>
        <v>0</v>
      </c>
      <c r="DU32">
        <f>IF($A32&lt;DU$1,0,IF($A32-DU$1&gt;61,0,VLOOKUP(DU$1,$A$2:$D$192,4,FALSE)*VLOOKUP($A32-DU$1,distribution!$A$3:$B$64,2,FALSE)))</f>
        <v>0</v>
      </c>
      <c r="DV32">
        <f>IF($A32&lt;DV$1,0,IF($A32-DV$1&gt;61,0,VLOOKUP(DV$1,$A$2:$D$192,4,FALSE)*VLOOKUP($A32-DV$1,distribution!$A$3:$B$64,2,FALSE)))</f>
        <v>0</v>
      </c>
      <c r="DW32">
        <f>IF($A32&lt;DW$1,0,IF($A32-DW$1&gt;61,0,VLOOKUP(DW$1,$A$2:$D$192,4,FALSE)*VLOOKUP($A32-DW$1,distribution!$A$3:$B$64,2,FALSE)))</f>
        <v>0</v>
      </c>
      <c r="DX32">
        <f>IF($A32&lt;DX$1,0,IF($A32-DX$1&gt;61,0,VLOOKUP(DX$1,$A$2:$D$192,4,FALSE)*VLOOKUP($A32-DX$1,distribution!$A$3:$B$64,2,FALSE)))</f>
        <v>0</v>
      </c>
      <c r="DZ32" s="38">
        <f t="shared" si="114"/>
        <v>114.62705025204168</v>
      </c>
      <c r="EA32">
        <f>0.37*Total!E32</f>
        <v>0</v>
      </c>
      <c r="EB32">
        <v>1042</v>
      </c>
      <c r="ED32" s="39">
        <f t="shared" si="119"/>
        <v>0.88000000000000012</v>
      </c>
      <c r="EE32" s="39">
        <f>Total!E32</f>
        <v>0</v>
      </c>
      <c r="EF32" s="39">
        <f t="shared" si="115"/>
        <v>0</v>
      </c>
      <c r="EG32" s="39">
        <f t="shared" si="118"/>
        <v>68123.795999999988</v>
      </c>
      <c r="EH32">
        <f t="shared" si="116"/>
        <v>813.53966000000003</v>
      </c>
      <c r="EI32" s="38">
        <f t="shared" si="113"/>
        <v>928.16671025204175</v>
      </c>
      <c r="EJ32" s="38">
        <f t="shared" si="117"/>
        <v>1067.391716789848</v>
      </c>
      <c r="EK32">
        <f>Total!C32</f>
        <v>1700</v>
      </c>
      <c r="EN32" s="38"/>
      <c r="EO32" s="38"/>
    </row>
    <row r="33" spans="1:145" x14ac:dyDescent="0.35">
      <c r="A33" s="8">
        <v>43587</v>
      </c>
      <c r="B33">
        <v>2000</v>
      </c>
      <c r="C33" s="22">
        <v>270.14999999999998</v>
      </c>
      <c r="D33" s="21">
        <f>0.35*Total!E33</f>
        <v>944.3</v>
      </c>
      <c r="F33">
        <f>IF($A33&lt;F$1,0,IF($A33-F$1&gt;61,0,VLOOKUP(F$1,$A$2:$D$192,4,FALSE)*VLOOKUP($A33-F$1,distribution!$A$3:$B$64,2,FALSE)))</f>
        <v>3.1673010609190998E-4</v>
      </c>
      <c r="G33">
        <f>IF($A33&lt;G$1,0,IF($A33-G$1&gt;61,0,VLOOKUP(G$1,$A$2:$D$192,4,FALSE)*VLOOKUP($A33-G$1,distribution!$A$3:$B$64,2,FALSE)))</f>
        <v>3.760083531705824E-4</v>
      </c>
      <c r="H33">
        <f>IF($A33&lt;H$1,0,IF($A33-H$1&gt;61,0,VLOOKUP(H$1,$A$2:$D$192,4,FALSE)*VLOOKUP($A33-H$1,distribution!$A$3:$B$64,2,FALSE)))</f>
        <v>1.7623109950786274E-3</v>
      </c>
      <c r="I33">
        <f>IF($A33&lt;I$1,0,IF($A33-I$1&gt;61,0,VLOOKUP(I$1,$A$2:$D$192,4,FALSE)*VLOOKUP($A33-I$1,distribution!$A$3:$B$64,2,FALSE)))</f>
        <v>3.4360957516680652E-3</v>
      </c>
      <c r="J33">
        <f>IF($A33&lt;J$1,0,IF($A33-J$1&gt;61,0,VLOOKUP(J$1,$A$2:$D$192,4,FALSE)*VLOOKUP($A33-J$1,distribution!$A$3:$B$64,2,FALSE)))</f>
        <v>5.3163656779294539E-3</v>
      </c>
      <c r="K33">
        <f>IF($A33&lt;K$1,0,IF($A33-K$1&gt;61,0,VLOOKUP(K$1,$A$2:$D$192,4,FALSE)*VLOOKUP($A33-K$1,distribution!$A$3:$B$64,2,FALSE)))</f>
        <v>7.9930295099808393E-3</v>
      </c>
      <c r="L33">
        <f>IF($A33&lt;L$1,0,IF($A33-L$1&gt;61,0,VLOOKUP(L$1,$A$2:$D$192,4,FALSE)*VLOOKUP($A33-L$1,distribution!$A$3:$B$64,2,FALSE)))</f>
        <v>1.687776693639307E-2</v>
      </c>
      <c r="M33">
        <f>IF($A33&lt;M$1,0,IF($A33-M$1&gt;61,0,VLOOKUP(M$1,$A$2:$D$192,4,FALSE)*VLOOKUP($A33-M$1,distribution!$A$3:$B$64,2,FALSE)))</f>
        <v>2.6182946955526837E-2</v>
      </c>
      <c r="N33">
        <f>IF($A33&lt;N$1,0,IF($A33-N$1&gt;61,0,VLOOKUP(N$1,$A$2:$D$192,4,FALSE)*VLOOKUP($A33-N$1,distribution!$A$3:$B$64,2,FALSE)))</f>
        <v>3.1311422537075244E-2</v>
      </c>
      <c r="O33">
        <f>IF($A33&lt;O$1,0,IF($A33-O$1&gt;61,0,VLOOKUP(O$1,$A$2:$D$192,4,FALSE)*VLOOKUP($A33-O$1,distribution!$A$3:$B$64,2,FALSE)))</f>
        <v>1.6435378164381127E-2</v>
      </c>
      <c r="P33">
        <f>IF($A33&lt;P$1,0,IF($A33-P$1&gt;61,0,VLOOKUP(P$1,$A$2:$D$192,4,FALSE)*VLOOKUP($A33-P$1,distribution!$A$3:$B$64,2,FALSE)))</f>
        <v>4.4019992939324404E-2</v>
      </c>
      <c r="Q33">
        <f>IF($A33&lt;Q$1,0,IF($A33-Q$1&gt;61,0,VLOOKUP(Q$1,$A$2:$D$192,4,FALSE)*VLOOKUP($A33-Q$1,distribution!$A$3:$B$64,2,FALSE)))</f>
        <v>8.0309588606360449E-2</v>
      </c>
      <c r="R33">
        <f>IF($A33&lt;R$1,0,IF($A33-R$1&gt;61,0,VLOOKUP(R$1,$A$2:$D$192,4,FALSE)*VLOOKUP($A33-R$1,distribution!$A$3:$B$64,2,FALSE)))</f>
        <v>0.14235742934482631</v>
      </c>
      <c r="S33">
        <f>IF($A33&lt;S$1,0,IF($A33-S$1&gt;61,0,VLOOKUP(S$1,$A$2:$D$192,4,FALSE)*VLOOKUP($A33-S$1,distribution!$A$3:$B$64,2,FALSE)))</f>
        <v>0.17540750905963259</v>
      </c>
      <c r="T33">
        <f>IF($A33&lt;T$1,0,IF($A33-T$1&gt;61,0,VLOOKUP(T$1,$A$2:$D$192,4,FALSE)*VLOOKUP($A33-T$1,distribution!$A$3:$B$64,2,FALSE)))</f>
        <v>0.62225458603175232</v>
      </c>
      <c r="U33">
        <f>IF($A33&lt;U$1,0,IF($A33-U$1&gt;61,0,VLOOKUP(U$1,$A$2:$D$192,4,FALSE)*VLOOKUP($A33-U$1,distribution!$A$3:$B$64,2,FALSE)))</f>
        <v>2.9898415166524703</v>
      </c>
      <c r="V33">
        <f>IF($A33&lt;V$1,0,IF($A33-V$1&gt;61,0,VLOOKUP(V$1,$A$2:$D$192,4,FALSE)*VLOOKUP($A33-V$1,distribution!$A$3:$B$64,2,FALSE)))</f>
        <v>2.2880733331858325</v>
      </c>
      <c r="W33">
        <f>IF($A33&lt;W$1,0,IF($A33-W$1&gt;61,0,VLOOKUP(W$1,$A$2:$D$192,4,FALSE)*VLOOKUP($A33-W$1,distribution!$A$3:$B$64,2,FALSE)))</f>
        <v>1.5194320236561254</v>
      </c>
      <c r="X33">
        <f>IF($A33&lt;X$1,0,IF($A33-X$1&gt;61,0,VLOOKUP(X$1,$A$2:$D$192,4,FALSE)*VLOOKUP($A33-X$1,distribution!$A$3:$B$64,2,FALSE)))</f>
        <v>1.8169641492773736</v>
      </c>
      <c r="Y33">
        <f>IF($A33&lt;Y$1,0,IF($A33-Y$1&gt;61,0,VLOOKUP(Y$1,$A$2:$D$192,4,FALSE)*VLOOKUP($A33-Y$1,distribution!$A$3:$B$64,2,FALSE)))</f>
        <v>0.32550693931297059</v>
      </c>
      <c r="Z33">
        <f>IF($A33&lt;Z$1,0,IF($A33-Z$1&gt;61,0,VLOOKUP(Z$1,$A$2:$D$192,4,FALSE)*VLOOKUP($A33-Z$1,distribution!$A$3:$B$64,2,FALSE)))</f>
        <v>0</v>
      </c>
      <c r="AA33">
        <f>IF($A33&lt;AA$1,0,IF($A33-AA$1&gt;61,0,VLOOKUP(AA$1,$A$2:$D$192,4,FALSE)*VLOOKUP($A33-AA$1,distribution!$A$3:$B$64,2,FALSE)))</f>
        <v>2.8324498862868985E-2</v>
      </c>
      <c r="AB33">
        <f>IF($A33&lt;AB$1,0,IF($A33-AB$1&gt;61,0,VLOOKUP(AB$1,$A$2:$D$192,4,FALSE)*VLOOKUP($A33-AB$1,distribution!$A$3:$B$64,2,FALSE)))</f>
        <v>14.924987722241751</v>
      </c>
      <c r="AC33">
        <f>IF($A33&lt;AC$1,0,IF($A33-AC$1&gt;61,0,VLOOKUP(AC$1,$A$2:$D$192,4,FALSE)*VLOOKUP($A33-AC$1,distribution!$A$3:$B$64,2,FALSE)))</f>
        <v>21.750180358948072</v>
      </c>
      <c r="AD33">
        <f>IF($A33&lt;AD$1,0,IF($A33-AD$1&gt;61,0,VLOOKUP(AD$1,$A$2:$D$192,4,FALSE)*VLOOKUP($A33-AD$1,distribution!$A$3:$B$64,2,FALSE)))</f>
        <v>29.600365798254462</v>
      </c>
      <c r="AE33">
        <f>IF($A33&lt;AE$1,0,IF($A33-AE$1&gt;61,0,VLOOKUP(AE$1,$A$2:$D$192,4,FALSE)*VLOOKUP($A33-AE$1,distribution!$A$3:$B$64,2,FALSE)))</f>
        <v>0</v>
      </c>
      <c r="AF33">
        <f>IF($A33&lt;AF$1,0,IF($A33-AF$1&gt;61,0,VLOOKUP(AF$1,$A$2:$D$192,4,FALSE)*VLOOKUP($A33-AF$1,distribution!$A$3:$B$64,2,FALSE)))</f>
        <v>0</v>
      </c>
      <c r="AG33">
        <f>IF($A33&lt;AG$1,0,IF($A33-AG$1&gt;61,0,VLOOKUP(AG$1,$A$2:$D$192,4,FALSE)*VLOOKUP($A33-AG$1,distribution!$A$3:$B$64,2,FALSE)))</f>
        <v>0</v>
      </c>
      <c r="AH33">
        <f>IF($A33&lt;AH$1,0,IF($A33-AH$1&gt;61,0,VLOOKUP(AH$1,$A$2:$D$192,4,FALSE)*VLOOKUP($A33-AH$1,distribution!$A$3:$B$64,2,FALSE)))</f>
        <v>0</v>
      </c>
      <c r="AI33">
        <f>IF($A33&lt;AI$1,0,IF($A33-AI$1&gt;61,0,VLOOKUP(AI$1,$A$2:$D$192,4,FALSE)*VLOOKUP($A33-AI$1,distribution!$A$3:$B$64,2,FALSE)))</f>
        <v>0</v>
      </c>
      <c r="AJ33">
        <f>IF($A33&lt;AJ$1,0,IF($A33-AJ$1&gt;61,0,VLOOKUP(AJ$1,$A$2:$D$192,4,FALSE)*VLOOKUP($A33-AJ$1,distribution!$A$3:$B$64,2,FALSE)))</f>
        <v>0</v>
      </c>
      <c r="AK33">
        <f>IF($A33&lt;AK$1,0,IF($A33-AK$1&gt;61,0,VLOOKUP(AK$1,$A$2:$D$192,4,FALSE)*VLOOKUP($A33-AK$1,distribution!$A$3:$B$64,2,FALSE)))</f>
        <v>314.76666667047147</v>
      </c>
      <c r="AL33">
        <f>IF($A33&lt;AL$1,0,IF($A33-AL$1&gt;61,0,VLOOKUP(AL$1,$A$2:$D$192,4,FALSE)*VLOOKUP($A33-AL$1,distribution!$A$3:$B$64,2,FALSE)))</f>
        <v>0</v>
      </c>
      <c r="AM33">
        <f>IF($A33&lt;AM$1,0,IF($A33-AM$1&gt;61,0,VLOOKUP(AM$1,$A$2:$D$192,4,FALSE)*VLOOKUP($A33-AM$1,distribution!$A$3:$B$64,2,FALSE)))</f>
        <v>0</v>
      </c>
      <c r="AN33">
        <f>IF($A33&lt;AN$1,0,IF($A33-AN$1&gt;61,0,VLOOKUP(AN$1,$A$2:$D$192,4,FALSE)*VLOOKUP($A33-AN$1,distribution!$A$3:$B$64,2,FALSE)))</f>
        <v>0</v>
      </c>
      <c r="AO33">
        <f>IF($A33&lt;AO$1,0,IF($A33-AO$1&gt;61,0,VLOOKUP(AO$1,$A$2:$D$192,4,FALSE)*VLOOKUP($A33-AO$1,distribution!$A$3:$B$64,2,FALSE)))</f>
        <v>0</v>
      </c>
      <c r="AP33">
        <f>IF($A33&lt;AP$1,0,IF($A33-AP$1&gt;61,0,VLOOKUP(AP$1,$A$2:$D$192,4,FALSE)*VLOOKUP($A33-AP$1,distribution!$A$3:$B$64,2,FALSE)))</f>
        <v>0</v>
      </c>
      <c r="AQ33">
        <f>IF($A33&lt;AQ$1,0,IF($A33-AQ$1&gt;61,0,VLOOKUP(AQ$1,$A$2:$D$192,4,FALSE)*VLOOKUP($A33-AQ$1,distribution!$A$3:$B$64,2,FALSE)))</f>
        <v>0</v>
      </c>
      <c r="AR33">
        <f>IF($A33&lt;AR$1,0,IF($A33-AR$1&gt;61,0,VLOOKUP(AR$1,$A$2:$D$192,4,FALSE)*VLOOKUP($A33-AR$1,distribution!$A$3:$B$64,2,FALSE)))</f>
        <v>0</v>
      </c>
      <c r="AS33">
        <f>IF($A33&lt;AS$1,0,IF($A33-AS$1&gt;61,0,VLOOKUP(AS$1,$A$2:$D$192,4,FALSE)*VLOOKUP($A33-AS$1,distribution!$A$3:$B$64,2,FALSE)))</f>
        <v>0</v>
      </c>
      <c r="AT33">
        <f>IF($A33&lt;AT$1,0,IF($A33-AT$1&gt;61,0,VLOOKUP(AT$1,$A$2:$D$192,4,FALSE)*VLOOKUP($A33-AT$1,distribution!$A$3:$B$64,2,FALSE)))</f>
        <v>0</v>
      </c>
      <c r="AU33">
        <f>IF($A33&lt;AU$1,0,IF($A33-AU$1&gt;61,0,VLOOKUP(AU$1,$A$2:$D$192,4,FALSE)*VLOOKUP($A33-AU$1,distribution!$A$3:$B$64,2,FALSE)))</f>
        <v>0</v>
      </c>
      <c r="AV33">
        <f>IF($A33&lt;AV$1,0,IF($A33-AV$1&gt;61,0,VLOOKUP(AV$1,$A$2:$D$192,4,FALSE)*VLOOKUP($A33-AV$1,distribution!$A$3:$B$64,2,FALSE)))</f>
        <v>0</v>
      </c>
      <c r="AW33">
        <f>IF($A33&lt;AW$1,0,IF($A33-AW$1&gt;61,0,VLOOKUP(AW$1,$A$2:$D$192,4,FALSE)*VLOOKUP($A33-AW$1,distribution!$A$3:$B$64,2,FALSE)))</f>
        <v>0</v>
      </c>
      <c r="AX33">
        <f>IF($A33&lt;AX$1,0,IF($A33-AX$1&gt;61,0,VLOOKUP(AX$1,$A$2:$D$192,4,FALSE)*VLOOKUP($A33-AX$1,distribution!$A$3:$B$64,2,FALSE)))</f>
        <v>0</v>
      </c>
      <c r="AY33">
        <f>IF($A33&lt;AY$1,0,IF($A33-AY$1&gt;61,0,VLOOKUP(AY$1,$A$2:$D$192,4,FALSE)*VLOOKUP($A33-AY$1,distribution!$A$3:$B$64,2,FALSE)))</f>
        <v>0</v>
      </c>
      <c r="AZ33">
        <f>IF($A33&lt;AZ$1,0,IF($A33-AZ$1&gt;61,0,VLOOKUP(AZ$1,$A$2:$D$192,4,FALSE)*VLOOKUP($A33-AZ$1,distribution!$A$3:$B$64,2,FALSE)))</f>
        <v>0</v>
      </c>
      <c r="BA33">
        <f>IF($A33&lt;BA$1,0,IF($A33-BA$1&gt;61,0,VLOOKUP(BA$1,$A$2:$D$192,4,FALSE)*VLOOKUP($A33-BA$1,distribution!$A$3:$B$64,2,FALSE)))</f>
        <v>0</v>
      </c>
      <c r="BB33">
        <f>IF($A33&lt;BB$1,0,IF($A33-BB$1&gt;61,0,VLOOKUP(BB$1,$A$2:$D$192,4,FALSE)*VLOOKUP($A33-BB$1,distribution!$A$3:$B$64,2,FALSE)))</f>
        <v>0</v>
      </c>
      <c r="BC33">
        <f>IF($A33&lt;BC$1,0,IF($A33-BC$1&gt;61,0,VLOOKUP(BC$1,$A$2:$D$192,4,FALSE)*VLOOKUP($A33-BC$1,distribution!$A$3:$B$64,2,FALSE)))</f>
        <v>0</v>
      </c>
      <c r="BD33">
        <f>IF($A33&lt;BD$1,0,IF($A33-BD$1&gt;61,0,VLOOKUP(BD$1,$A$2:$D$192,4,FALSE)*VLOOKUP($A33-BD$1,distribution!$A$3:$B$64,2,FALSE)))</f>
        <v>0</v>
      </c>
      <c r="BE33">
        <f>IF($A33&lt;BE$1,0,IF($A33-BE$1&gt;61,0,VLOOKUP(BE$1,$A$2:$D$192,4,FALSE)*VLOOKUP($A33-BE$1,distribution!$A$3:$B$64,2,FALSE)))</f>
        <v>0</v>
      </c>
      <c r="BF33">
        <f>IF($A33&lt;BF$1,0,IF($A33-BF$1&gt;61,0,VLOOKUP(BF$1,$A$2:$D$192,4,FALSE)*VLOOKUP($A33-BF$1,distribution!$A$3:$B$64,2,FALSE)))</f>
        <v>0</v>
      </c>
      <c r="BG33">
        <f>IF($A33&lt;BG$1,0,IF($A33-BG$1&gt;61,0,VLOOKUP(BG$1,$A$2:$D$192,4,FALSE)*VLOOKUP($A33-BG$1,distribution!$A$3:$B$64,2,FALSE)))</f>
        <v>0</v>
      </c>
      <c r="BH33">
        <f>IF($A33&lt;BH$1,0,IF($A33-BH$1&gt;61,0,VLOOKUP(BH$1,$A$2:$D$192,4,FALSE)*VLOOKUP($A33-BH$1,distribution!$A$3:$B$64,2,FALSE)))</f>
        <v>0</v>
      </c>
      <c r="BI33">
        <f>IF($A33&lt;BI$1,0,IF($A33-BI$1&gt;61,0,VLOOKUP(BI$1,$A$2:$D$192,4,FALSE)*VLOOKUP($A33-BI$1,distribution!$A$3:$B$64,2,FALSE)))</f>
        <v>0</v>
      </c>
      <c r="BJ33">
        <f>IF($A33&lt;BJ$1,0,IF($A33-BJ$1&gt;61,0,VLOOKUP(BJ$1,$A$2:$D$192,4,FALSE)*VLOOKUP($A33-BJ$1,distribution!$A$3:$B$64,2,FALSE)))</f>
        <v>0</v>
      </c>
      <c r="BK33">
        <f>IF($A33&lt;BK$1,0,IF($A33-BK$1&gt;61,0,VLOOKUP(BK$1,$A$2:$D$192,4,FALSE)*VLOOKUP($A33-BK$1,distribution!$A$3:$B$64,2,FALSE)))</f>
        <v>0</v>
      </c>
      <c r="BL33">
        <f>IF($A33&lt;BL$1,0,IF($A33-BL$1&gt;61,0,VLOOKUP(BL$1,$A$2:$D$192,4,FALSE)*VLOOKUP($A33-BL$1,distribution!$A$3:$B$64,2,FALSE)))</f>
        <v>0</v>
      </c>
      <c r="BM33">
        <f>IF($A33&lt;BM$1,0,IF($A33-BM$1&gt;61,0,VLOOKUP(BM$1,$A$2:$D$192,4,FALSE)*VLOOKUP($A33-BM$1,distribution!$A$3:$B$64,2,FALSE)))</f>
        <v>0</v>
      </c>
      <c r="BN33">
        <f>IF($A33&lt;BN$1,0,IF($A33-BN$1&gt;61,0,VLOOKUP(BN$1,$A$2:$D$192,4,FALSE)*VLOOKUP($A33-BN$1,distribution!$A$3:$B$64,2,FALSE)))</f>
        <v>0</v>
      </c>
      <c r="BO33">
        <f>IF($A33&lt;BO$1,0,IF($A33-BO$1&gt;61,0,VLOOKUP(BO$1,$A$2:$D$192,4,FALSE)*VLOOKUP($A33-BO$1,distribution!$A$3:$B$64,2,FALSE)))</f>
        <v>0</v>
      </c>
      <c r="BP33">
        <f>IF($A33&lt;BP$1,0,IF($A33-BP$1&gt;61,0,VLOOKUP(BP$1,$A$2:$D$192,4,FALSE)*VLOOKUP($A33-BP$1,distribution!$A$3:$B$64,2,FALSE)))</f>
        <v>0</v>
      </c>
      <c r="BQ33">
        <f>IF($A33&lt;BQ$1,0,IF($A33-BQ$1&gt;61,0,VLOOKUP(BQ$1,$A$2:$D$192,4,FALSE)*VLOOKUP($A33-BQ$1,distribution!$A$3:$B$64,2,FALSE)))</f>
        <v>0</v>
      </c>
      <c r="BR33">
        <f>IF($A33&lt;BR$1,0,IF($A33-BR$1&gt;61,0,VLOOKUP(BR$1,$A$2:$D$192,4,FALSE)*VLOOKUP($A33-BR$1,distribution!$A$3:$B$64,2,FALSE)))</f>
        <v>0</v>
      </c>
      <c r="BS33">
        <f>IF($A33&lt;BS$1,0,IF($A33-BS$1&gt;61,0,VLOOKUP(BS$1,$A$2:$D$192,4,FALSE)*VLOOKUP($A33-BS$1,distribution!$A$3:$B$64,2,FALSE)))</f>
        <v>0</v>
      </c>
      <c r="BT33">
        <f>IF($A33&lt;BT$1,0,IF($A33-BT$1&gt;61,0,VLOOKUP(BT$1,$A$2:$D$192,4,FALSE)*VLOOKUP($A33-BT$1,distribution!$A$3:$B$64,2,FALSE)))</f>
        <v>0</v>
      </c>
      <c r="BU33">
        <f>IF($A33&lt;BU$1,0,IF($A33-BU$1&gt;61,0,VLOOKUP(BU$1,$A$2:$D$192,4,FALSE)*VLOOKUP($A33-BU$1,distribution!$A$3:$B$64,2,FALSE)))</f>
        <v>0</v>
      </c>
      <c r="BV33">
        <f>IF($A33&lt;BV$1,0,IF($A33-BV$1&gt;61,0,VLOOKUP(BV$1,$A$2:$D$192,4,FALSE)*VLOOKUP($A33-BV$1,distribution!$A$3:$B$64,2,FALSE)))</f>
        <v>0</v>
      </c>
      <c r="BW33">
        <f>IF($A33&lt;BW$1,0,IF($A33-BW$1&gt;61,0,VLOOKUP(BW$1,$A$2:$D$192,4,FALSE)*VLOOKUP($A33-BW$1,distribution!$A$3:$B$64,2,FALSE)))</f>
        <v>0</v>
      </c>
      <c r="BX33">
        <f>IF($A33&lt;BX$1,0,IF($A33-BX$1&gt;61,0,VLOOKUP(BX$1,$A$2:$D$192,4,FALSE)*VLOOKUP($A33-BX$1,distribution!$A$3:$B$64,2,FALSE)))</f>
        <v>0</v>
      </c>
      <c r="BY33">
        <f>IF($A33&lt;BY$1,0,IF($A33-BY$1&gt;61,0,VLOOKUP(BY$1,$A$2:$D$192,4,FALSE)*VLOOKUP($A33-BY$1,distribution!$A$3:$B$64,2,FALSE)))</f>
        <v>0</v>
      </c>
      <c r="BZ33">
        <f>IF($A33&lt;BZ$1,0,IF($A33-BZ$1&gt;61,0,VLOOKUP(BZ$1,$A$2:$D$192,4,FALSE)*VLOOKUP($A33-BZ$1,distribution!$A$3:$B$64,2,FALSE)))</f>
        <v>0</v>
      </c>
      <c r="CA33">
        <f>IF($A33&lt;CA$1,0,IF($A33-CA$1&gt;61,0,VLOOKUP(CA$1,$A$2:$D$192,4,FALSE)*VLOOKUP($A33-CA$1,distribution!$A$3:$B$64,2,FALSE)))</f>
        <v>0</v>
      </c>
      <c r="CB33">
        <f>IF($A33&lt;CB$1,0,IF($A33-CB$1&gt;61,0,VLOOKUP(CB$1,$A$2:$D$192,4,FALSE)*VLOOKUP($A33-CB$1,distribution!$A$3:$B$64,2,FALSE)))</f>
        <v>0</v>
      </c>
      <c r="CC33">
        <f>IF($A33&lt;CC$1,0,IF($A33-CC$1&gt;61,0,VLOOKUP(CC$1,$A$2:$D$192,4,FALSE)*VLOOKUP($A33-CC$1,distribution!$A$3:$B$64,2,FALSE)))</f>
        <v>0</v>
      </c>
      <c r="CD33">
        <f>IF($A33&lt;CD$1,0,IF($A33-CD$1&gt;61,0,VLOOKUP(CD$1,$A$2:$D$192,4,FALSE)*VLOOKUP($A33-CD$1,distribution!$A$3:$B$64,2,FALSE)))</f>
        <v>0</v>
      </c>
      <c r="CE33">
        <f>IF($A33&lt;CE$1,0,IF($A33-CE$1&gt;61,0,VLOOKUP(CE$1,$A$2:$D$192,4,FALSE)*VLOOKUP($A33-CE$1,distribution!$A$3:$B$64,2,FALSE)))</f>
        <v>0</v>
      </c>
      <c r="CF33">
        <f>IF($A33&lt;CF$1,0,IF($A33-CF$1&gt;61,0,VLOOKUP(CF$1,$A$2:$D$192,4,FALSE)*VLOOKUP($A33-CF$1,distribution!$A$3:$B$64,2,FALSE)))</f>
        <v>0</v>
      </c>
      <c r="CG33">
        <f>IF($A33&lt;CG$1,0,IF($A33-CG$1&gt;61,0,VLOOKUP(CG$1,$A$2:$D$192,4,FALSE)*VLOOKUP($A33-CG$1,distribution!$A$3:$B$64,2,FALSE)))</f>
        <v>0</v>
      </c>
      <c r="CH33">
        <f>IF($A33&lt;CH$1,0,IF($A33-CH$1&gt;61,0,VLOOKUP(CH$1,$A$2:$D$192,4,FALSE)*VLOOKUP($A33-CH$1,distribution!$A$3:$B$64,2,FALSE)))</f>
        <v>0</v>
      </c>
      <c r="CI33">
        <f>IF($A33&lt;CI$1,0,IF($A33-CI$1&gt;61,0,VLOOKUP(CI$1,$A$2:$D$192,4,FALSE)*VLOOKUP($A33-CI$1,distribution!$A$3:$B$64,2,FALSE)))</f>
        <v>0</v>
      </c>
      <c r="CJ33">
        <f>IF($A33&lt;CJ$1,0,IF($A33-CJ$1&gt;61,0,VLOOKUP(CJ$1,$A$2:$D$192,4,FALSE)*VLOOKUP($A33-CJ$1,distribution!$A$3:$B$64,2,FALSE)))</f>
        <v>0</v>
      </c>
      <c r="CK33">
        <f>IF($A33&lt;CK$1,0,IF($A33-CK$1&gt;61,0,VLOOKUP(CK$1,$A$2:$D$192,4,FALSE)*VLOOKUP($A33-CK$1,distribution!$A$3:$B$64,2,FALSE)))</f>
        <v>0</v>
      </c>
      <c r="CL33">
        <f>IF($A33&lt;CL$1,0,IF($A33-CL$1&gt;61,0,VLOOKUP(CL$1,$A$2:$D$192,4,FALSE)*VLOOKUP($A33-CL$1,distribution!$A$3:$B$64,2,FALSE)))</f>
        <v>0</v>
      </c>
      <c r="CM33">
        <f>IF($A33&lt;CM$1,0,IF($A33-CM$1&gt;61,0,VLOOKUP(CM$1,$A$2:$D$192,4,FALSE)*VLOOKUP($A33-CM$1,distribution!$A$3:$B$64,2,FALSE)))</f>
        <v>0</v>
      </c>
      <c r="CN33">
        <f>IF($A33&lt;CN$1,0,IF($A33-CN$1&gt;61,0,VLOOKUP(CN$1,$A$2:$D$192,4,FALSE)*VLOOKUP($A33-CN$1,distribution!$A$3:$B$64,2,FALSE)))</f>
        <v>0</v>
      </c>
      <c r="CO33">
        <f>IF($A33&lt;CO$1,0,IF($A33-CO$1&gt;61,0,VLOOKUP(CO$1,$A$2:$D$192,4,FALSE)*VLOOKUP($A33-CO$1,distribution!$A$3:$B$64,2,FALSE)))</f>
        <v>0</v>
      </c>
      <c r="CP33">
        <f>IF($A33&lt;CP$1,0,IF($A33-CP$1&gt;61,0,VLOOKUP(CP$1,$A$2:$D$192,4,FALSE)*VLOOKUP($A33-CP$1,distribution!$A$3:$B$64,2,FALSE)))</f>
        <v>0</v>
      </c>
      <c r="CQ33">
        <f>IF($A33&lt;CQ$1,0,IF($A33-CQ$1&gt;61,0,VLOOKUP(CQ$1,$A$2:$D$192,4,FALSE)*VLOOKUP($A33-CQ$1,distribution!$A$3:$B$64,2,FALSE)))</f>
        <v>0</v>
      </c>
      <c r="CR33">
        <f>IF($A33&lt;CR$1,0,IF($A33-CR$1&gt;61,0,VLOOKUP(CR$1,$A$2:$D$192,4,FALSE)*VLOOKUP($A33-CR$1,distribution!$A$3:$B$64,2,FALSE)))</f>
        <v>0</v>
      </c>
      <c r="CS33">
        <f>IF($A33&lt;CS$1,0,IF($A33-CS$1&gt;61,0,VLOOKUP(CS$1,$A$2:$D$192,4,FALSE)*VLOOKUP($A33-CS$1,distribution!$A$3:$B$64,2,FALSE)))</f>
        <v>0</v>
      </c>
      <c r="CT33">
        <f>IF($A33&lt;CT$1,0,IF($A33-CT$1&gt;61,0,VLOOKUP(CT$1,$A$2:$D$192,4,FALSE)*VLOOKUP($A33-CT$1,distribution!$A$3:$B$64,2,FALSE)))</f>
        <v>0</v>
      </c>
      <c r="CU33">
        <f>IF($A33&lt;CU$1,0,IF($A33-CU$1&gt;61,0,VLOOKUP(CU$1,$A$2:$D$192,4,FALSE)*VLOOKUP($A33-CU$1,distribution!$A$3:$B$64,2,FALSE)))</f>
        <v>0</v>
      </c>
      <c r="CV33">
        <f>IF($A33&lt;CV$1,0,IF($A33-CV$1&gt;61,0,VLOOKUP(CV$1,$A$2:$D$192,4,FALSE)*VLOOKUP($A33-CV$1,distribution!$A$3:$B$64,2,FALSE)))</f>
        <v>0</v>
      </c>
      <c r="CW33">
        <f>IF($A33&lt;CW$1,0,IF($A33-CW$1&gt;61,0,VLOOKUP(CW$1,$A$2:$D$192,4,FALSE)*VLOOKUP($A33-CW$1,distribution!$A$3:$B$64,2,FALSE)))</f>
        <v>0</v>
      </c>
      <c r="CX33">
        <f>IF($A33&lt;CX$1,0,IF($A33-CX$1&gt;61,0,VLOOKUP(CX$1,$A$2:$D$192,4,FALSE)*VLOOKUP($A33-CX$1,distribution!$A$3:$B$64,2,FALSE)))</f>
        <v>0</v>
      </c>
      <c r="CY33">
        <f>IF($A33&lt;CY$1,0,IF($A33-CY$1&gt;61,0,VLOOKUP(CY$1,$A$2:$D$192,4,FALSE)*VLOOKUP($A33-CY$1,distribution!$A$3:$B$64,2,FALSE)))</f>
        <v>0</v>
      </c>
      <c r="CZ33">
        <f>IF($A33&lt;CZ$1,0,IF($A33-CZ$1&gt;61,0,VLOOKUP(CZ$1,$A$2:$D$192,4,FALSE)*VLOOKUP($A33-CZ$1,distribution!$A$3:$B$64,2,FALSE)))</f>
        <v>0</v>
      </c>
      <c r="DA33">
        <f>IF($A33&lt;DA$1,0,IF($A33-DA$1&gt;61,0,VLOOKUP(DA$1,$A$2:$D$192,4,FALSE)*VLOOKUP($A33-DA$1,distribution!$A$3:$B$64,2,FALSE)))</f>
        <v>0</v>
      </c>
      <c r="DB33">
        <f>IF($A33&lt;DB$1,0,IF($A33-DB$1&gt;61,0,VLOOKUP(DB$1,$A$2:$D$192,4,FALSE)*VLOOKUP($A33-DB$1,distribution!$A$3:$B$64,2,FALSE)))</f>
        <v>0</v>
      </c>
      <c r="DC33">
        <f>IF($A33&lt;DC$1,0,IF($A33-DC$1&gt;61,0,VLOOKUP(DC$1,$A$2:$D$192,4,FALSE)*VLOOKUP($A33-DC$1,distribution!$A$3:$B$64,2,FALSE)))</f>
        <v>0</v>
      </c>
      <c r="DD33">
        <f>IF($A33&lt;DD$1,0,IF($A33-DD$1&gt;61,0,VLOOKUP(DD$1,$A$2:$D$192,4,FALSE)*VLOOKUP($A33-DD$1,distribution!$A$3:$B$64,2,FALSE)))</f>
        <v>0</v>
      </c>
      <c r="DE33">
        <f>IF($A33&lt;DE$1,0,IF($A33-DE$1&gt;61,0,VLOOKUP(DE$1,$A$2:$D$192,4,FALSE)*VLOOKUP($A33-DE$1,distribution!$A$3:$B$64,2,FALSE)))</f>
        <v>0</v>
      </c>
      <c r="DF33">
        <f>IF($A33&lt;DF$1,0,IF($A33-DF$1&gt;61,0,VLOOKUP(DF$1,$A$2:$D$192,4,FALSE)*VLOOKUP($A33-DF$1,distribution!$A$3:$B$64,2,FALSE)))</f>
        <v>0</v>
      </c>
      <c r="DG33">
        <f>IF($A33&lt;DG$1,0,IF($A33-DG$1&gt;61,0,VLOOKUP(DG$1,$A$2:$D$192,4,FALSE)*VLOOKUP($A33-DG$1,distribution!$A$3:$B$64,2,FALSE)))</f>
        <v>0</v>
      </c>
      <c r="DH33">
        <f>IF($A33&lt;DH$1,0,IF($A33-DH$1&gt;61,0,VLOOKUP(DH$1,$A$2:$D$192,4,FALSE)*VLOOKUP($A33-DH$1,distribution!$A$3:$B$64,2,FALSE)))</f>
        <v>0</v>
      </c>
      <c r="DI33">
        <f>IF($A33&lt;DI$1,0,IF($A33-DI$1&gt;61,0,VLOOKUP(DI$1,$A$2:$D$192,4,FALSE)*VLOOKUP($A33-DI$1,distribution!$A$3:$B$64,2,FALSE)))</f>
        <v>0</v>
      </c>
      <c r="DJ33">
        <f>IF($A33&lt;DJ$1,0,IF($A33-DJ$1&gt;61,0,VLOOKUP(DJ$1,$A$2:$D$192,4,FALSE)*VLOOKUP($A33-DJ$1,distribution!$A$3:$B$64,2,FALSE)))</f>
        <v>0</v>
      </c>
      <c r="DK33">
        <f>IF($A33&lt;DK$1,0,IF($A33-DK$1&gt;61,0,VLOOKUP(DK$1,$A$2:$D$192,4,FALSE)*VLOOKUP($A33-DK$1,distribution!$A$3:$B$64,2,FALSE)))</f>
        <v>0</v>
      </c>
      <c r="DL33">
        <f>IF($A33&lt;DL$1,0,IF($A33-DL$1&gt;61,0,VLOOKUP(DL$1,$A$2:$D$192,4,FALSE)*VLOOKUP($A33-DL$1,distribution!$A$3:$B$64,2,FALSE)))</f>
        <v>0</v>
      </c>
      <c r="DM33">
        <f>IF($A33&lt;DM$1,0,IF($A33-DM$1&gt;61,0,VLOOKUP(DM$1,$A$2:$D$192,4,FALSE)*VLOOKUP($A33-DM$1,distribution!$A$3:$B$64,2,FALSE)))</f>
        <v>0</v>
      </c>
      <c r="DN33">
        <f>IF($A33&lt;DN$1,0,IF($A33-DN$1&gt;61,0,VLOOKUP(DN$1,$A$2:$D$192,4,FALSE)*VLOOKUP($A33-DN$1,distribution!$A$3:$B$64,2,FALSE)))</f>
        <v>0</v>
      </c>
      <c r="DO33">
        <f>IF($A33&lt;DO$1,0,IF($A33-DO$1&gt;61,0,VLOOKUP(DO$1,$A$2:$D$192,4,FALSE)*VLOOKUP($A33-DO$1,distribution!$A$3:$B$64,2,FALSE)))</f>
        <v>0</v>
      </c>
      <c r="DP33">
        <f>IF($A33&lt;DP$1,0,IF($A33-DP$1&gt;61,0,VLOOKUP(DP$1,$A$2:$D$192,4,FALSE)*VLOOKUP($A33-DP$1,distribution!$A$3:$B$64,2,FALSE)))</f>
        <v>0</v>
      </c>
      <c r="DQ33">
        <f>IF($A33&lt;DQ$1,0,IF($A33-DQ$1&gt;61,0,VLOOKUP(DQ$1,$A$2:$D$192,4,FALSE)*VLOOKUP($A33-DQ$1,distribution!$A$3:$B$64,2,FALSE)))</f>
        <v>0</v>
      </c>
      <c r="DR33">
        <f>IF($A33&lt;DR$1,0,IF($A33-DR$1&gt;61,0,VLOOKUP(DR$1,$A$2:$D$192,4,FALSE)*VLOOKUP($A33-DR$1,distribution!$A$3:$B$64,2,FALSE)))</f>
        <v>0</v>
      </c>
      <c r="DS33">
        <f>IF($A33&lt;DS$1,0,IF($A33-DS$1&gt;61,0,VLOOKUP(DS$1,$A$2:$D$192,4,FALSE)*VLOOKUP($A33-DS$1,distribution!$A$3:$B$64,2,FALSE)))</f>
        <v>0</v>
      </c>
      <c r="DT33">
        <f>IF($A33&lt;DT$1,0,IF($A33-DT$1&gt;61,0,VLOOKUP(DT$1,$A$2:$D$192,4,FALSE)*VLOOKUP($A33-DT$1,distribution!$A$3:$B$64,2,FALSE)))</f>
        <v>0</v>
      </c>
      <c r="DU33">
        <f>IF($A33&lt;DU$1,0,IF($A33-DU$1&gt;61,0,VLOOKUP(DU$1,$A$2:$D$192,4,FALSE)*VLOOKUP($A33-DU$1,distribution!$A$3:$B$64,2,FALSE)))</f>
        <v>0</v>
      </c>
      <c r="DV33">
        <f>IF($A33&lt;DV$1,0,IF($A33-DV$1&gt;61,0,VLOOKUP(DV$1,$A$2:$D$192,4,FALSE)*VLOOKUP($A33-DV$1,distribution!$A$3:$B$64,2,FALSE)))</f>
        <v>0</v>
      </c>
      <c r="DW33">
        <f>IF($A33&lt;DW$1,0,IF($A33-DW$1&gt;61,0,VLOOKUP(DW$1,$A$2:$D$192,4,FALSE)*VLOOKUP($A33-DW$1,distribution!$A$3:$B$64,2,FALSE)))</f>
        <v>0</v>
      </c>
      <c r="DX33">
        <f>IF($A33&lt;DX$1,0,IF($A33-DX$1&gt;61,0,VLOOKUP(DX$1,$A$2:$D$192,4,FALSE)*VLOOKUP($A33-DX$1,distribution!$A$3:$B$64,2,FALSE)))</f>
        <v>0</v>
      </c>
      <c r="DZ33" s="38">
        <f t="shared" si="114"/>
        <v>391.18470017183256</v>
      </c>
      <c r="EA33">
        <f>0.37*Total!E33</f>
        <v>998.26</v>
      </c>
      <c r="EB33">
        <v>1108</v>
      </c>
      <c r="ED33" s="39">
        <f t="shared" si="119"/>
        <v>0.88400000000000012</v>
      </c>
      <c r="EE33" s="39">
        <f>Total!E33</f>
        <v>2698</v>
      </c>
      <c r="EF33" s="39">
        <f t="shared" si="115"/>
        <v>2385.0320000000002</v>
      </c>
      <c r="EG33" s="39">
        <f t="shared" si="118"/>
        <v>70508.827999999994</v>
      </c>
      <c r="EH33">
        <f t="shared" si="116"/>
        <v>817.51471333333336</v>
      </c>
      <c r="EI33" s="38">
        <f t="shared" si="113"/>
        <v>1208.6994135051659</v>
      </c>
      <c r="EJ33" s="38">
        <f t="shared" si="117"/>
        <v>1390.0043255309406</v>
      </c>
      <c r="EK33">
        <f>Total!C33</f>
        <v>2000</v>
      </c>
      <c r="EN33" s="38"/>
      <c r="EO33" s="38"/>
    </row>
    <row r="34" spans="1:145" x14ac:dyDescent="0.35">
      <c r="A34" s="8">
        <v>43588</v>
      </c>
      <c r="B34">
        <v>2100</v>
      </c>
      <c r="C34" s="22">
        <v>233.85</v>
      </c>
      <c r="D34" s="21">
        <f>0.35*Total!E34</f>
        <v>720.65</v>
      </c>
      <c r="F34">
        <f>IF($A34&lt;F$1,0,IF($A34-F$1&gt;61,0,VLOOKUP(F$1,$A$2:$D$192,4,FALSE)*VLOOKUP($A34-F$1,distribution!$A$3:$B$64,2,FALSE)))</f>
        <v>2.1115340406127332E-4</v>
      </c>
      <c r="G34">
        <f>IF($A34&lt;G$1,0,IF($A34-G$1&gt;61,0,VLOOKUP(G$1,$A$2:$D$192,4,FALSE)*VLOOKUP($A34-G$1,distribution!$A$3:$B$64,2,FALSE)))</f>
        <v>2.5067223544705493E-4</v>
      </c>
      <c r="H34">
        <f>IF($A34&lt;H$1,0,IF($A34-H$1&gt;61,0,VLOOKUP(H$1,$A$2:$D$192,4,FALSE)*VLOOKUP($A34-H$1,distribution!$A$3:$B$64,2,FALSE)))</f>
        <v>1.174873996719085E-3</v>
      </c>
      <c r="I34">
        <f>IF($A34&lt;I$1,0,IF($A34-I$1&gt;61,0,VLOOKUP(I$1,$A$2:$D$192,4,FALSE)*VLOOKUP($A34-I$1,distribution!$A$3:$B$64,2,FALSE)))</f>
        <v>2.2907305011120433E-3</v>
      </c>
      <c r="J34">
        <f>IF($A34&lt;J$1,0,IF($A34-J$1&gt;61,0,VLOOKUP(J$1,$A$2:$D$192,4,FALSE)*VLOOKUP($A34-J$1,distribution!$A$3:$B$64,2,FALSE)))</f>
        <v>3.5442437852863033E-3</v>
      </c>
      <c r="K34">
        <f>IF($A34&lt;K$1,0,IF($A34-K$1&gt;61,0,VLOOKUP(K$1,$A$2:$D$192,4,FALSE)*VLOOKUP($A34-K$1,distribution!$A$3:$B$64,2,FALSE)))</f>
        <v>5.3286863399872276E-3</v>
      </c>
      <c r="L34">
        <f>IF($A34&lt;L$1,0,IF($A34-L$1&gt;61,0,VLOOKUP(L$1,$A$2:$D$192,4,FALSE)*VLOOKUP($A34-L$1,distribution!$A$3:$B$64,2,FALSE)))</f>
        <v>1.1251844624262047E-2</v>
      </c>
      <c r="M34">
        <f>IF($A34&lt;M$1,0,IF($A34-M$1&gt;61,0,VLOOKUP(M$1,$A$2:$D$192,4,FALSE)*VLOOKUP($A34-M$1,distribution!$A$3:$B$64,2,FALSE)))</f>
        <v>1.7455297970351225E-2</v>
      </c>
      <c r="N34">
        <f>IF($A34&lt;N$1,0,IF($A34-N$1&gt;61,0,VLOOKUP(N$1,$A$2:$D$192,4,FALSE)*VLOOKUP($A34-N$1,distribution!$A$3:$B$64,2,FALSE)))</f>
        <v>2.0874281691383494E-2</v>
      </c>
      <c r="O34">
        <f>IF($A34&lt;O$1,0,IF($A34-O$1&gt;61,0,VLOOKUP(O$1,$A$2:$D$192,4,FALSE)*VLOOKUP($A34-O$1,distribution!$A$3:$B$64,2,FALSE)))</f>
        <v>1.0956918776254085E-2</v>
      </c>
      <c r="P34">
        <f>IF($A34&lt;P$1,0,IF($A34-P$1&gt;61,0,VLOOKUP(P$1,$A$2:$D$192,4,FALSE)*VLOOKUP($A34-P$1,distribution!$A$3:$B$64,2,FALSE)))</f>
        <v>2.9346661959549603E-2</v>
      </c>
      <c r="Q34">
        <f>IF($A34&lt;Q$1,0,IF($A34-Q$1&gt;61,0,VLOOKUP(Q$1,$A$2:$D$192,4,FALSE)*VLOOKUP($A34-Q$1,distribution!$A$3:$B$64,2,FALSE)))</f>
        <v>5.353972573757363E-2</v>
      </c>
      <c r="R34">
        <f>IF($A34&lt;R$1,0,IF($A34-R$1&gt;61,0,VLOOKUP(R$1,$A$2:$D$192,4,FALSE)*VLOOKUP($A34-R$1,distribution!$A$3:$B$64,2,FALSE)))</f>
        <v>9.490495289655089E-2</v>
      </c>
      <c r="S34">
        <f>IF($A34&lt;S$1,0,IF($A34-S$1&gt;61,0,VLOOKUP(S$1,$A$2:$D$192,4,FALSE)*VLOOKUP($A34-S$1,distribution!$A$3:$B$64,2,FALSE)))</f>
        <v>0.1169383393730884</v>
      </c>
      <c r="T34">
        <f>IF($A34&lt;T$1,0,IF($A34-T$1&gt;61,0,VLOOKUP(T$1,$A$2:$D$192,4,FALSE)*VLOOKUP($A34-T$1,distribution!$A$3:$B$64,2,FALSE)))</f>
        <v>0.41483639068783495</v>
      </c>
      <c r="U34">
        <f>IF($A34&lt;U$1,0,IF($A34-U$1&gt;61,0,VLOOKUP(U$1,$A$2:$D$192,4,FALSE)*VLOOKUP($A34-U$1,distribution!$A$3:$B$64,2,FALSE)))</f>
        <v>1.9932276777683136</v>
      </c>
      <c r="V34">
        <f>IF($A34&lt;V$1,0,IF($A34-V$1&gt;61,0,VLOOKUP(V$1,$A$2:$D$192,4,FALSE)*VLOOKUP($A34-V$1,distribution!$A$3:$B$64,2,FALSE)))</f>
        <v>1.5253822221238886</v>
      </c>
      <c r="W34">
        <f>IF($A34&lt;W$1,0,IF($A34-W$1&gt;61,0,VLOOKUP(W$1,$A$2:$D$192,4,FALSE)*VLOOKUP($A34-W$1,distribution!$A$3:$B$64,2,FALSE)))</f>
        <v>1.0129546824374167</v>
      </c>
      <c r="X34">
        <f>IF($A34&lt;X$1,0,IF($A34-X$1&gt;61,0,VLOOKUP(X$1,$A$2:$D$192,4,FALSE)*VLOOKUP($A34-X$1,distribution!$A$3:$B$64,2,FALSE)))</f>
        <v>1.2113094328515823</v>
      </c>
      <c r="Y34">
        <f>IF($A34&lt;Y$1,0,IF($A34-Y$1&gt;61,0,VLOOKUP(Y$1,$A$2:$D$192,4,FALSE)*VLOOKUP($A34-Y$1,distribution!$A$3:$B$64,2,FALSE)))</f>
        <v>0.21700462620864705</v>
      </c>
      <c r="Z34">
        <f>IF($A34&lt;Z$1,0,IF($A34-Z$1&gt;61,0,VLOOKUP(Z$1,$A$2:$D$192,4,FALSE)*VLOOKUP($A34-Z$1,distribution!$A$3:$B$64,2,FALSE)))</f>
        <v>0</v>
      </c>
      <c r="AA34">
        <f>IF($A34&lt;AA$1,0,IF($A34-AA$1&gt;61,0,VLOOKUP(AA$1,$A$2:$D$192,4,FALSE)*VLOOKUP($A34-AA$1,distribution!$A$3:$B$64,2,FALSE)))</f>
        <v>1.8882999241912658E-2</v>
      </c>
      <c r="AB34">
        <f>IF($A34&lt;AB$1,0,IF($A34-AB$1&gt;61,0,VLOOKUP(AB$1,$A$2:$D$192,4,FALSE)*VLOOKUP($A34-AB$1,distribution!$A$3:$B$64,2,FALSE)))</f>
        <v>9.9499918148278343</v>
      </c>
      <c r="AC34">
        <f>IF($A34&lt;AC$1,0,IF($A34-AC$1&gt;61,0,VLOOKUP(AC$1,$A$2:$D$192,4,FALSE)*VLOOKUP($A34-AC$1,distribution!$A$3:$B$64,2,FALSE)))</f>
        <v>14.500120239298715</v>
      </c>
      <c r="AD34">
        <f>IF($A34&lt;AD$1,0,IF($A34-AD$1&gt;61,0,VLOOKUP(AD$1,$A$2:$D$192,4,FALSE)*VLOOKUP($A34-AD$1,distribution!$A$3:$B$64,2,FALSE)))</f>
        <v>19.733577198836311</v>
      </c>
      <c r="AE34">
        <f>IF($A34&lt;AE$1,0,IF($A34-AE$1&gt;61,0,VLOOKUP(AE$1,$A$2:$D$192,4,FALSE)*VLOOKUP($A34-AE$1,distribution!$A$3:$B$64,2,FALSE)))</f>
        <v>0</v>
      </c>
      <c r="AF34">
        <f>IF($A34&lt;AF$1,0,IF($A34-AF$1&gt;61,0,VLOOKUP(AF$1,$A$2:$D$192,4,FALSE)*VLOOKUP($A34-AF$1,distribution!$A$3:$B$64,2,FALSE)))</f>
        <v>0</v>
      </c>
      <c r="AG34">
        <f>IF($A34&lt;AG$1,0,IF($A34-AG$1&gt;61,0,VLOOKUP(AG$1,$A$2:$D$192,4,FALSE)*VLOOKUP($A34-AG$1,distribution!$A$3:$B$64,2,FALSE)))</f>
        <v>0</v>
      </c>
      <c r="AH34">
        <f>IF($A34&lt;AH$1,0,IF($A34-AH$1&gt;61,0,VLOOKUP(AH$1,$A$2:$D$192,4,FALSE)*VLOOKUP($A34-AH$1,distribution!$A$3:$B$64,2,FALSE)))</f>
        <v>0</v>
      </c>
      <c r="AI34">
        <f>IF($A34&lt;AI$1,0,IF($A34-AI$1&gt;61,0,VLOOKUP(AI$1,$A$2:$D$192,4,FALSE)*VLOOKUP($A34-AI$1,distribution!$A$3:$B$64,2,FALSE)))</f>
        <v>0</v>
      </c>
      <c r="AJ34">
        <f>IF($A34&lt;AJ$1,0,IF($A34-AJ$1&gt;61,0,VLOOKUP(AJ$1,$A$2:$D$192,4,FALSE)*VLOOKUP($A34-AJ$1,distribution!$A$3:$B$64,2,FALSE)))</f>
        <v>0</v>
      </c>
      <c r="AK34">
        <f>IF($A34&lt;AK$1,0,IF($A34-AK$1&gt;61,0,VLOOKUP(AK$1,$A$2:$D$192,4,FALSE)*VLOOKUP($A34-AK$1,distribution!$A$3:$B$64,2,FALSE)))</f>
        <v>209.84444444698099</v>
      </c>
      <c r="AL34">
        <f>IF($A34&lt;AL$1,0,IF($A34-AL$1&gt;61,0,VLOOKUP(AL$1,$A$2:$D$192,4,FALSE)*VLOOKUP($A34-AL$1,distribution!$A$3:$B$64,2,FALSE)))</f>
        <v>240.21666666957034</v>
      </c>
      <c r="AM34">
        <f>IF($A34&lt;AM$1,0,IF($A34-AM$1&gt;61,0,VLOOKUP(AM$1,$A$2:$D$192,4,FALSE)*VLOOKUP($A34-AM$1,distribution!$A$3:$B$64,2,FALSE)))</f>
        <v>0</v>
      </c>
      <c r="AN34">
        <f>IF($A34&lt;AN$1,0,IF($A34-AN$1&gt;61,0,VLOOKUP(AN$1,$A$2:$D$192,4,FALSE)*VLOOKUP($A34-AN$1,distribution!$A$3:$B$64,2,FALSE)))</f>
        <v>0</v>
      </c>
      <c r="AO34">
        <f>IF($A34&lt;AO$1,0,IF($A34-AO$1&gt;61,0,VLOOKUP(AO$1,$A$2:$D$192,4,FALSE)*VLOOKUP($A34-AO$1,distribution!$A$3:$B$64,2,FALSE)))</f>
        <v>0</v>
      </c>
      <c r="AP34">
        <f>IF($A34&lt;AP$1,0,IF($A34-AP$1&gt;61,0,VLOOKUP(AP$1,$A$2:$D$192,4,FALSE)*VLOOKUP($A34-AP$1,distribution!$A$3:$B$64,2,FALSE)))</f>
        <v>0</v>
      </c>
      <c r="AQ34">
        <f>IF($A34&lt;AQ$1,0,IF($A34-AQ$1&gt;61,0,VLOOKUP(AQ$1,$A$2:$D$192,4,FALSE)*VLOOKUP($A34-AQ$1,distribution!$A$3:$B$64,2,FALSE)))</f>
        <v>0</v>
      </c>
      <c r="AR34">
        <f>IF($A34&lt;AR$1,0,IF($A34-AR$1&gt;61,0,VLOOKUP(AR$1,$A$2:$D$192,4,FALSE)*VLOOKUP($A34-AR$1,distribution!$A$3:$B$64,2,FALSE)))</f>
        <v>0</v>
      </c>
      <c r="AS34">
        <f>IF($A34&lt;AS$1,0,IF($A34-AS$1&gt;61,0,VLOOKUP(AS$1,$A$2:$D$192,4,FALSE)*VLOOKUP($A34-AS$1,distribution!$A$3:$B$64,2,FALSE)))</f>
        <v>0</v>
      </c>
      <c r="AT34">
        <f>IF($A34&lt;AT$1,0,IF($A34-AT$1&gt;61,0,VLOOKUP(AT$1,$A$2:$D$192,4,FALSE)*VLOOKUP($A34-AT$1,distribution!$A$3:$B$64,2,FALSE)))</f>
        <v>0</v>
      </c>
      <c r="AU34">
        <f>IF($A34&lt;AU$1,0,IF($A34-AU$1&gt;61,0,VLOOKUP(AU$1,$A$2:$D$192,4,FALSE)*VLOOKUP($A34-AU$1,distribution!$A$3:$B$64,2,FALSE)))</f>
        <v>0</v>
      </c>
      <c r="AV34">
        <f>IF($A34&lt;AV$1,0,IF($A34-AV$1&gt;61,0,VLOOKUP(AV$1,$A$2:$D$192,4,FALSE)*VLOOKUP($A34-AV$1,distribution!$A$3:$B$64,2,FALSE)))</f>
        <v>0</v>
      </c>
      <c r="AW34">
        <f>IF($A34&lt;AW$1,0,IF($A34-AW$1&gt;61,0,VLOOKUP(AW$1,$A$2:$D$192,4,FALSE)*VLOOKUP($A34-AW$1,distribution!$A$3:$B$64,2,FALSE)))</f>
        <v>0</v>
      </c>
      <c r="AX34">
        <f>IF($A34&lt;AX$1,0,IF($A34-AX$1&gt;61,0,VLOOKUP(AX$1,$A$2:$D$192,4,FALSE)*VLOOKUP($A34-AX$1,distribution!$A$3:$B$64,2,FALSE)))</f>
        <v>0</v>
      </c>
      <c r="AY34">
        <f>IF($A34&lt;AY$1,0,IF($A34-AY$1&gt;61,0,VLOOKUP(AY$1,$A$2:$D$192,4,FALSE)*VLOOKUP($A34-AY$1,distribution!$A$3:$B$64,2,FALSE)))</f>
        <v>0</v>
      </c>
      <c r="AZ34">
        <f>IF($A34&lt;AZ$1,0,IF($A34-AZ$1&gt;61,0,VLOOKUP(AZ$1,$A$2:$D$192,4,FALSE)*VLOOKUP($A34-AZ$1,distribution!$A$3:$B$64,2,FALSE)))</f>
        <v>0</v>
      </c>
      <c r="BA34">
        <f>IF($A34&lt;BA$1,0,IF($A34-BA$1&gt;61,0,VLOOKUP(BA$1,$A$2:$D$192,4,FALSE)*VLOOKUP($A34-BA$1,distribution!$A$3:$B$64,2,FALSE)))</f>
        <v>0</v>
      </c>
      <c r="BB34">
        <f>IF($A34&lt;BB$1,0,IF($A34-BB$1&gt;61,0,VLOOKUP(BB$1,$A$2:$D$192,4,FALSE)*VLOOKUP($A34-BB$1,distribution!$A$3:$B$64,2,FALSE)))</f>
        <v>0</v>
      </c>
      <c r="BC34">
        <f>IF($A34&lt;BC$1,0,IF($A34-BC$1&gt;61,0,VLOOKUP(BC$1,$A$2:$D$192,4,FALSE)*VLOOKUP($A34-BC$1,distribution!$A$3:$B$64,2,FALSE)))</f>
        <v>0</v>
      </c>
      <c r="BD34">
        <f>IF($A34&lt;BD$1,0,IF($A34-BD$1&gt;61,0,VLOOKUP(BD$1,$A$2:$D$192,4,FALSE)*VLOOKUP($A34-BD$1,distribution!$A$3:$B$64,2,FALSE)))</f>
        <v>0</v>
      </c>
      <c r="BE34">
        <f>IF($A34&lt;BE$1,0,IF($A34-BE$1&gt;61,0,VLOOKUP(BE$1,$A$2:$D$192,4,FALSE)*VLOOKUP($A34-BE$1,distribution!$A$3:$B$64,2,FALSE)))</f>
        <v>0</v>
      </c>
      <c r="BF34">
        <f>IF($A34&lt;BF$1,0,IF($A34-BF$1&gt;61,0,VLOOKUP(BF$1,$A$2:$D$192,4,FALSE)*VLOOKUP($A34-BF$1,distribution!$A$3:$B$64,2,FALSE)))</f>
        <v>0</v>
      </c>
      <c r="BG34">
        <f>IF($A34&lt;BG$1,0,IF($A34-BG$1&gt;61,0,VLOOKUP(BG$1,$A$2:$D$192,4,FALSE)*VLOOKUP($A34-BG$1,distribution!$A$3:$B$64,2,FALSE)))</f>
        <v>0</v>
      </c>
      <c r="BH34">
        <f>IF($A34&lt;BH$1,0,IF($A34-BH$1&gt;61,0,VLOOKUP(BH$1,$A$2:$D$192,4,FALSE)*VLOOKUP($A34-BH$1,distribution!$A$3:$B$64,2,FALSE)))</f>
        <v>0</v>
      </c>
      <c r="BI34">
        <f>IF($A34&lt;BI$1,0,IF($A34-BI$1&gt;61,0,VLOOKUP(BI$1,$A$2:$D$192,4,FALSE)*VLOOKUP($A34-BI$1,distribution!$A$3:$B$64,2,FALSE)))</f>
        <v>0</v>
      </c>
      <c r="BJ34">
        <f>IF($A34&lt;BJ$1,0,IF($A34-BJ$1&gt;61,0,VLOOKUP(BJ$1,$A$2:$D$192,4,FALSE)*VLOOKUP($A34-BJ$1,distribution!$A$3:$B$64,2,FALSE)))</f>
        <v>0</v>
      </c>
      <c r="BK34">
        <f>IF($A34&lt;BK$1,0,IF($A34-BK$1&gt;61,0,VLOOKUP(BK$1,$A$2:$D$192,4,FALSE)*VLOOKUP($A34-BK$1,distribution!$A$3:$B$64,2,FALSE)))</f>
        <v>0</v>
      </c>
      <c r="BL34">
        <f>IF($A34&lt;BL$1,0,IF($A34-BL$1&gt;61,0,VLOOKUP(BL$1,$A$2:$D$192,4,FALSE)*VLOOKUP($A34-BL$1,distribution!$A$3:$B$64,2,FALSE)))</f>
        <v>0</v>
      </c>
      <c r="BM34">
        <f>IF($A34&lt;BM$1,0,IF($A34-BM$1&gt;61,0,VLOOKUP(BM$1,$A$2:$D$192,4,FALSE)*VLOOKUP($A34-BM$1,distribution!$A$3:$B$64,2,FALSE)))</f>
        <v>0</v>
      </c>
      <c r="BN34">
        <f>IF($A34&lt;BN$1,0,IF($A34-BN$1&gt;61,0,VLOOKUP(BN$1,$A$2:$D$192,4,FALSE)*VLOOKUP($A34-BN$1,distribution!$A$3:$B$64,2,FALSE)))</f>
        <v>0</v>
      </c>
      <c r="BO34">
        <f>IF($A34&lt;BO$1,0,IF($A34-BO$1&gt;61,0,VLOOKUP(BO$1,$A$2:$D$192,4,FALSE)*VLOOKUP($A34-BO$1,distribution!$A$3:$B$64,2,FALSE)))</f>
        <v>0</v>
      </c>
      <c r="BP34">
        <f>IF($A34&lt;BP$1,0,IF($A34-BP$1&gt;61,0,VLOOKUP(BP$1,$A$2:$D$192,4,FALSE)*VLOOKUP($A34-BP$1,distribution!$A$3:$B$64,2,FALSE)))</f>
        <v>0</v>
      </c>
      <c r="BQ34">
        <f>IF($A34&lt;BQ$1,0,IF($A34-BQ$1&gt;61,0,VLOOKUP(BQ$1,$A$2:$D$192,4,FALSE)*VLOOKUP($A34-BQ$1,distribution!$A$3:$B$64,2,FALSE)))</f>
        <v>0</v>
      </c>
      <c r="BR34">
        <f>IF($A34&lt;BR$1,0,IF($A34-BR$1&gt;61,0,VLOOKUP(BR$1,$A$2:$D$192,4,FALSE)*VLOOKUP($A34-BR$1,distribution!$A$3:$B$64,2,FALSE)))</f>
        <v>0</v>
      </c>
      <c r="BS34">
        <f>IF($A34&lt;BS$1,0,IF($A34-BS$1&gt;61,0,VLOOKUP(BS$1,$A$2:$D$192,4,FALSE)*VLOOKUP($A34-BS$1,distribution!$A$3:$B$64,2,FALSE)))</f>
        <v>0</v>
      </c>
      <c r="BT34">
        <f>IF($A34&lt;BT$1,0,IF($A34-BT$1&gt;61,0,VLOOKUP(BT$1,$A$2:$D$192,4,FALSE)*VLOOKUP($A34-BT$1,distribution!$A$3:$B$64,2,FALSE)))</f>
        <v>0</v>
      </c>
      <c r="BU34">
        <f>IF($A34&lt;BU$1,0,IF($A34-BU$1&gt;61,0,VLOOKUP(BU$1,$A$2:$D$192,4,FALSE)*VLOOKUP($A34-BU$1,distribution!$A$3:$B$64,2,FALSE)))</f>
        <v>0</v>
      </c>
      <c r="BV34">
        <f>IF($A34&lt;BV$1,0,IF($A34-BV$1&gt;61,0,VLOOKUP(BV$1,$A$2:$D$192,4,FALSE)*VLOOKUP($A34-BV$1,distribution!$A$3:$B$64,2,FALSE)))</f>
        <v>0</v>
      </c>
      <c r="BW34">
        <f>IF($A34&lt;BW$1,0,IF($A34-BW$1&gt;61,0,VLOOKUP(BW$1,$A$2:$D$192,4,FALSE)*VLOOKUP($A34-BW$1,distribution!$A$3:$B$64,2,FALSE)))</f>
        <v>0</v>
      </c>
      <c r="BX34">
        <f>IF($A34&lt;BX$1,0,IF($A34-BX$1&gt;61,0,VLOOKUP(BX$1,$A$2:$D$192,4,FALSE)*VLOOKUP($A34-BX$1,distribution!$A$3:$B$64,2,FALSE)))</f>
        <v>0</v>
      </c>
      <c r="BY34">
        <f>IF($A34&lt;BY$1,0,IF($A34-BY$1&gt;61,0,VLOOKUP(BY$1,$A$2:$D$192,4,FALSE)*VLOOKUP($A34-BY$1,distribution!$A$3:$B$64,2,FALSE)))</f>
        <v>0</v>
      </c>
      <c r="BZ34">
        <f>IF($A34&lt;BZ$1,0,IF($A34-BZ$1&gt;61,0,VLOOKUP(BZ$1,$A$2:$D$192,4,FALSE)*VLOOKUP($A34-BZ$1,distribution!$A$3:$B$64,2,FALSE)))</f>
        <v>0</v>
      </c>
      <c r="CA34">
        <f>IF($A34&lt;CA$1,0,IF($A34-CA$1&gt;61,0,VLOOKUP(CA$1,$A$2:$D$192,4,FALSE)*VLOOKUP($A34-CA$1,distribution!$A$3:$B$64,2,FALSE)))</f>
        <v>0</v>
      </c>
      <c r="CB34">
        <f>IF($A34&lt;CB$1,0,IF($A34-CB$1&gt;61,0,VLOOKUP(CB$1,$A$2:$D$192,4,FALSE)*VLOOKUP($A34-CB$1,distribution!$A$3:$B$64,2,FALSE)))</f>
        <v>0</v>
      </c>
      <c r="CC34">
        <f>IF($A34&lt;CC$1,0,IF($A34-CC$1&gt;61,0,VLOOKUP(CC$1,$A$2:$D$192,4,FALSE)*VLOOKUP($A34-CC$1,distribution!$A$3:$B$64,2,FALSE)))</f>
        <v>0</v>
      </c>
      <c r="CD34">
        <f>IF($A34&lt;CD$1,0,IF($A34-CD$1&gt;61,0,VLOOKUP(CD$1,$A$2:$D$192,4,FALSE)*VLOOKUP($A34-CD$1,distribution!$A$3:$B$64,2,FALSE)))</f>
        <v>0</v>
      </c>
      <c r="CE34">
        <f>IF($A34&lt;CE$1,0,IF($A34-CE$1&gt;61,0,VLOOKUP(CE$1,$A$2:$D$192,4,FALSE)*VLOOKUP($A34-CE$1,distribution!$A$3:$B$64,2,FALSE)))</f>
        <v>0</v>
      </c>
      <c r="CF34">
        <f>IF($A34&lt;CF$1,0,IF($A34-CF$1&gt;61,0,VLOOKUP(CF$1,$A$2:$D$192,4,FALSE)*VLOOKUP($A34-CF$1,distribution!$A$3:$B$64,2,FALSE)))</f>
        <v>0</v>
      </c>
      <c r="CG34">
        <f>IF($A34&lt;CG$1,0,IF($A34-CG$1&gt;61,0,VLOOKUP(CG$1,$A$2:$D$192,4,FALSE)*VLOOKUP($A34-CG$1,distribution!$A$3:$B$64,2,FALSE)))</f>
        <v>0</v>
      </c>
      <c r="CH34">
        <f>IF($A34&lt;CH$1,0,IF($A34-CH$1&gt;61,0,VLOOKUP(CH$1,$A$2:$D$192,4,FALSE)*VLOOKUP($A34-CH$1,distribution!$A$3:$B$64,2,FALSE)))</f>
        <v>0</v>
      </c>
      <c r="CI34">
        <f>IF($A34&lt;CI$1,0,IF($A34-CI$1&gt;61,0,VLOOKUP(CI$1,$A$2:$D$192,4,FALSE)*VLOOKUP($A34-CI$1,distribution!$A$3:$B$64,2,FALSE)))</f>
        <v>0</v>
      </c>
      <c r="CJ34">
        <f>IF($A34&lt;CJ$1,0,IF($A34-CJ$1&gt;61,0,VLOOKUP(CJ$1,$A$2:$D$192,4,FALSE)*VLOOKUP($A34-CJ$1,distribution!$A$3:$B$64,2,FALSE)))</f>
        <v>0</v>
      </c>
      <c r="CK34">
        <f>IF($A34&lt;CK$1,0,IF($A34-CK$1&gt;61,0,VLOOKUP(CK$1,$A$2:$D$192,4,FALSE)*VLOOKUP($A34-CK$1,distribution!$A$3:$B$64,2,FALSE)))</f>
        <v>0</v>
      </c>
      <c r="CL34">
        <f>IF($A34&lt;CL$1,0,IF($A34-CL$1&gt;61,0,VLOOKUP(CL$1,$A$2:$D$192,4,FALSE)*VLOOKUP($A34-CL$1,distribution!$A$3:$B$64,2,FALSE)))</f>
        <v>0</v>
      </c>
      <c r="CM34">
        <f>IF($A34&lt;CM$1,0,IF($A34-CM$1&gt;61,0,VLOOKUP(CM$1,$A$2:$D$192,4,FALSE)*VLOOKUP($A34-CM$1,distribution!$A$3:$B$64,2,FALSE)))</f>
        <v>0</v>
      </c>
      <c r="CN34">
        <f>IF($A34&lt;CN$1,0,IF($A34-CN$1&gt;61,0,VLOOKUP(CN$1,$A$2:$D$192,4,FALSE)*VLOOKUP($A34-CN$1,distribution!$A$3:$B$64,2,FALSE)))</f>
        <v>0</v>
      </c>
      <c r="CO34">
        <f>IF($A34&lt;CO$1,0,IF($A34-CO$1&gt;61,0,VLOOKUP(CO$1,$A$2:$D$192,4,FALSE)*VLOOKUP($A34-CO$1,distribution!$A$3:$B$64,2,FALSE)))</f>
        <v>0</v>
      </c>
      <c r="CP34">
        <f>IF($A34&lt;CP$1,0,IF($A34-CP$1&gt;61,0,VLOOKUP(CP$1,$A$2:$D$192,4,FALSE)*VLOOKUP($A34-CP$1,distribution!$A$3:$B$64,2,FALSE)))</f>
        <v>0</v>
      </c>
      <c r="CQ34">
        <f>IF($A34&lt;CQ$1,0,IF($A34-CQ$1&gt;61,0,VLOOKUP(CQ$1,$A$2:$D$192,4,FALSE)*VLOOKUP($A34-CQ$1,distribution!$A$3:$B$64,2,FALSE)))</f>
        <v>0</v>
      </c>
      <c r="CR34">
        <f>IF($A34&lt;CR$1,0,IF($A34-CR$1&gt;61,0,VLOOKUP(CR$1,$A$2:$D$192,4,FALSE)*VLOOKUP($A34-CR$1,distribution!$A$3:$B$64,2,FALSE)))</f>
        <v>0</v>
      </c>
      <c r="CS34">
        <f>IF($A34&lt;CS$1,0,IF($A34-CS$1&gt;61,0,VLOOKUP(CS$1,$A$2:$D$192,4,FALSE)*VLOOKUP($A34-CS$1,distribution!$A$3:$B$64,2,FALSE)))</f>
        <v>0</v>
      </c>
      <c r="CT34">
        <f>IF($A34&lt;CT$1,0,IF($A34-CT$1&gt;61,0,VLOOKUP(CT$1,$A$2:$D$192,4,FALSE)*VLOOKUP($A34-CT$1,distribution!$A$3:$B$64,2,FALSE)))</f>
        <v>0</v>
      </c>
      <c r="CU34">
        <f>IF($A34&lt;CU$1,0,IF($A34-CU$1&gt;61,0,VLOOKUP(CU$1,$A$2:$D$192,4,FALSE)*VLOOKUP($A34-CU$1,distribution!$A$3:$B$64,2,FALSE)))</f>
        <v>0</v>
      </c>
      <c r="CV34">
        <f>IF($A34&lt;CV$1,0,IF($A34-CV$1&gt;61,0,VLOOKUP(CV$1,$A$2:$D$192,4,FALSE)*VLOOKUP($A34-CV$1,distribution!$A$3:$B$64,2,FALSE)))</f>
        <v>0</v>
      </c>
      <c r="CW34">
        <f>IF($A34&lt;CW$1,0,IF($A34-CW$1&gt;61,0,VLOOKUP(CW$1,$A$2:$D$192,4,FALSE)*VLOOKUP($A34-CW$1,distribution!$A$3:$B$64,2,FALSE)))</f>
        <v>0</v>
      </c>
      <c r="CX34">
        <f>IF($A34&lt;CX$1,0,IF($A34-CX$1&gt;61,0,VLOOKUP(CX$1,$A$2:$D$192,4,FALSE)*VLOOKUP($A34-CX$1,distribution!$A$3:$B$64,2,FALSE)))</f>
        <v>0</v>
      </c>
      <c r="CY34">
        <f>IF($A34&lt;CY$1,0,IF($A34-CY$1&gt;61,0,VLOOKUP(CY$1,$A$2:$D$192,4,FALSE)*VLOOKUP($A34-CY$1,distribution!$A$3:$B$64,2,FALSE)))</f>
        <v>0</v>
      </c>
      <c r="CZ34">
        <f>IF($A34&lt;CZ$1,0,IF($A34-CZ$1&gt;61,0,VLOOKUP(CZ$1,$A$2:$D$192,4,FALSE)*VLOOKUP($A34-CZ$1,distribution!$A$3:$B$64,2,FALSE)))</f>
        <v>0</v>
      </c>
      <c r="DA34">
        <f>IF($A34&lt;DA$1,0,IF($A34-DA$1&gt;61,0,VLOOKUP(DA$1,$A$2:$D$192,4,FALSE)*VLOOKUP($A34-DA$1,distribution!$A$3:$B$64,2,FALSE)))</f>
        <v>0</v>
      </c>
      <c r="DB34">
        <f>IF($A34&lt;DB$1,0,IF($A34-DB$1&gt;61,0,VLOOKUP(DB$1,$A$2:$D$192,4,FALSE)*VLOOKUP($A34-DB$1,distribution!$A$3:$B$64,2,FALSE)))</f>
        <v>0</v>
      </c>
      <c r="DC34">
        <f>IF($A34&lt;DC$1,0,IF($A34-DC$1&gt;61,0,VLOOKUP(DC$1,$A$2:$D$192,4,FALSE)*VLOOKUP($A34-DC$1,distribution!$A$3:$B$64,2,FALSE)))</f>
        <v>0</v>
      </c>
      <c r="DD34">
        <f>IF($A34&lt;DD$1,0,IF($A34-DD$1&gt;61,0,VLOOKUP(DD$1,$A$2:$D$192,4,FALSE)*VLOOKUP($A34-DD$1,distribution!$A$3:$B$64,2,FALSE)))</f>
        <v>0</v>
      </c>
      <c r="DE34">
        <f>IF($A34&lt;DE$1,0,IF($A34-DE$1&gt;61,0,VLOOKUP(DE$1,$A$2:$D$192,4,FALSE)*VLOOKUP($A34-DE$1,distribution!$A$3:$B$64,2,FALSE)))</f>
        <v>0</v>
      </c>
      <c r="DF34">
        <f>IF($A34&lt;DF$1,0,IF($A34-DF$1&gt;61,0,VLOOKUP(DF$1,$A$2:$D$192,4,FALSE)*VLOOKUP($A34-DF$1,distribution!$A$3:$B$64,2,FALSE)))</f>
        <v>0</v>
      </c>
      <c r="DG34">
        <f>IF($A34&lt;DG$1,0,IF($A34-DG$1&gt;61,0,VLOOKUP(DG$1,$A$2:$D$192,4,FALSE)*VLOOKUP($A34-DG$1,distribution!$A$3:$B$64,2,FALSE)))</f>
        <v>0</v>
      </c>
      <c r="DH34">
        <f>IF($A34&lt;DH$1,0,IF($A34-DH$1&gt;61,0,VLOOKUP(DH$1,$A$2:$D$192,4,FALSE)*VLOOKUP($A34-DH$1,distribution!$A$3:$B$64,2,FALSE)))</f>
        <v>0</v>
      </c>
      <c r="DI34">
        <f>IF($A34&lt;DI$1,0,IF($A34-DI$1&gt;61,0,VLOOKUP(DI$1,$A$2:$D$192,4,FALSE)*VLOOKUP($A34-DI$1,distribution!$A$3:$B$64,2,FALSE)))</f>
        <v>0</v>
      </c>
      <c r="DJ34">
        <f>IF($A34&lt;DJ$1,0,IF($A34-DJ$1&gt;61,0,VLOOKUP(DJ$1,$A$2:$D$192,4,FALSE)*VLOOKUP($A34-DJ$1,distribution!$A$3:$B$64,2,FALSE)))</f>
        <v>0</v>
      </c>
      <c r="DK34">
        <f>IF($A34&lt;DK$1,0,IF($A34-DK$1&gt;61,0,VLOOKUP(DK$1,$A$2:$D$192,4,FALSE)*VLOOKUP($A34-DK$1,distribution!$A$3:$B$64,2,FALSE)))</f>
        <v>0</v>
      </c>
      <c r="DL34">
        <f>IF($A34&lt;DL$1,0,IF($A34-DL$1&gt;61,0,VLOOKUP(DL$1,$A$2:$D$192,4,FALSE)*VLOOKUP($A34-DL$1,distribution!$A$3:$B$64,2,FALSE)))</f>
        <v>0</v>
      </c>
      <c r="DM34">
        <f>IF($A34&lt;DM$1,0,IF($A34-DM$1&gt;61,0,VLOOKUP(DM$1,$A$2:$D$192,4,FALSE)*VLOOKUP($A34-DM$1,distribution!$A$3:$B$64,2,FALSE)))</f>
        <v>0</v>
      </c>
      <c r="DN34">
        <f>IF($A34&lt;DN$1,0,IF($A34-DN$1&gt;61,0,VLOOKUP(DN$1,$A$2:$D$192,4,FALSE)*VLOOKUP($A34-DN$1,distribution!$A$3:$B$64,2,FALSE)))</f>
        <v>0</v>
      </c>
      <c r="DO34">
        <f>IF($A34&lt;DO$1,0,IF($A34-DO$1&gt;61,0,VLOOKUP(DO$1,$A$2:$D$192,4,FALSE)*VLOOKUP($A34-DO$1,distribution!$A$3:$B$64,2,FALSE)))</f>
        <v>0</v>
      </c>
      <c r="DP34">
        <f>IF($A34&lt;DP$1,0,IF($A34-DP$1&gt;61,0,VLOOKUP(DP$1,$A$2:$D$192,4,FALSE)*VLOOKUP($A34-DP$1,distribution!$A$3:$B$64,2,FALSE)))</f>
        <v>0</v>
      </c>
      <c r="DQ34">
        <f>IF($A34&lt;DQ$1,0,IF($A34-DQ$1&gt;61,0,VLOOKUP(DQ$1,$A$2:$D$192,4,FALSE)*VLOOKUP($A34-DQ$1,distribution!$A$3:$B$64,2,FALSE)))</f>
        <v>0</v>
      </c>
      <c r="DR34">
        <f>IF($A34&lt;DR$1,0,IF($A34-DR$1&gt;61,0,VLOOKUP(DR$1,$A$2:$D$192,4,FALSE)*VLOOKUP($A34-DR$1,distribution!$A$3:$B$64,2,FALSE)))</f>
        <v>0</v>
      </c>
      <c r="DS34">
        <f>IF($A34&lt;DS$1,0,IF($A34-DS$1&gt;61,0,VLOOKUP(DS$1,$A$2:$D$192,4,FALSE)*VLOOKUP($A34-DS$1,distribution!$A$3:$B$64,2,FALSE)))</f>
        <v>0</v>
      </c>
      <c r="DT34">
        <f>IF($A34&lt;DT$1,0,IF($A34-DT$1&gt;61,0,VLOOKUP(DT$1,$A$2:$D$192,4,FALSE)*VLOOKUP($A34-DT$1,distribution!$A$3:$B$64,2,FALSE)))</f>
        <v>0</v>
      </c>
      <c r="DU34">
        <f>IF($A34&lt;DU$1,0,IF($A34-DU$1&gt;61,0,VLOOKUP(DU$1,$A$2:$D$192,4,FALSE)*VLOOKUP($A34-DU$1,distribution!$A$3:$B$64,2,FALSE)))</f>
        <v>0</v>
      </c>
      <c r="DV34">
        <f>IF($A34&lt;DV$1,0,IF($A34-DV$1&gt;61,0,VLOOKUP(DV$1,$A$2:$D$192,4,FALSE)*VLOOKUP($A34-DV$1,distribution!$A$3:$B$64,2,FALSE)))</f>
        <v>0</v>
      </c>
      <c r="DW34">
        <f>IF($A34&lt;DW$1,0,IF($A34-DW$1&gt;61,0,VLOOKUP(DW$1,$A$2:$D$192,4,FALSE)*VLOOKUP($A34-DW$1,distribution!$A$3:$B$64,2,FALSE)))</f>
        <v>0</v>
      </c>
      <c r="DX34">
        <f>IF($A34&lt;DX$1,0,IF($A34-DX$1&gt;61,0,VLOOKUP(DX$1,$A$2:$D$192,4,FALSE)*VLOOKUP($A34-DX$1,distribution!$A$3:$B$64,2,FALSE)))</f>
        <v>0</v>
      </c>
      <c r="DZ34" s="38">
        <f t="shared" si="114"/>
        <v>501.00646678412545</v>
      </c>
      <c r="EA34">
        <f>0.37*Total!E34</f>
        <v>761.83</v>
      </c>
      <c r="EB34">
        <v>1126</v>
      </c>
      <c r="ED34" s="39">
        <f t="shared" si="119"/>
        <v>0.88800000000000012</v>
      </c>
      <c r="EE34" s="39">
        <f>Total!E34</f>
        <v>2059</v>
      </c>
      <c r="EF34" s="39">
        <f t="shared" si="115"/>
        <v>1828.3920000000003</v>
      </c>
      <c r="EG34" s="39">
        <f t="shared" si="118"/>
        <v>72337.22</v>
      </c>
      <c r="EH34">
        <f t="shared" si="116"/>
        <v>820.56203333333337</v>
      </c>
      <c r="EI34" s="38">
        <f t="shared" ref="EI34:EI65" si="120">DZ34+EH34</f>
        <v>1321.5685001174588</v>
      </c>
      <c r="EJ34" s="38">
        <f t="shared" si="117"/>
        <v>1519.8037751350776</v>
      </c>
      <c r="EK34">
        <f>Total!C34</f>
        <v>2100</v>
      </c>
      <c r="EN34" s="38"/>
      <c r="EO34" s="38"/>
    </row>
    <row r="35" spans="1:145" x14ac:dyDescent="0.35">
      <c r="A35" s="8">
        <v>43589</v>
      </c>
      <c r="B35">
        <v>2900</v>
      </c>
      <c r="C35" s="22">
        <v>192.38</v>
      </c>
      <c r="D35" s="21">
        <f>0.35*Total!E35</f>
        <v>631.04999999999995</v>
      </c>
      <c r="F35">
        <f>IF($A35&lt;F$1,0,IF($A35-F$1&gt;61,0,VLOOKUP(F$1,$A$2:$D$192,4,FALSE)*VLOOKUP($A35-F$1,distribution!$A$3:$B$64,2,FALSE)))</f>
        <v>1.4076893604084885E-4</v>
      </c>
      <c r="G35">
        <f>IF($A35&lt;G$1,0,IF($A35-G$1&gt;61,0,VLOOKUP(G$1,$A$2:$D$192,4,FALSE)*VLOOKUP($A35-G$1,distribution!$A$3:$B$64,2,FALSE)))</f>
        <v>1.6711482363136997E-4</v>
      </c>
      <c r="H35">
        <f>IF($A35&lt;H$1,0,IF($A35-H$1&gt;61,0,VLOOKUP(H$1,$A$2:$D$192,4,FALSE)*VLOOKUP($A35-H$1,distribution!$A$3:$B$64,2,FALSE)))</f>
        <v>7.8324933114605672E-4</v>
      </c>
      <c r="I35">
        <f>IF($A35&lt;I$1,0,IF($A35-I$1&gt;61,0,VLOOKUP(I$1,$A$2:$D$192,4,FALSE)*VLOOKUP($A35-I$1,distribution!$A$3:$B$64,2,FALSE)))</f>
        <v>1.5271536674080289E-3</v>
      </c>
      <c r="J35">
        <f>IF($A35&lt;J$1,0,IF($A35-J$1&gt;61,0,VLOOKUP(J$1,$A$2:$D$192,4,FALSE)*VLOOKUP($A35-J$1,distribution!$A$3:$B$64,2,FALSE)))</f>
        <v>2.3628291901908686E-3</v>
      </c>
      <c r="K35">
        <f>IF($A35&lt;K$1,0,IF($A35-K$1&gt;61,0,VLOOKUP(K$1,$A$2:$D$192,4,FALSE)*VLOOKUP($A35-K$1,distribution!$A$3:$B$64,2,FALSE)))</f>
        <v>3.5524575599914852E-3</v>
      </c>
      <c r="L35">
        <f>IF($A35&lt;L$1,0,IF($A35-L$1&gt;61,0,VLOOKUP(L$1,$A$2:$D$192,4,FALSE)*VLOOKUP($A35-L$1,distribution!$A$3:$B$64,2,FALSE)))</f>
        <v>7.5012297495080319E-3</v>
      </c>
      <c r="M35">
        <f>IF($A35&lt;M$1,0,IF($A35-M$1&gt;61,0,VLOOKUP(M$1,$A$2:$D$192,4,FALSE)*VLOOKUP($A35-M$1,distribution!$A$3:$B$64,2,FALSE)))</f>
        <v>1.1636865313567482E-2</v>
      </c>
      <c r="N35">
        <f>IF($A35&lt;N$1,0,IF($A35-N$1&gt;61,0,VLOOKUP(N$1,$A$2:$D$192,4,FALSE)*VLOOKUP($A35-N$1,distribution!$A$3:$B$64,2,FALSE)))</f>
        <v>1.3916187794255661E-2</v>
      </c>
      <c r="O35">
        <f>IF($A35&lt;O$1,0,IF($A35-O$1&gt;61,0,VLOOKUP(O$1,$A$2:$D$192,4,FALSE)*VLOOKUP($A35-O$1,distribution!$A$3:$B$64,2,FALSE)))</f>
        <v>7.3046125175027224E-3</v>
      </c>
      <c r="P35">
        <f>IF($A35&lt;P$1,0,IF($A35-P$1&gt;61,0,VLOOKUP(P$1,$A$2:$D$192,4,FALSE)*VLOOKUP($A35-P$1,distribution!$A$3:$B$64,2,FALSE)))</f>
        <v>1.9564441306366399E-2</v>
      </c>
      <c r="Q35">
        <f>IF($A35&lt;Q$1,0,IF($A35-Q$1&gt;61,0,VLOOKUP(Q$1,$A$2:$D$192,4,FALSE)*VLOOKUP($A35-Q$1,distribution!$A$3:$B$64,2,FALSE)))</f>
        <v>3.5693150491715751E-2</v>
      </c>
      <c r="R35">
        <f>IF($A35&lt;R$1,0,IF($A35-R$1&gt;61,0,VLOOKUP(R$1,$A$2:$D$192,4,FALSE)*VLOOKUP($A35-R$1,distribution!$A$3:$B$64,2,FALSE)))</f>
        <v>6.3269968597700593E-2</v>
      </c>
      <c r="S35">
        <f>IF($A35&lt;S$1,0,IF($A35-S$1&gt;61,0,VLOOKUP(S$1,$A$2:$D$192,4,FALSE)*VLOOKUP($A35-S$1,distribution!$A$3:$B$64,2,FALSE)))</f>
        <v>7.7958892915392264E-2</v>
      </c>
      <c r="T35">
        <f>IF($A35&lt;T$1,0,IF($A35-T$1&gt;61,0,VLOOKUP(T$1,$A$2:$D$192,4,FALSE)*VLOOKUP($A35-T$1,distribution!$A$3:$B$64,2,FALSE)))</f>
        <v>0.27655759379188993</v>
      </c>
      <c r="U35">
        <f>IF($A35&lt;U$1,0,IF($A35-U$1&gt;61,0,VLOOKUP(U$1,$A$2:$D$192,4,FALSE)*VLOOKUP($A35-U$1,distribution!$A$3:$B$64,2,FALSE)))</f>
        <v>1.3288184518455426</v>
      </c>
      <c r="V35">
        <f>IF($A35&lt;V$1,0,IF($A35-V$1&gt;61,0,VLOOKUP(V$1,$A$2:$D$192,4,FALSE)*VLOOKUP($A35-V$1,distribution!$A$3:$B$64,2,FALSE)))</f>
        <v>1.0169214814159258</v>
      </c>
      <c r="W35">
        <f>IF($A35&lt;W$1,0,IF($A35-W$1&gt;61,0,VLOOKUP(W$1,$A$2:$D$192,4,FALSE)*VLOOKUP($A35-W$1,distribution!$A$3:$B$64,2,FALSE)))</f>
        <v>0.67530312162494455</v>
      </c>
      <c r="X35">
        <f>IF($A35&lt;X$1,0,IF($A35-X$1&gt;61,0,VLOOKUP(X$1,$A$2:$D$192,4,FALSE)*VLOOKUP($A35-X$1,distribution!$A$3:$B$64,2,FALSE)))</f>
        <v>0.80753962190105488</v>
      </c>
      <c r="Y35">
        <f>IF($A35&lt;Y$1,0,IF($A35-Y$1&gt;61,0,VLOOKUP(Y$1,$A$2:$D$192,4,FALSE)*VLOOKUP($A35-Y$1,distribution!$A$3:$B$64,2,FALSE)))</f>
        <v>0.14466975080576472</v>
      </c>
      <c r="Z35">
        <f>IF($A35&lt;Z$1,0,IF($A35-Z$1&gt;61,0,VLOOKUP(Z$1,$A$2:$D$192,4,FALSE)*VLOOKUP($A35-Z$1,distribution!$A$3:$B$64,2,FALSE)))</f>
        <v>0</v>
      </c>
      <c r="AA35">
        <f>IF($A35&lt;AA$1,0,IF($A35-AA$1&gt;61,0,VLOOKUP(AA$1,$A$2:$D$192,4,FALSE)*VLOOKUP($A35-AA$1,distribution!$A$3:$B$64,2,FALSE)))</f>
        <v>1.2588666161275104E-2</v>
      </c>
      <c r="AB35">
        <f>IF($A35&lt;AB$1,0,IF($A35-AB$1&gt;61,0,VLOOKUP(AB$1,$A$2:$D$192,4,FALSE)*VLOOKUP($A35-AB$1,distribution!$A$3:$B$64,2,FALSE)))</f>
        <v>6.6333278765518893</v>
      </c>
      <c r="AC35">
        <f>IF($A35&lt;AC$1,0,IF($A35-AC$1&gt;61,0,VLOOKUP(AC$1,$A$2:$D$192,4,FALSE)*VLOOKUP($A35-AC$1,distribution!$A$3:$B$64,2,FALSE)))</f>
        <v>9.6667468261991445</v>
      </c>
      <c r="AD35">
        <f>IF($A35&lt;AD$1,0,IF($A35-AD$1&gt;61,0,VLOOKUP(AD$1,$A$2:$D$192,4,FALSE)*VLOOKUP($A35-AD$1,distribution!$A$3:$B$64,2,FALSE)))</f>
        <v>13.155718132557542</v>
      </c>
      <c r="AE35">
        <f>IF($A35&lt;AE$1,0,IF($A35-AE$1&gt;61,0,VLOOKUP(AE$1,$A$2:$D$192,4,FALSE)*VLOOKUP($A35-AE$1,distribution!$A$3:$B$64,2,FALSE)))</f>
        <v>0</v>
      </c>
      <c r="AF35">
        <f>IF($A35&lt;AF$1,0,IF($A35-AF$1&gt;61,0,VLOOKUP(AF$1,$A$2:$D$192,4,FALSE)*VLOOKUP($A35-AF$1,distribution!$A$3:$B$64,2,FALSE)))</f>
        <v>0</v>
      </c>
      <c r="AG35">
        <f>IF($A35&lt;AG$1,0,IF($A35-AG$1&gt;61,0,VLOOKUP(AG$1,$A$2:$D$192,4,FALSE)*VLOOKUP($A35-AG$1,distribution!$A$3:$B$64,2,FALSE)))</f>
        <v>0</v>
      </c>
      <c r="AH35">
        <f>IF($A35&lt;AH$1,0,IF($A35-AH$1&gt;61,0,VLOOKUP(AH$1,$A$2:$D$192,4,FALSE)*VLOOKUP($A35-AH$1,distribution!$A$3:$B$64,2,FALSE)))</f>
        <v>0</v>
      </c>
      <c r="AI35">
        <f>IF($A35&lt;AI$1,0,IF($A35-AI$1&gt;61,0,VLOOKUP(AI$1,$A$2:$D$192,4,FALSE)*VLOOKUP($A35-AI$1,distribution!$A$3:$B$64,2,FALSE)))</f>
        <v>0</v>
      </c>
      <c r="AJ35">
        <f>IF($A35&lt;AJ$1,0,IF($A35-AJ$1&gt;61,0,VLOOKUP(AJ$1,$A$2:$D$192,4,FALSE)*VLOOKUP($A35-AJ$1,distribution!$A$3:$B$64,2,FALSE)))</f>
        <v>0</v>
      </c>
      <c r="AK35">
        <f>IF($A35&lt;AK$1,0,IF($A35-AK$1&gt;61,0,VLOOKUP(AK$1,$A$2:$D$192,4,FALSE)*VLOOKUP($A35-AK$1,distribution!$A$3:$B$64,2,FALSE)))</f>
        <v>139.89629629798733</v>
      </c>
      <c r="AL35">
        <f>IF($A35&lt;AL$1,0,IF($A35-AL$1&gt;61,0,VLOOKUP(AL$1,$A$2:$D$192,4,FALSE)*VLOOKUP($A35-AL$1,distribution!$A$3:$B$64,2,FALSE)))</f>
        <v>160.14444444638022</v>
      </c>
      <c r="AM35">
        <f>IF($A35&lt;AM$1,0,IF($A35-AM$1&gt;61,0,VLOOKUP(AM$1,$A$2:$D$192,4,FALSE)*VLOOKUP($A35-AM$1,distribution!$A$3:$B$64,2,FALSE)))</f>
        <v>210.35000000254266</v>
      </c>
      <c r="AN35">
        <f>IF($A35&lt;AN$1,0,IF($A35-AN$1&gt;61,0,VLOOKUP(AN$1,$A$2:$D$192,4,FALSE)*VLOOKUP($A35-AN$1,distribution!$A$3:$B$64,2,FALSE)))</f>
        <v>0</v>
      </c>
      <c r="AO35">
        <f>IF($A35&lt;AO$1,0,IF($A35-AO$1&gt;61,0,VLOOKUP(AO$1,$A$2:$D$192,4,FALSE)*VLOOKUP($A35-AO$1,distribution!$A$3:$B$64,2,FALSE)))</f>
        <v>0</v>
      </c>
      <c r="AP35">
        <f>IF($A35&lt;AP$1,0,IF($A35-AP$1&gt;61,0,VLOOKUP(AP$1,$A$2:$D$192,4,FALSE)*VLOOKUP($A35-AP$1,distribution!$A$3:$B$64,2,FALSE)))</f>
        <v>0</v>
      </c>
      <c r="AQ35">
        <f>IF($A35&lt;AQ$1,0,IF($A35-AQ$1&gt;61,0,VLOOKUP(AQ$1,$A$2:$D$192,4,FALSE)*VLOOKUP($A35-AQ$1,distribution!$A$3:$B$64,2,FALSE)))</f>
        <v>0</v>
      </c>
      <c r="AR35">
        <f>IF($A35&lt;AR$1,0,IF($A35-AR$1&gt;61,0,VLOOKUP(AR$1,$A$2:$D$192,4,FALSE)*VLOOKUP($A35-AR$1,distribution!$A$3:$B$64,2,FALSE)))</f>
        <v>0</v>
      </c>
      <c r="AS35">
        <f>IF($A35&lt;AS$1,0,IF($A35-AS$1&gt;61,0,VLOOKUP(AS$1,$A$2:$D$192,4,FALSE)*VLOOKUP($A35-AS$1,distribution!$A$3:$B$64,2,FALSE)))</f>
        <v>0</v>
      </c>
      <c r="AT35">
        <f>IF($A35&lt;AT$1,0,IF($A35-AT$1&gt;61,0,VLOOKUP(AT$1,$A$2:$D$192,4,FALSE)*VLOOKUP($A35-AT$1,distribution!$A$3:$B$64,2,FALSE)))</f>
        <v>0</v>
      </c>
      <c r="AU35">
        <f>IF($A35&lt;AU$1,0,IF($A35-AU$1&gt;61,0,VLOOKUP(AU$1,$A$2:$D$192,4,FALSE)*VLOOKUP($A35-AU$1,distribution!$A$3:$B$64,2,FALSE)))</f>
        <v>0</v>
      </c>
      <c r="AV35">
        <f>IF($A35&lt;AV$1,0,IF($A35-AV$1&gt;61,0,VLOOKUP(AV$1,$A$2:$D$192,4,FALSE)*VLOOKUP($A35-AV$1,distribution!$A$3:$B$64,2,FALSE)))</f>
        <v>0</v>
      </c>
      <c r="AW35">
        <f>IF($A35&lt;AW$1,0,IF($A35-AW$1&gt;61,0,VLOOKUP(AW$1,$A$2:$D$192,4,FALSE)*VLOOKUP($A35-AW$1,distribution!$A$3:$B$64,2,FALSE)))</f>
        <v>0</v>
      </c>
      <c r="AX35">
        <f>IF($A35&lt;AX$1,0,IF($A35-AX$1&gt;61,0,VLOOKUP(AX$1,$A$2:$D$192,4,FALSE)*VLOOKUP($A35-AX$1,distribution!$A$3:$B$64,2,FALSE)))</f>
        <v>0</v>
      </c>
      <c r="AY35">
        <f>IF($A35&lt;AY$1,0,IF($A35-AY$1&gt;61,0,VLOOKUP(AY$1,$A$2:$D$192,4,FALSE)*VLOOKUP($A35-AY$1,distribution!$A$3:$B$64,2,FALSE)))</f>
        <v>0</v>
      </c>
      <c r="AZ35">
        <f>IF($A35&lt;AZ$1,0,IF($A35-AZ$1&gt;61,0,VLOOKUP(AZ$1,$A$2:$D$192,4,FALSE)*VLOOKUP($A35-AZ$1,distribution!$A$3:$B$64,2,FALSE)))</f>
        <v>0</v>
      </c>
      <c r="BA35">
        <f>IF($A35&lt;BA$1,0,IF($A35-BA$1&gt;61,0,VLOOKUP(BA$1,$A$2:$D$192,4,FALSE)*VLOOKUP($A35-BA$1,distribution!$A$3:$B$64,2,FALSE)))</f>
        <v>0</v>
      </c>
      <c r="BB35">
        <f>IF($A35&lt;BB$1,0,IF($A35-BB$1&gt;61,0,VLOOKUP(BB$1,$A$2:$D$192,4,FALSE)*VLOOKUP($A35-BB$1,distribution!$A$3:$B$64,2,FALSE)))</f>
        <v>0</v>
      </c>
      <c r="BC35">
        <f>IF($A35&lt;BC$1,0,IF($A35-BC$1&gt;61,0,VLOOKUP(BC$1,$A$2:$D$192,4,FALSE)*VLOOKUP($A35-BC$1,distribution!$A$3:$B$64,2,FALSE)))</f>
        <v>0</v>
      </c>
      <c r="BD35">
        <f>IF($A35&lt;BD$1,0,IF($A35-BD$1&gt;61,0,VLOOKUP(BD$1,$A$2:$D$192,4,FALSE)*VLOOKUP($A35-BD$1,distribution!$A$3:$B$64,2,FALSE)))</f>
        <v>0</v>
      </c>
      <c r="BE35">
        <f>IF($A35&lt;BE$1,0,IF($A35-BE$1&gt;61,0,VLOOKUP(BE$1,$A$2:$D$192,4,FALSE)*VLOOKUP($A35-BE$1,distribution!$A$3:$B$64,2,FALSE)))</f>
        <v>0</v>
      </c>
      <c r="BF35">
        <f>IF($A35&lt;BF$1,0,IF($A35-BF$1&gt;61,0,VLOOKUP(BF$1,$A$2:$D$192,4,FALSE)*VLOOKUP($A35-BF$1,distribution!$A$3:$B$64,2,FALSE)))</f>
        <v>0</v>
      </c>
      <c r="BG35">
        <f>IF($A35&lt;BG$1,0,IF($A35-BG$1&gt;61,0,VLOOKUP(BG$1,$A$2:$D$192,4,FALSE)*VLOOKUP($A35-BG$1,distribution!$A$3:$B$64,2,FALSE)))</f>
        <v>0</v>
      </c>
      <c r="BH35">
        <f>IF($A35&lt;BH$1,0,IF($A35-BH$1&gt;61,0,VLOOKUP(BH$1,$A$2:$D$192,4,FALSE)*VLOOKUP($A35-BH$1,distribution!$A$3:$B$64,2,FALSE)))</f>
        <v>0</v>
      </c>
      <c r="BI35">
        <f>IF($A35&lt;BI$1,0,IF($A35-BI$1&gt;61,0,VLOOKUP(BI$1,$A$2:$D$192,4,FALSE)*VLOOKUP($A35-BI$1,distribution!$A$3:$B$64,2,FALSE)))</f>
        <v>0</v>
      </c>
      <c r="BJ35">
        <f>IF($A35&lt;BJ$1,0,IF($A35-BJ$1&gt;61,0,VLOOKUP(BJ$1,$A$2:$D$192,4,FALSE)*VLOOKUP($A35-BJ$1,distribution!$A$3:$B$64,2,FALSE)))</f>
        <v>0</v>
      </c>
      <c r="BK35">
        <f>IF($A35&lt;BK$1,0,IF($A35-BK$1&gt;61,0,VLOOKUP(BK$1,$A$2:$D$192,4,FALSE)*VLOOKUP($A35-BK$1,distribution!$A$3:$B$64,2,FALSE)))</f>
        <v>0</v>
      </c>
      <c r="BL35">
        <f>IF($A35&lt;BL$1,0,IF($A35-BL$1&gt;61,0,VLOOKUP(BL$1,$A$2:$D$192,4,FALSE)*VLOOKUP($A35-BL$1,distribution!$A$3:$B$64,2,FALSE)))</f>
        <v>0</v>
      </c>
      <c r="BM35">
        <f>IF($A35&lt;BM$1,0,IF($A35-BM$1&gt;61,0,VLOOKUP(BM$1,$A$2:$D$192,4,FALSE)*VLOOKUP($A35-BM$1,distribution!$A$3:$B$64,2,FALSE)))</f>
        <v>0</v>
      </c>
      <c r="BN35">
        <f>IF($A35&lt;BN$1,0,IF($A35-BN$1&gt;61,0,VLOOKUP(BN$1,$A$2:$D$192,4,FALSE)*VLOOKUP($A35-BN$1,distribution!$A$3:$B$64,2,FALSE)))</f>
        <v>0</v>
      </c>
      <c r="BO35">
        <f>IF($A35&lt;BO$1,0,IF($A35-BO$1&gt;61,0,VLOOKUP(BO$1,$A$2:$D$192,4,FALSE)*VLOOKUP($A35-BO$1,distribution!$A$3:$B$64,2,FALSE)))</f>
        <v>0</v>
      </c>
      <c r="BP35">
        <f>IF($A35&lt;BP$1,0,IF($A35-BP$1&gt;61,0,VLOOKUP(BP$1,$A$2:$D$192,4,FALSE)*VLOOKUP($A35-BP$1,distribution!$A$3:$B$64,2,FALSE)))</f>
        <v>0</v>
      </c>
      <c r="BQ35">
        <f>IF($A35&lt;BQ$1,0,IF($A35-BQ$1&gt;61,0,VLOOKUP(BQ$1,$A$2:$D$192,4,FALSE)*VLOOKUP($A35-BQ$1,distribution!$A$3:$B$64,2,FALSE)))</f>
        <v>0</v>
      </c>
      <c r="BR35">
        <f>IF($A35&lt;BR$1,0,IF($A35-BR$1&gt;61,0,VLOOKUP(BR$1,$A$2:$D$192,4,FALSE)*VLOOKUP($A35-BR$1,distribution!$A$3:$B$64,2,FALSE)))</f>
        <v>0</v>
      </c>
      <c r="BS35">
        <f>IF($A35&lt;BS$1,0,IF($A35-BS$1&gt;61,0,VLOOKUP(BS$1,$A$2:$D$192,4,FALSE)*VLOOKUP($A35-BS$1,distribution!$A$3:$B$64,2,FALSE)))</f>
        <v>0</v>
      </c>
      <c r="BT35">
        <f>IF($A35&lt;BT$1,0,IF($A35-BT$1&gt;61,0,VLOOKUP(BT$1,$A$2:$D$192,4,FALSE)*VLOOKUP($A35-BT$1,distribution!$A$3:$B$64,2,FALSE)))</f>
        <v>0</v>
      </c>
      <c r="BU35">
        <f>IF($A35&lt;BU$1,0,IF($A35-BU$1&gt;61,0,VLOOKUP(BU$1,$A$2:$D$192,4,FALSE)*VLOOKUP($A35-BU$1,distribution!$A$3:$B$64,2,FALSE)))</f>
        <v>0</v>
      </c>
      <c r="BV35">
        <f>IF($A35&lt;BV$1,0,IF($A35-BV$1&gt;61,0,VLOOKUP(BV$1,$A$2:$D$192,4,FALSE)*VLOOKUP($A35-BV$1,distribution!$A$3:$B$64,2,FALSE)))</f>
        <v>0</v>
      </c>
      <c r="BW35">
        <f>IF($A35&lt;BW$1,0,IF($A35-BW$1&gt;61,0,VLOOKUP(BW$1,$A$2:$D$192,4,FALSE)*VLOOKUP($A35-BW$1,distribution!$A$3:$B$64,2,FALSE)))</f>
        <v>0</v>
      </c>
      <c r="BX35">
        <f>IF($A35&lt;BX$1,0,IF($A35-BX$1&gt;61,0,VLOOKUP(BX$1,$A$2:$D$192,4,FALSE)*VLOOKUP($A35-BX$1,distribution!$A$3:$B$64,2,FALSE)))</f>
        <v>0</v>
      </c>
      <c r="BY35">
        <f>IF($A35&lt;BY$1,0,IF($A35-BY$1&gt;61,0,VLOOKUP(BY$1,$A$2:$D$192,4,FALSE)*VLOOKUP($A35-BY$1,distribution!$A$3:$B$64,2,FALSE)))</f>
        <v>0</v>
      </c>
      <c r="BZ35">
        <f>IF($A35&lt;BZ$1,0,IF($A35-BZ$1&gt;61,0,VLOOKUP(BZ$1,$A$2:$D$192,4,FALSE)*VLOOKUP($A35-BZ$1,distribution!$A$3:$B$64,2,FALSE)))</f>
        <v>0</v>
      </c>
      <c r="CA35">
        <f>IF($A35&lt;CA$1,0,IF($A35-CA$1&gt;61,0,VLOOKUP(CA$1,$A$2:$D$192,4,FALSE)*VLOOKUP($A35-CA$1,distribution!$A$3:$B$64,2,FALSE)))</f>
        <v>0</v>
      </c>
      <c r="CB35">
        <f>IF($A35&lt;CB$1,0,IF($A35-CB$1&gt;61,0,VLOOKUP(CB$1,$A$2:$D$192,4,FALSE)*VLOOKUP($A35-CB$1,distribution!$A$3:$B$64,2,FALSE)))</f>
        <v>0</v>
      </c>
      <c r="CC35">
        <f>IF($A35&lt;CC$1,0,IF($A35-CC$1&gt;61,0,VLOOKUP(CC$1,$A$2:$D$192,4,FALSE)*VLOOKUP($A35-CC$1,distribution!$A$3:$B$64,2,FALSE)))</f>
        <v>0</v>
      </c>
      <c r="CD35">
        <f>IF($A35&lt;CD$1,0,IF($A35-CD$1&gt;61,0,VLOOKUP(CD$1,$A$2:$D$192,4,FALSE)*VLOOKUP($A35-CD$1,distribution!$A$3:$B$64,2,FALSE)))</f>
        <v>0</v>
      </c>
      <c r="CE35">
        <f>IF($A35&lt;CE$1,0,IF($A35-CE$1&gt;61,0,VLOOKUP(CE$1,$A$2:$D$192,4,FALSE)*VLOOKUP($A35-CE$1,distribution!$A$3:$B$64,2,FALSE)))</f>
        <v>0</v>
      </c>
      <c r="CF35">
        <f>IF($A35&lt;CF$1,0,IF($A35-CF$1&gt;61,0,VLOOKUP(CF$1,$A$2:$D$192,4,FALSE)*VLOOKUP($A35-CF$1,distribution!$A$3:$B$64,2,FALSE)))</f>
        <v>0</v>
      </c>
      <c r="CG35">
        <f>IF($A35&lt;CG$1,0,IF($A35-CG$1&gt;61,0,VLOOKUP(CG$1,$A$2:$D$192,4,FALSE)*VLOOKUP($A35-CG$1,distribution!$A$3:$B$64,2,FALSE)))</f>
        <v>0</v>
      </c>
      <c r="CH35">
        <f>IF($A35&lt;CH$1,0,IF($A35-CH$1&gt;61,0,VLOOKUP(CH$1,$A$2:$D$192,4,FALSE)*VLOOKUP($A35-CH$1,distribution!$A$3:$B$64,2,FALSE)))</f>
        <v>0</v>
      </c>
      <c r="CI35">
        <f>IF($A35&lt;CI$1,0,IF($A35-CI$1&gt;61,0,VLOOKUP(CI$1,$A$2:$D$192,4,FALSE)*VLOOKUP($A35-CI$1,distribution!$A$3:$B$64,2,FALSE)))</f>
        <v>0</v>
      </c>
      <c r="CJ35">
        <f>IF($A35&lt;CJ$1,0,IF($A35-CJ$1&gt;61,0,VLOOKUP(CJ$1,$A$2:$D$192,4,FALSE)*VLOOKUP($A35-CJ$1,distribution!$A$3:$B$64,2,FALSE)))</f>
        <v>0</v>
      </c>
      <c r="CK35">
        <f>IF($A35&lt;CK$1,0,IF($A35-CK$1&gt;61,0,VLOOKUP(CK$1,$A$2:$D$192,4,FALSE)*VLOOKUP($A35-CK$1,distribution!$A$3:$B$64,2,FALSE)))</f>
        <v>0</v>
      </c>
      <c r="CL35">
        <f>IF($A35&lt;CL$1,0,IF($A35-CL$1&gt;61,0,VLOOKUP(CL$1,$A$2:$D$192,4,FALSE)*VLOOKUP($A35-CL$1,distribution!$A$3:$B$64,2,FALSE)))</f>
        <v>0</v>
      </c>
      <c r="CM35">
        <f>IF($A35&lt;CM$1,0,IF($A35-CM$1&gt;61,0,VLOOKUP(CM$1,$A$2:$D$192,4,FALSE)*VLOOKUP($A35-CM$1,distribution!$A$3:$B$64,2,FALSE)))</f>
        <v>0</v>
      </c>
      <c r="CN35">
        <f>IF($A35&lt;CN$1,0,IF($A35-CN$1&gt;61,0,VLOOKUP(CN$1,$A$2:$D$192,4,FALSE)*VLOOKUP($A35-CN$1,distribution!$A$3:$B$64,2,FALSE)))</f>
        <v>0</v>
      </c>
      <c r="CO35">
        <f>IF($A35&lt;CO$1,0,IF($A35-CO$1&gt;61,0,VLOOKUP(CO$1,$A$2:$D$192,4,FALSE)*VLOOKUP($A35-CO$1,distribution!$A$3:$B$64,2,FALSE)))</f>
        <v>0</v>
      </c>
      <c r="CP35">
        <f>IF($A35&lt;CP$1,0,IF($A35-CP$1&gt;61,0,VLOOKUP(CP$1,$A$2:$D$192,4,FALSE)*VLOOKUP($A35-CP$1,distribution!$A$3:$B$64,2,FALSE)))</f>
        <v>0</v>
      </c>
      <c r="CQ35">
        <f>IF($A35&lt;CQ$1,0,IF($A35-CQ$1&gt;61,0,VLOOKUP(CQ$1,$A$2:$D$192,4,FALSE)*VLOOKUP($A35-CQ$1,distribution!$A$3:$B$64,2,FALSE)))</f>
        <v>0</v>
      </c>
      <c r="CR35">
        <f>IF($A35&lt;CR$1,0,IF($A35-CR$1&gt;61,0,VLOOKUP(CR$1,$A$2:$D$192,4,FALSE)*VLOOKUP($A35-CR$1,distribution!$A$3:$B$64,2,FALSE)))</f>
        <v>0</v>
      </c>
      <c r="CS35">
        <f>IF($A35&lt;CS$1,0,IF($A35-CS$1&gt;61,0,VLOOKUP(CS$1,$A$2:$D$192,4,FALSE)*VLOOKUP($A35-CS$1,distribution!$A$3:$B$64,2,FALSE)))</f>
        <v>0</v>
      </c>
      <c r="CT35">
        <f>IF($A35&lt;CT$1,0,IF($A35-CT$1&gt;61,0,VLOOKUP(CT$1,$A$2:$D$192,4,FALSE)*VLOOKUP($A35-CT$1,distribution!$A$3:$B$64,2,FALSE)))</f>
        <v>0</v>
      </c>
      <c r="CU35">
        <f>IF($A35&lt;CU$1,0,IF($A35-CU$1&gt;61,0,VLOOKUP(CU$1,$A$2:$D$192,4,FALSE)*VLOOKUP($A35-CU$1,distribution!$A$3:$B$64,2,FALSE)))</f>
        <v>0</v>
      </c>
      <c r="CV35">
        <f>IF($A35&lt;CV$1,0,IF($A35-CV$1&gt;61,0,VLOOKUP(CV$1,$A$2:$D$192,4,FALSE)*VLOOKUP($A35-CV$1,distribution!$A$3:$B$64,2,FALSE)))</f>
        <v>0</v>
      </c>
      <c r="CW35">
        <f>IF($A35&lt;CW$1,0,IF($A35-CW$1&gt;61,0,VLOOKUP(CW$1,$A$2:$D$192,4,FALSE)*VLOOKUP($A35-CW$1,distribution!$A$3:$B$64,2,FALSE)))</f>
        <v>0</v>
      </c>
      <c r="CX35">
        <f>IF($A35&lt;CX$1,0,IF($A35-CX$1&gt;61,0,VLOOKUP(CX$1,$A$2:$D$192,4,FALSE)*VLOOKUP($A35-CX$1,distribution!$A$3:$B$64,2,FALSE)))</f>
        <v>0</v>
      </c>
      <c r="CY35">
        <f>IF($A35&lt;CY$1,0,IF($A35-CY$1&gt;61,0,VLOOKUP(CY$1,$A$2:$D$192,4,FALSE)*VLOOKUP($A35-CY$1,distribution!$A$3:$B$64,2,FALSE)))</f>
        <v>0</v>
      </c>
      <c r="CZ35">
        <f>IF($A35&lt;CZ$1,0,IF($A35-CZ$1&gt;61,0,VLOOKUP(CZ$1,$A$2:$D$192,4,FALSE)*VLOOKUP($A35-CZ$1,distribution!$A$3:$B$64,2,FALSE)))</f>
        <v>0</v>
      </c>
      <c r="DA35">
        <f>IF($A35&lt;DA$1,0,IF($A35-DA$1&gt;61,0,VLOOKUP(DA$1,$A$2:$D$192,4,FALSE)*VLOOKUP($A35-DA$1,distribution!$A$3:$B$64,2,FALSE)))</f>
        <v>0</v>
      </c>
      <c r="DB35">
        <f>IF($A35&lt;DB$1,0,IF($A35-DB$1&gt;61,0,VLOOKUP(DB$1,$A$2:$D$192,4,FALSE)*VLOOKUP($A35-DB$1,distribution!$A$3:$B$64,2,FALSE)))</f>
        <v>0</v>
      </c>
      <c r="DC35">
        <f>IF($A35&lt;DC$1,0,IF($A35-DC$1&gt;61,0,VLOOKUP(DC$1,$A$2:$D$192,4,FALSE)*VLOOKUP($A35-DC$1,distribution!$A$3:$B$64,2,FALSE)))</f>
        <v>0</v>
      </c>
      <c r="DD35">
        <f>IF($A35&lt;DD$1,0,IF($A35-DD$1&gt;61,0,VLOOKUP(DD$1,$A$2:$D$192,4,FALSE)*VLOOKUP($A35-DD$1,distribution!$A$3:$B$64,2,FALSE)))</f>
        <v>0</v>
      </c>
      <c r="DE35">
        <f>IF($A35&lt;DE$1,0,IF($A35-DE$1&gt;61,0,VLOOKUP(DE$1,$A$2:$D$192,4,FALSE)*VLOOKUP($A35-DE$1,distribution!$A$3:$B$64,2,FALSE)))</f>
        <v>0</v>
      </c>
      <c r="DF35">
        <f>IF($A35&lt;DF$1,0,IF($A35-DF$1&gt;61,0,VLOOKUP(DF$1,$A$2:$D$192,4,FALSE)*VLOOKUP($A35-DF$1,distribution!$A$3:$B$64,2,FALSE)))</f>
        <v>0</v>
      </c>
      <c r="DG35">
        <f>IF($A35&lt;DG$1,0,IF($A35-DG$1&gt;61,0,VLOOKUP(DG$1,$A$2:$D$192,4,FALSE)*VLOOKUP($A35-DG$1,distribution!$A$3:$B$64,2,FALSE)))</f>
        <v>0</v>
      </c>
      <c r="DH35">
        <f>IF($A35&lt;DH$1,0,IF($A35-DH$1&gt;61,0,VLOOKUP(DH$1,$A$2:$D$192,4,FALSE)*VLOOKUP($A35-DH$1,distribution!$A$3:$B$64,2,FALSE)))</f>
        <v>0</v>
      </c>
      <c r="DI35">
        <f>IF($A35&lt;DI$1,0,IF($A35-DI$1&gt;61,0,VLOOKUP(DI$1,$A$2:$D$192,4,FALSE)*VLOOKUP($A35-DI$1,distribution!$A$3:$B$64,2,FALSE)))</f>
        <v>0</v>
      </c>
      <c r="DJ35">
        <f>IF($A35&lt;DJ$1,0,IF($A35-DJ$1&gt;61,0,VLOOKUP(DJ$1,$A$2:$D$192,4,FALSE)*VLOOKUP($A35-DJ$1,distribution!$A$3:$B$64,2,FALSE)))</f>
        <v>0</v>
      </c>
      <c r="DK35">
        <f>IF($A35&lt;DK$1,0,IF($A35-DK$1&gt;61,0,VLOOKUP(DK$1,$A$2:$D$192,4,FALSE)*VLOOKUP($A35-DK$1,distribution!$A$3:$B$64,2,FALSE)))</f>
        <v>0</v>
      </c>
      <c r="DL35">
        <f>IF($A35&lt;DL$1,0,IF($A35-DL$1&gt;61,0,VLOOKUP(DL$1,$A$2:$D$192,4,FALSE)*VLOOKUP($A35-DL$1,distribution!$A$3:$B$64,2,FALSE)))</f>
        <v>0</v>
      </c>
      <c r="DM35">
        <f>IF($A35&lt;DM$1,0,IF($A35-DM$1&gt;61,0,VLOOKUP(DM$1,$A$2:$D$192,4,FALSE)*VLOOKUP($A35-DM$1,distribution!$A$3:$B$64,2,FALSE)))</f>
        <v>0</v>
      </c>
      <c r="DN35">
        <f>IF($A35&lt;DN$1,0,IF($A35-DN$1&gt;61,0,VLOOKUP(DN$1,$A$2:$D$192,4,FALSE)*VLOOKUP($A35-DN$1,distribution!$A$3:$B$64,2,FALSE)))</f>
        <v>0</v>
      </c>
      <c r="DO35">
        <f>IF($A35&lt;DO$1,0,IF($A35-DO$1&gt;61,0,VLOOKUP(DO$1,$A$2:$D$192,4,FALSE)*VLOOKUP($A35-DO$1,distribution!$A$3:$B$64,2,FALSE)))</f>
        <v>0</v>
      </c>
      <c r="DP35">
        <f>IF($A35&lt;DP$1,0,IF($A35-DP$1&gt;61,0,VLOOKUP(DP$1,$A$2:$D$192,4,FALSE)*VLOOKUP($A35-DP$1,distribution!$A$3:$B$64,2,FALSE)))</f>
        <v>0</v>
      </c>
      <c r="DQ35">
        <f>IF($A35&lt;DQ$1,0,IF($A35-DQ$1&gt;61,0,VLOOKUP(DQ$1,$A$2:$D$192,4,FALSE)*VLOOKUP($A35-DQ$1,distribution!$A$3:$B$64,2,FALSE)))</f>
        <v>0</v>
      </c>
      <c r="DR35">
        <f>IF($A35&lt;DR$1,0,IF($A35-DR$1&gt;61,0,VLOOKUP(DR$1,$A$2:$D$192,4,FALSE)*VLOOKUP($A35-DR$1,distribution!$A$3:$B$64,2,FALSE)))</f>
        <v>0</v>
      </c>
      <c r="DS35">
        <f>IF($A35&lt;DS$1,0,IF($A35-DS$1&gt;61,0,VLOOKUP(DS$1,$A$2:$D$192,4,FALSE)*VLOOKUP($A35-DS$1,distribution!$A$3:$B$64,2,FALSE)))</f>
        <v>0</v>
      </c>
      <c r="DT35">
        <f>IF($A35&lt;DT$1,0,IF($A35-DT$1&gt;61,0,VLOOKUP(DT$1,$A$2:$D$192,4,FALSE)*VLOOKUP($A35-DT$1,distribution!$A$3:$B$64,2,FALSE)))</f>
        <v>0</v>
      </c>
      <c r="DU35">
        <f>IF($A35&lt;DU$1,0,IF($A35-DU$1&gt;61,0,VLOOKUP(DU$1,$A$2:$D$192,4,FALSE)*VLOOKUP($A35-DU$1,distribution!$A$3:$B$64,2,FALSE)))</f>
        <v>0</v>
      </c>
      <c r="DV35">
        <f>IF($A35&lt;DV$1,0,IF($A35-DV$1&gt;61,0,VLOOKUP(DV$1,$A$2:$D$192,4,FALSE)*VLOOKUP($A35-DV$1,distribution!$A$3:$B$64,2,FALSE)))</f>
        <v>0</v>
      </c>
      <c r="DW35">
        <f>IF($A35&lt;DW$1,0,IF($A35-DW$1&gt;61,0,VLOOKUP(DW$1,$A$2:$D$192,4,FALSE)*VLOOKUP($A35-DW$1,distribution!$A$3:$B$64,2,FALSE)))</f>
        <v>0</v>
      </c>
      <c r="DX35">
        <f>IF($A35&lt;DX$1,0,IF($A35-DX$1&gt;61,0,VLOOKUP(DX$1,$A$2:$D$192,4,FALSE)*VLOOKUP($A35-DX$1,distribution!$A$3:$B$64,2,FALSE)))</f>
        <v>0</v>
      </c>
      <c r="DZ35" s="38">
        <f t="shared" si="114"/>
        <v>544.3543111919596</v>
      </c>
      <c r="EA35">
        <f>0.37*Total!E35</f>
        <v>667.11</v>
      </c>
      <c r="EB35">
        <v>1569</v>
      </c>
      <c r="ED35" s="39">
        <f t="shared" si="119"/>
        <v>0.89200000000000013</v>
      </c>
      <c r="EE35" s="39">
        <f>Total!E35</f>
        <v>1803</v>
      </c>
      <c r="EF35" s="39">
        <f t="shared" si="115"/>
        <v>1608.2760000000003</v>
      </c>
      <c r="EG35" s="39">
        <f t="shared" si="118"/>
        <v>73945.495999999999</v>
      </c>
      <c r="EH35">
        <f t="shared" si="116"/>
        <v>823.2424933333333</v>
      </c>
      <c r="EI35" s="38">
        <f t="shared" si="120"/>
        <v>1367.596804525293</v>
      </c>
      <c r="EJ35" s="38">
        <f t="shared" si="117"/>
        <v>1572.7363252040868</v>
      </c>
      <c r="EK35">
        <f>Total!C35</f>
        <v>2900</v>
      </c>
      <c r="EN35" s="38"/>
      <c r="EO35" s="38"/>
    </row>
    <row r="36" spans="1:145" x14ac:dyDescent="0.35">
      <c r="A36" s="8">
        <v>43590</v>
      </c>
      <c r="B36">
        <v>2500</v>
      </c>
      <c r="C36" s="22">
        <v>140.94999999999999</v>
      </c>
      <c r="D36" s="21">
        <f>0.35*Total!E36</f>
        <v>538.29999999999995</v>
      </c>
      <c r="F36">
        <f>IF($A36&lt;F$1,0,IF($A36-F$1&gt;61,0,VLOOKUP(F$1,$A$2:$D$192,4,FALSE)*VLOOKUP($A36-F$1,distribution!$A$3:$B$64,2,FALSE)))</f>
        <v>9.3845957360565911E-5</v>
      </c>
      <c r="G36">
        <f>IF($A36&lt;G$1,0,IF($A36-G$1&gt;61,0,VLOOKUP(G$1,$A$2:$D$192,4,FALSE)*VLOOKUP($A36-G$1,distribution!$A$3:$B$64,2,FALSE)))</f>
        <v>1.1140988242091331E-4</v>
      </c>
      <c r="H36">
        <f>IF($A36&lt;H$1,0,IF($A36-H$1&gt;61,0,VLOOKUP(H$1,$A$2:$D$192,4,FALSE)*VLOOKUP($A36-H$1,distribution!$A$3:$B$64,2,FALSE)))</f>
        <v>5.2216622076403782E-4</v>
      </c>
      <c r="I36">
        <f>IF($A36&lt;I$1,0,IF($A36-I$1&gt;61,0,VLOOKUP(I$1,$A$2:$D$192,4,FALSE)*VLOOKUP($A36-I$1,distribution!$A$3:$B$64,2,FALSE)))</f>
        <v>1.0181024449386861E-3</v>
      </c>
      <c r="J36">
        <f>IF($A36&lt;J$1,0,IF($A36-J$1&gt;61,0,VLOOKUP(J$1,$A$2:$D$192,4,FALSE)*VLOOKUP($A36-J$1,distribution!$A$3:$B$64,2,FALSE)))</f>
        <v>1.5752194601272456E-3</v>
      </c>
      <c r="K36">
        <f>IF($A36&lt;K$1,0,IF($A36-K$1&gt;61,0,VLOOKUP(K$1,$A$2:$D$192,4,FALSE)*VLOOKUP($A36-K$1,distribution!$A$3:$B$64,2,FALSE)))</f>
        <v>2.3683050399943232E-3</v>
      </c>
      <c r="L36">
        <f>IF($A36&lt;L$1,0,IF($A36-L$1&gt;61,0,VLOOKUP(L$1,$A$2:$D$192,4,FALSE)*VLOOKUP($A36-L$1,distribution!$A$3:$B$64,2,FALSE)))</f>
        <v>5.0008198330053558E-3</v>
      </c>
      <c r="M36">
        <f>IF($A36&lt;M$1,0,IF($A36-M$1&gt;61,0,VLOOKUP(M$1,$A$2:$D$192,4,FALSE)*VLOOKUP($A36-M$1,distribution!$A$3:$B$64,2,FALSE)))</f>
        <v>7.7579102090449895E-3</v>
      </c>
      <c r="N36">
        <f>IF($A36&lt;N$1,0,IF($A36-N$1&gt;61,0,VLOOKUP(N$1,$A$2:$D$192,4,FALSE)*VLOOKUP($A36-N$1,distribution!$A$3:$B$64,2,FALSE)))</f>
        <v>9.2774585295037747E-3</v>
      </c>
      <c r="O36">
        <f>IF($A36&lt;O$1,0,IF($A36-O$1&gt;61,0,VLOOKUP(O$1,$A$2:$D$192,4,FALSE)*VLOOKUP($A36-O$1,distribution!$A$3:$B$64,2,FALSE)))</f>
        <v>4.8697416783351479E-3</v>
      </c>
      <c r="P36">
        <f>IF($A36&lt;P$1,0,IF($A36-P$1&gt;61,0,VLOOKUP(P$1,$A$2:$D$192,4,FALSE)*VLOOKUP($A36-P$1,distribution!$A$3:$B$64,2,FALSE)))</f>
        <v>1.3042960870910933E-2</v>
      </c>
      <c r="Q36">
        <f>IF($A36&lt;Q$1,0,IF($A36-Q$1&gt;61,0,VLOOKUP(Q$1,$A$2:$D$192,4,FALSE)*VLOOKUP($A36-Q$1,distribution!$A$3:$B$64,2,FALSE)))</f>
        <v>2.3795433661143832E-2</v>
      </c>
      <c r="R36">
        <f>IF($A36&lt;R$1,0,IF($A36-R$1&gt;61,0,VLOOKUP(R$1,$A$2:$D$192,4,FALSE)*VLOOKUP($A36-R$1,distribution!$A$3:$B$64,2,FALSE)))</f>
        <v>4.2179979065133724E-2</v>
      </c>
      <c r="S36">
        <f>IF($A36&lt;S$1,0,IF($A36-S$1&gt;61,0,VLOOKUP(S$1,$A$2:$D$192,4,FALSE)*VLOOKUP($A36-S$1,distribution!$A$3:$B$64,2,FALSE)))</f>
        <v>5.1972595276928178E-2</v>
      </c>
      <c r="T36">
        <f>IF($A36&lt;T$1,0,IF($A36-T$1&gt;61,0,VLOOKUP(T$1,$A$2:$D$192,4,FALSE)*VLOOKUP($A36-T$1,distribution!$A$3:$B$64,2,FALSE)))</f>
        <v>0.18437172919459333</v>
      </c>
      <c r="U36">
        <f>IF($A36&lt;U$1,0,IF($A36-U$1&gt;61,0,VLOOKUP(U$1,$A$2:$D$192,4,FALSE)*VLOOKUP($A36-U$1,distribution!$A$3:$B$64,2,FALSE)))</f>
        <v>0.88587896789702825</v>
      </c>
      <c r="V36">
        <f>IF($A36&lt;V$1,0,IF($A36-V$1&gt;61,0,VLOOKUP(V$1,$A$2:$D$192,4,FALSE)*VLOOKUP($A36-V$1,distribution!$A$3:$B$64,2,FALSE)))</f>
        <v>0.67794765427728387</v>
      </c>
      <c r="W36">
        <f>IF($A36&lt;W$1,0,IF($A36-W$1&gt;61,0,VLOOKUP(W$1,$A$2:$D$192,4,FALSE)*VLOOKUP($A36-W$1,distribution!$A$3:$B$64,2,FALSE)))</f>
        <v>0.45020208108329635</v>
      </c>
      <c r="X36">
        <f>IF($A36&lt;X$1,0,IF($A36-X$1&gt;61,0,VLOOKUP(X$1,$A$2:$D$192,4,FALSE)*VLOOKUP($A36-X$1,distribution!$A$3:$B$64,2,FALSE)))</f>
        <v>0.53835974793403663</v>
      </c>
      <c r="Y36">
        <f>IF($A36&lt;Y$1,0,IF($A36-Y$1&gt;61,0,VLOOKUP(Y$1,$A$2:$D$192,4,FALSE)*VLOOKUP($A36-Y$1,distribution!$A$3:$B$64,2,FALSE)))</f>
        <v>9.6446500537176461E-2</v>
      </c>
      <c r="Z36">
        <f>IF($A36&lt;Z$1,0,IF($A36-Z$1&gt;61,0,VLOOKUP(Z$1,$A$2:$D$192,4,FALSE)*VLOOKUP($A36-Z$1,distribution!$A$3:$B$64,2,FALSE)))</f>
        <v>0</v>
      </c>
      <c r="AA36">
        <f>IF($A36&lt;AA$1,0,IF($A36-AA$1&gt;61,0,VLOOKUP(AA$1,$A$2:$D$192,4,FALSE)*VLOOKUP($A36-AA$1,distribution!$A$3:$B$64,2,FALSE)))</f>
        <v>8.3924441075167375E-3</v>
      </c>
      <c r="AB36">
        <f>IF($A36&lt;AB$1,0,IF($A36-AB$1&gt;61,0,VLOOKUP(AB$1,$A$2:$D$192,4,FALSE)*VLOOKUP($A36-AB$1,distribution!$A$3:$B$64,2,FALSE)))</f>
        <v>4.4222185843679265</v>
      </c>
      <c r="AC36">
        <f>IF($A36&lt;AC$1,0,IF($A36-AC$1&gt;61,0,VLOOKUP(AC$1,$A$2:$D$192,4,FALSE)*VLOOKUP($A36-AC$1,distribution!$A$3:$B$64,2,FALSE)))</f>
        <v>6.4444978841327627</v>
      </c>
      <c r="AD36">
        <f>IF($A36&lt;AD$1,0,IF($A36-AD$1&gt;61,0,VLOOKUP(AD$1,$A$2:$D$192,4,FALSE)*VLOOKUP($A36-AD$1,distribution!$A$3:$B$64,2,FALSE)))</f>
        <v>8.7704787550383614</v>
      </c>
      <c r="AE36">
        <f>IF($A36&lt;AE$1,0,IF($A36-AE$1&gt;61,0,VLOOKUP(AE$1,$A$2:$D$192,4,FALSE)*VLOOKUP($A36-AE$1,distribution!$A$3:$B$64,2,FALSE)))</f>
        <v>0</v>
      </c>
      <c r="AF36">
        <f>IF($A36&lt;AF$1,0,IF($A36-AF$1&gt;61,0,VLOOKUP(AF$1,$A$2:$D$192,4,FALSE)*VLOOKUP($A36-AF$1,distribution!$A$3:$B$64,2,FALSE)))</f>
        <v>0</v>
      </c>
      <c r="AG36">
        <f>IF($A36&lt;AG$1,0,IF($A36-AG$1&gt;61,0,VLOOKUP(AG$1,$A$2:$D$192,4,FALSE)*VLOOKUP($A36-AG$1,distribution!$A$3:$B$64,2,FALSE)))</f>
        <v>0</v>
      </c>
      <c r="AH36">
        <f>IF($A36&lt;AH$1,0,IF($A36-AH$1&gt;61,0,VLOOKUP(AH$1,$A$2:$D$192,4,FALSE)*VLOOKUP($A36-AH$1,distribution!$A$3:$B$64,2,FALSE)))</f>
        <v>0</v>
      </c>
      <c r="AI36">
        <f>IF($A36&lt;AI$1,0,IF($A36-AI$1&gt;61,0,VLOOKUP(AI$1,$A$2:$D$192,4,FALSE)*VLOOKUP($A36-AI$1,distribution!$A$3:$B$64,2,FALSE)))</f>
        <v>0</v>
      </c>
      <c r="AJ36">
        <f>IF($A36&lt;AJ$1,0,IF($A36-AJ$1&gt;61,0,VLOOKUP(AJ$1,$A$2:$D$192,4,FALSE)*VLOOKUP($A36-AJ$1,distribution!$A$3:$B$64,2,FALSE)))</f>
        <v>0</v>
      </c>
      <c r="AK36">
        <f>IF($A36&lt;AK$1,0,IF($A36-AK$1&gt;61,0,VLOOKUP(AK$1,$A$2:$D$192,4,FALSE)*VLOOKUP($A36-AK$1,distribution!$A$3:$B$64,2,FALSE)))</f>
        <v>93.264197531991556</v>
      </c>
      <c r="AL36">
        <f>IF($A36&lt;AL$1,0,IF($A36-AL$1&gt;61,0,VLOOKUP(AL$1,$A$2:$D$192,4,FALSE)*VLOOKUP($A36-AL$1,distribution!$A$3:$B$64,2,FALSE)))</f>
        <v>106.76296296425349</v>
      </c>
      <c r="AM36">
        <f>IF($A36&lt;AM$1,0,IF($A36-AM$1&gt;61,0,VLOOKUP(AM$1,$A$2:$D$192,4,FALSE)*VLOOKUP($A36-AM$1,distribution!$A$3:$B$64,2,FALSE)))</f>
        <v>140.23333333502842</v>
      </c>
      <c r="AN36">
        <f>IF($A36&lt;AN$1,0,IF($A36-AN$1&gt;61,0,VLOOKUP(AN$1,$A$2:$D$192,4,FALSE)*VLOOKUP($A36-AN$1,distribution!$A$3:$B$64,2,FALSE)))</f>
        <v>179.43333333550225</v>
      </c>
      <c r="AO36">
        <f>IF($A36&lt;AO$1,0,IF($A36-AO$1&gt;61,0,VLOOKUP(AO$1,$A$2:$D$192,4,FALSE)*VLOOKUP($A36-AO$1,distribution!$A$3:$B$64,2,FALSE)))</f>
        <v>0</v>
      </c>
      <c r="AP36">
        <f>IF($A36&lt;AP$1,0,IF($A36-AP$1&gt;61,0,VLOOKUP(AP$1,$A$2:$D$192,4,FALSE)*VLOOKUP($A36-AP$1,distribution!$A$3:$B$64,2,FALSE)))</f>
        <v>0</v>
      </c>
      <c r="AQ36">
        <f>IF($A36&lt;AQ$1,0,IF($A36-AQ$1&gt;61,0,VLOOKUP(AQ$1,$A$2:$D$192,4,FALSE)*VLOOKUP($A36-AQ$1,distribution!$A$3:$B$64,2,FALSE)))</f>
        <v>0</v>
      </c>
      <c r="AR36">
        <f>IF($A36&lt;AR$1,0,IF($A36-AR$1&gt;61,0,VLOOKUP(AR$1,$A$2:$D$192,4,FALSE)*VLOOKUP($A36-AR$1,distribution!$A$3:$B$64,2,FALSE)))</f>
        <v>0</v>
      </c>
      <c r="AS36">
        <f>IF($A36&lt;AS$1,0,IF($A36-AS$1&gt;61,0,VLOOKUP(AS$1,$A$2:$D$192,4,FALSE)*VLOOKUP($A36-AS$1,distribution!$A$3:$B$64,2,FALSE)))</f>
        <v>0</v>
      </c>
      <c r="AT36">
        <f>IF($A36&lt;AT$1,0,IF($A36-AT$1&gt;61,0,VLOOKUP(AT$1,$A$2:$D$192,4,FALSE)*VLOOKUP($A36-AT$1,distribution!$A$3:$B$64,2,FALSE)))</f>
        <v>0</v>
      </c>
      <c r="AU36">
        <f>IF($A36&lt;AU$1,0,IF($A36-AU$1&gt;61,0,VLOOKUP(AU$1,$A$2:$D$192,4,FALSE)*VLOOKUP($A36-AU$1,distribution!$A$3:$B$64,2,FALSE)))</f>
        <v>0</v>
      </c>
      <c r="AV36">
        <f>IF($A36&lt;AV$1,0,IF($A36-AV$1&gt;61,0,VLOOKUP(AV$1,$A$2:$D$192,4,FALSE)*VLOOKUP($A36-AV$1,distribution!$A$3:$B$64,2,FALSE)))</f>
        <v>0</v>
      </c>
      <c r="AW36">
        <f>IF($A36&lt;AW$1,0,IF($A36-AW$1&gt;61,0,VLOOKUP(AW$1,$A$2:$D$192,4,FALSE)*VLOOKUP($A36-AW$1,distribution!$A$3:$B$64,2,FALSE)))</f>
        <v>0</v>
      </c>
      <c r="AX36">
        <f>IF($A36&lt;AX$1,0,IF($A36-AX$1&gt;61,0,VLOOKUP(AX$1,$A$2:$D$192,4,FALSE)*VLOOKUP($A36-AX$1,distribution!$A$3:$B$64,2,FALSE)))</f>
        <v>0</v>
      </c>
      <c r="AY36">
        <f>IF($A36&lt;AY$1,0,IF($A36-AY$1&gt;61,0,VLOOKUP(AY$1,$A$2:$D$192,4,FALSE)*VLOOKUP($A36-AY$1,distribution!$A$3:$B$64,2,FALSE)))</f>
        <v>0</v>
      </c>
      <c r="AZ36">
        <f>IF($A36&lt;AZ$1,0,IF($A36-AZ$1&gt;61,0,VLOOKUP(AZ$1,$A$2:$D$192,4,FALSE)*VLOOKUP($A36-AZ$1,distribution!$A$3:$B$64,2,FALSE)))</f>
        <v>0</v>
      </c>
      <c r="BA36">
        <f>IF($A36&lt;BA$1,0,IF($A36-BA$1&gt;61,0,VLOOKUP(BA$1,$A$2:$D$192,4,FALSE)*VLOOKUP($A36-BA$1,distribution!$A$3:$B$64,2,FALSE)))</f>
        <v>0</v>
      </c>
      <c r="BB36">
        <f>IF($A36&lt;BB$1,0,IF($A36-BB$1&gt;61,0,VLOOKUP(BB$1,$A$2:$D$192,4,FALSE)*VLOOKUP($A36-BB$1,distribution!$A$3:$B$64,2,FALSE)))</f>
        <v>0</v>
      </c>
      <c r="BC36">
        <f>IF($A36&lt;BC$1,0,IF($A36-BC$1&gt;61,0,VLOOKUP(BC$1,$A$2:$D$192,4,FALSE)*VLOOKUP($A36-BC$1,distribution!$A$3:$B$64,2,FALSE)))</f>
        <v>0</v>
      </c>
      <c r="BD36">
        <f>IF($A36&lt;BD$1,0,IF($A36-BD$1&gt;61,0,VLOOKUP(BD$1,$A$2:$D$192,4,FALSE)*VLOOKUP($A36-BD$1,distribution!$A$3:$B$64,2,FALSE)))</f>
        <v>0</v>
      </c>
      <c r="BE36">
        <f>IF($A36&lt;BE$1,0,IF($A36-BE$1&gt;61,0,VLOOKUP(BE$1,$A$2:$D$192,4,FALSE)*VLOOKUP($A36-BE$1,distribution!$A$3:$B$64,2,FALSE)))</f>
        <v>0</v>
      </c>
      <c r="BF36">
        <f>IF($A36&lt;BF$1,0,IF($A36-BF$1&gt;61,0,VLOOKUP(BF$1,$A$2:$D$192,4,FALSE)*VLOOKUP($A36-BF$1,distribution!$A$3:$B$64,2,FALSE)))</f>
        <v>0</v>
      </c>
      <c r="BG36">
        <f>IF($A36&lt;BG$1,0,IF($A36-BG$1&gt;61,0,VLOOKUP(BG$1,$A$2:$D$192,4,FALSE)*VLOOKUP($A36-BG$1,distribution!$A$3:$B$64,2,FALSE)))</f>
        <v>0</v>
      </c>
      <c r="BH36">
        <f>IF($A36&lt;BH$1,0,IF($A36-BH$1&gt;61,0,VLOOKUP(BH$1,$A$2:$D$192,4,FALSE)*VLOOKUP($A36-BH$1,distribution!$A$3:$B$64,2,FALSE)))</f>
        <v>0</v>
      </c>
      <c r="BI36">
        <f>IF($A36&lt;BI$1,0,IF($A36-BI$1&gt;61,0,VLOOKUP(BI$1,$A$2:$D$192,4,FALSE)*VLOOKUP($A36-BI$1,distribution!$A$3:$B$64,2,FALSE)))</f>
        <v>0</v>
      </c>
      <c r="BJ36">
        <f>IF($A36&lt;BJ$1,0,IF($A36-BJ$1&gt;61,0,VLOOKUP(BJ$1,$A$2:$D$192,4,FALSE)*VLOOKUP($A36-BJ$1,distribution!$A$3:$B$64,2,FALSE)))</f>
        <v>0</v>
      </c>
      <c r="BK36">
        <f>IF($A36&lt;BK$1,0,IF($A36-BK$1&gt;61,0,VLOOKUP(BK$1,$A$2:$D$192,4,FALSE)*VLOOKUP($A36-BK$1,distribution!$A$3:$B$64,2,FALSE)))</f>
        <v>0</v>
      </c>
      <c r="BL36">
        <f>IF($A36&lt;BL$1,0,IF($A36-BL$1&gt;61,0,VLOOKUP(BL$1,$A$2:$D$192,4,FALSE)*VLOOKUP($A36-BL$1,distribution!$A$3:$B$64,2,FALSE)))</f>
        <v>0</v>
      </c>
      <c r="BM36">
        <f>IF($A36&lt;BM$1,0,IF($A36-BM$1&gt;61,0,VLOOKUP(BM$1,$A$2:$D$192,4,FALSE)*VLOOKUP($A36-BM$1,distribution!$A$3:$B$64,2,FALSE)))</f>
        <v>0</v>
      </c>
      <c r="BN36">
        <f>IF($A36&lt;BN$1,0,IF($A36-BN$1&gt;61,0,VLOOKUP(BN$1,$A$2:$D$192,4,FALSE)*VLOOKUP($A36-BN$1,distribution!$A$3:$B$64,2,FALSE)))</f>
        <v>0</v>
      </c>
      <c r="BO36">
        <f>IF($A36&lt;BO$1,0,IF($A36-BO$1&gt;61,0,VLOOKUP(BO$1,$A$2:$D$192,4,FALSE)*VLOOKUP($A36-BO$1,distribution!$A$3:$B$64,2,FALSE)))</f>
        <v>0</v>
      </c>
      <c r="BP36">
        <f>IF($A36&lt;BP$1,0,IF($A36-BP$1&gt;61,0,VLOOKUP(BP$1,$A$2:$D$192,4,FALSE)*VLOOKUP($A36-BP$1,distribution!$A$3:$B$64,2,FALSE)))</f>
        <v>0</v>
      </c>
      <c r="BQ36">
        <f>IF($A36&lt;BQ$1,0,IF($A36-BQ$1&gt;61,0,VLOOKUP(BQ$1,$A$2:$D$192,4,FALSE)*VLOOKUP($A36-BQ$1,distribution!$A$3:$B$64,2,FALSE)))</f>
        <v>0</v>
      </c>
      <c r="BR36">
        <f>IF($A36&lt;BR$1,0,IF($A36-BR$1&gt;61,0,VLOOKUP(BR$1,$A$2:$D$192,4,FALSE)*VLOOKUP($A36-BR$1,distribution!$A$3:$B$64,2,FALSE)))</f>
        <v>0</v>
      </c>
      <c r="BS36">
        <f>IF($A36&lt;BS$1,0,IF($A36-BS$1&gt;61,0,VLOOKUP(BS$1,$A$2:$D$192,4,FALSE)*VLOOKUP($A36-BS$1,distribution!$A$3:$B$64,2,FALSE)))</f>
        <v>0</v>
      </c>
      <c r="BT36">
        <f>IF($A36&lt;BT$1,0,IF($A36-BT$1&gt;61,0,VLOOKUP(BT$1,$A$2:$D$192,4,FALSE)*VLOOKUP($A36-BT$1,distribution!$A$3:$B$64,2,FALSE)))</f>
        <v>0</v>
      </c>
      <c r="BU36">
        <f>IF($A36&lt;BU$1,0,IF($A36-BU$1&gt;61,0,VLOOKUP(BU$1,$A$2:$D$192,4,FALSE)*VLOOKUP($A36-BU$1,distribution!$A$3:$B$64,2,FALSE)))</f>
        <v>0</v>
      </c>
      <c r="BV36">
        <f>IF($A36&lt;BV$1,0,IF($A36-BV$1&gt;61,0,VLOOKUP(BV$1,$A$2:$D$192,4,FALSE)*VLOOKUP($A36-BV$1,distribution!$A$3:$B$64,2,FALSE)))</f>
        <v>0</v>
      </c>
      <c r="BW36">
        <f>IF($A36&lt;BW$1,0,IF($A36-BW$1&gt;61,0,VLOOKUP(BW$1,$A$2:$D$192,4,FALSE)*VLOOKUP($A36-BW$1,distribution!$A$3:$B$64,2,FALSE)))</f>
        <v>0</v>
      </c>
      <c r="BX36">
        <f>IF($A36&lt;BX$1,0,IF($A36-BX$1&gt;61,0,VLOOKUP(BX$1,$A$2:$D$192,4,FALSE)*VLOOKUP($A36-BX$1,distribution!$A$3:$B$64,2,FALSE)))</f>
        <v>0</v>
      </c>
      <c r="BY36">
        <f>IF($A36&lt;BY$1,0,IF($A36-BY$1&gt;61,0,VLOOKUP(BY$1,$A$2:$D$192,4,FALSE)*VLOOKUP($A36-BY$1,distribution!$A$3:$B$64,2,FALSE)))</f>
        <v>0</v>
      </c>
      <c r="BZ36">
        <f>IF($A36&lt;BZ$1,0,IF($A36-BZ$1&gt;61,0,VLOOKUP(BZ$1,$A$2:$D$192,4,FALSE)*VLOOKUP($A36-BZ$1,distribution!$A$3:$B$64,2,FALSE)))</f>
        <v>0</v>
      </c>
      <c r="CA36">
        <f>IF($A36&lt;CA$1,0,IF($A36-CA$1&gt;61,0,VLOOKUP(CA$1,$A$2:$D$192,4,FALSE)*VLOOKUP($A36-CA$1,distribution!$A$3:$B$64,2,FALSE)))</f>
        <v>0</v>
      </c>
      <c r="CB36">
        <f>IF($A36&lt;CB$1,0,IF($A36-CB$1&gt;61,0,VLOOKUP(CB$1,$A$2:$D$192,4,FALSE)*VLOOKUP($A36-CB$1,distribution!$A$3:$B$64,2,FALSE)))</f>
        <v>0</v>
      </c>
      <c r="CC36">
        <f>IF($A36&lt;CC$1,0,IF($A36-CC$1&gt;61,0,VLOOKUP(CC$1,$A$2:$D$192,4,FALSE)*VLOOKUP($A36-CC$1,distribution!$A$3:$B$64,2,FALSE)))</f>
        <v>0</v>
      </c>
      <c r="CD36">
        <f>IF($A36&lt;CD$1,0,IF($A36-CD$1&gt;61,0,VLOOKUP(CD$1,$A$2:$D$192,4,FALSE)*VLOOKUP($A36-CD$1,distribution!$A$3:$B$64,2,FALSE)))</f>
        <v>0</v>
      </c>
      <c r="CE36">
        <f>IF($A36&lt;CE$1,0,IF($A36-CE$1&gt;61,0,VLOOKUP(CE$1,$A$2:$D$192,4,FALSE)*VLOOKUP($A36-CE$1,distribution!$A$3:$B$64,2,FALSE)))</f>
        <v>0</v>
      </c>
      <c r="CF36">
        <f>IF($A36&lt;CF$1,0,IF($A36-CF$1&gt;61,0,VLOOKUP(CF$1,$A$2:$D$192,4,FALSE)*VLOOKUP($A36-CF$1,distribution!$A$3:$B$64,2,FALSE)))</f>
        <v>0</v>
      </c>
      <c r="CG36">
        <f>IF($A36&lt;CG$1,0,IF($A36-CG$1&gt;61,0,VLOOKUP(CG$1,$A$2:$D$192,4,FALSE)*VLOOKUP($A36-CG$1,distribution!$A$3:$B$64,2,FALSE)))</f>
        <v>0</v>
      </c>
      <c r="CH36">
        <f>IF($A36&lt;CH$1,0,IF($A36-CH$1&gt;61,0,VLOOKUP(CH$1,$A$2:$D$192,4,FALSE)*VLOOKUP($A36-CH$1,distribution!$A$3:$B$64,2,FALSE)))</f>
        <v>0</v>
      </c>
      <c r="CI36">
        <f>IF($A36&lt;CI$1,0,IF($A36-CI$1&gt;61,0,VLOOKUP(CI$1,$A$2:$D$192,4,FALSE)*VLOOKUP($A36-CI$1,distribution!$A$3:$B$64,2,FALSE)))</f>
        <v>0</v>
      </c>
      <c r="CJ36">
        <f>IF($A36&lt;CJ$1,0,IF($A36-CJ$1&gt;61,0,VLOOKUP(CJ$1,$A$2:$D$192,4,FALSE)*VLOOKUP($A36-CJ$1,distribution!$A$3:$B$64,2,FALSE)))</f>
        <v>0</v>
      </c>
      <c r="CK36">
        <f>IF($A36&lt;CK$1,0,IF($A36-CK$1&gt;61,0,VLOOKUP(CK$1,$A$2:$D$192,4,FALSE)*VLOOKUP($A36-CK$1,distribution!$A$3:$B$64,2,FALSE)))</f>
        <v>0</v>
      </c>
      <c r="CL36">
        <f>IF($A36&lt;CL$1,0,IF($A36-CL$1&gt;61,0,VLOOKUP(CL$1,$A$2:$D$192,4,FALSE)*VLOOKUP($A36-CL$1,distribution!$A$3:$B$64,2,FALSE)))</f>
        <v>0</v>
      </c>
      <c r="CM36">
        <f>IF($A36&lt;CM$1,0,IF($A36-CM$1&gt;61,0,VLOOKUP(CM$1,$A$2:$D$192,4,FALSE)*VLOOKUP($A36-CM$1,distribution!$A$3:$B$64,2,FALSE)))</f>
        <v>0</v>
      </c>
      <c r="CN36">
        <f>IF($A36&lt;CN$1,0,IF($A36-CN$1&gt;61,0,VLOOKUP(CN$1,$A$2:$D$192,4,FALSE)*VLOOKUP($A36-CN$1,distribution!$A$3:$B$64,2,FALSE)))</f>
        <v>0</v>
      </c>
      <c r="CO36">
        <f>IF($A36&lt;CO$1,0,IF($A36-CO$1&gt;61,0,VLOOKUP(CO$1,$A$2:$D$192,4,FALSE)*VLOOKUP($A36-CO$1,distribution!$A$3:$B$64,2,FALSE)))</f>
        <v>0</v>
      </c>
      <c r="CP36">
        <f>IF($A36&lt;CP$1,0,IF($A36-CP$1&gt;61,0,VLOOKUP(CP$1,$A$2:$D$192,4,FALSE)*VLOOKUP($A36-CP$1,distribution!$A$3:$B$64,2,FALSE)))</f>
        <v>0</v>
      </c>
      <c r="CQ36">
        <f>IF($A36&lt;CQ$1,0,IF($A36-CQ$1&gt;61,0,VLOOKUP(CQ$1,$A$2:$D$192,4,FALSE)*VLOOKUP($A36-CQ$1,distribution!$A$3:$B$64,2,FALSE)))</f>
        <v>0</v>
      </c>
      <c r="CR36">
        <f>IF($A36&lt;CR$1,0,IF($A36-CR$1&gt;61,0,VLOOKUP(CR$1,$A$2:$D$192,4,FALSE)*VLOOKUP($A36-CR$1,distribution!$A$3:$B$64,2,FALSE)))</f>
        <v>0</v>
      </c>
      <c r="CS36">
        <f>IF($A36&lt;CS$1,0,IF($A36-CS$1&gt;61,0,VLOOKUP(CS$1,$A$2:$D$192,4,FALSE)*VLOOKUP($A36-CS$1,distribution!$A$3:$B$64,2,FALSE)))</f>
        <v>0</v>
      </c>
      <c r="CT36">
        <f>IF($A36&lt;CT$1,0,IF($A36-CT$1&gt;61,0,VLOOKUP(CT$1,$A$2:$D$192,4,FALSE)*VLOOKUP($A36-CT$1,distribution!$A$3:$B$64,2,FALSE)))</f>
        <v>0</v>
      </c>
      <c r="CU36">
        <f>IF($A36&lt;CU$1,0,IF($A36-CU$1&gt;61,0,VLOOKUP(CU$1,$A$2:$D$192,4,FALSE)*VLOOKUP($A36-CU$1,distribution!$A$3:$B$64,2,FALSE)))</f>
        <v>0</v>
      </c>
      <c r="CV36">
        <f>IF($A36&lt;CV$1,0,IF($A36-CV$1&gt;61,0,VLOOKUP(CV$1,$A$2:$D$192,4,FALSE)*VLOOKUP($A36-CV$1,distribution!$A$3:$B$64,2,FALSE)))</f>
        <v>0</v>
      </c>
      <c r="CW36">
        <f>IF($A36&lt;CW$1,0,IF($A36-CW$1&gt;61,0,VLOOKUP(CW$1,$A$2:$D$192,4,FALSE)*VLOOKUP($A36-CW$1,distribution!$A$3:$B$64,2,FALSE)))</f>
        <v>0</v>
      </c>
      <c r="CX36">
        <f>IF($A36&lt;CX$1,0,IF($A36-CX$1&gt;61,0,VLOOKUP(CX$1,$A$2:$D$192,4,FALSE)*VLOOKUP($A36-CX$1,distribution!$A$3:$B$64,2,FALSE)))</f>
        <v>0</v>
      </c>
      <c r="CY36">
        <f>IF($A36&lt;CY$1,0,IF($A36-CY$1&gt;61,0,VLOOKUP(CY$1,$A$2:$D$192,4,FALSE)*VLOOKUP($A36-CY$1,distribution!$A$3:$B$64,2,FALSE)))</f>
        <v>0</v>
      </c>
      <c r="CZ36">
        <f>IF($A36&lt;CZ$1,0,IF($A36-CZ$1&gt;61,0,VLOOKUP(CZ$1,$A$2:$D$192,4,FALSE)*VLOOKUP($A36-CZ$1,distribution!$A$3:$B$64,2,FALSE)))</f>
        <v>0</v>
      </c>
      <c r="DA36">
        <f>IF($A36&lt;DA$1,0,IF($A36-DA$1&gt;61,0,VLOOKUP(DA$1,$A$2:$D$192,4,FALSE)*VLOOKUP($A36-DA$1,distribution!$A$3:$B$64,2,FALSE)))</f>
        <v>0</v>
      </c>
      <c r="DB36">
        <f>IF($A36&lt;DB$1,0,IF($A36-DB$1&gt;61,0,VLOOKUP(DB$1,$A$2:$D$192,4,FALSE)*VLOOKUP($A36-DB$1,distribution!$A$3:$B$64,2,FALSE)))</f>
        <v>0</v>
      </c>
      <c r="DC36">
        <f>IF($A36&lt;DC$1,0,IF($A36-DC$1&gt;61,0,VLOOKUP(DC$1,$A$2:$D$192,4,FALSE)*VLOOKUP($A36-DC$1,distribution!$A$3:$B$64,2,FALSE)))</f>
        <v>0</v>
      </c>
      <c r="DD36">
        <f>IF($A36&lt;DD$1,0,IF($A36-DD$1&gt;61,0,VLOOKUP(DD$1,$A$2:$D$192,4,FALSE)*VLOOKUP($A36-DD$1,distribution!$A$3:$B$64,2,FALSE)))</f>
        <v>0</v>
      </c>
      <c r="DE36">
        <f>IF($A36&lt;DE$1,0,IF($A36-DE$1&gt;61,0,VLOOKUP(DE$1,$A$2:$D$192,4,FALSE)*VLOOKUP($A36-DE$1,distribution!$A$3:$B$64,2,FALSE)))</f>
        <v>0</v>
      </c>
      <c r="DF36">
        <f>IF($A36&lt;DF$1,0,IF($A36-DF$1&gt;61,0,VLOOKUP(DF$1,$A$2:$D$192,4,FALSE)*VLOOKUP($A36-DF$1,distribution!$A$3:$B$64,2,FALSE)))</f>
        <v>0</v>
      </c>
      <c r="DG36">
        <f>IF($A36&lt;DG$1,0,IF($A36-DG$1&gt;61,0,VLOOKUP(DG$1,$A$2:$D$192,4,FALSE)*VLOOKUP($A36-DG$1,distribution!$A$3:$B$64,2,FALSE)))</f>
        <v>0</v>
      </c>
      <c r="DH36">
        <f>IF($A36&lt;DH$1,0,IF($A36-DH$1&gt;61,0,VLOOKUP(DH$1,$A$2:$D$192,4,FALSE)*VLOOKUP($A36-DH$1,distribution!$A$3:$B$64,2,FALSE)))</f>
        <v>0</v>
      </c>
      <c r="DI36">
        <f>IF($A36&lt;DI$1,0,IF($A36-DI$1&gt;61,0,VLOOKUP(DI$1,$A$2:$D$192,4,FALSE)*VLOOKUP($A36-DI$1,distribution!$A$3:$B$64,2,FALSE)))</f>
        <v>0</v>
      </c>
      <c r="DJ36">
        <f>IF($A36&lt;DJ$1,0,IF($A36-DJ$1&gt;61,0,VLOOKUP(DJ$1,$A$2:$D$192,4,FALSE)*VLOOKUP($A36-DJ$1,distribution!$A$3:$B$64,2,FALSE)))</f>
        <v>0</v>
      </c>
      <c r="DK36">
        <f>IF($A36&lt;DK$1,0,IF($A36-DK$1&gt;61,0,VLOOKUP(DK$1,$A$2:$D$192,4,FALSE)*VLOOKUP($A36-DK$1,distribution!$A$3:$B$64,2,FALSE)))</f>
        <v>0</v>
      </c>
      <c r="DL36">
        <f>IF($A36&lt;DL$1,0,IF($A36-DL$1&gt;61,0,VLOOKUP(DL$1,$A$2:$D$192,4,FALSE)*VLOOKUP($A36-DL$1,distribution!$A$3:$B$64,2,FALSE)))</f>
        <v>0</v>
      </c>
      <c r="DM36">
        <f>IF($A36&lt;DM$1,0,IF($A36-DM$1&gt;61,0,VLOOKUP(DM$1,$A$2:$D$192,4,FALSE)*VLOOKUP($A36-DM$1,distribution!$A$3:$B$64,2,FALSE)))</f>
        <v>0</v>
      </c>
      <c r="DN36">
        <f>IF($A36&lt;DN$1,0,IF($A36-DN$1&gt;61,0,VLOOKUP(DN$1,$A$2:$D$192,4,FALSE)*VLOOKUP($A36-DN$1,distribution!$A$3:$B$64,2,FALSE)))</f>
        <v>0</v>
      </c>
      <c r="DO36">
        <f>IF($A36&lt;DO$1,0,IF($A36-DO$1&gt;61,0,VLOOKUP(DO$1,$A$2:$D$192,4,FALSE)*VLOOKUP($A36-DO$1,distribution!$A$3:$B$64,2,FALSE)))</f>
        <v>0</v>
      </c>
      <c r="DP36">
        <f>IF($A36&lt;DP$1,0,IF($A36-DP$1&gt;61,0,VLOOKUP(DP$1,$A$2:$D$192,4,FALSE)*VLOOKUP($A36-DP$1,distribution!$A$3:$B$64,2,FALSE)))</f>
        <v>0</v>
      </c>
      <c r="DQ36">
        <f>IF($A36&lt;DQ$1,0,IF($A36-DQ$1&gt;61,0,VLOOKUP(DQ$1,$A$2:$D$192,4,FALSE)*VLOOKUP($A36-DQ$1,distribution!$A$3:$B$64,2,FALSE)))</f>
        <v>0</v>
      </c>
      <c r="DR36">
        <f>IF($A36&lt;DR$1,0,IF($A36-DR$1&gt;61,0,VLOOKUP(DR$1,$A$2:$D$192,4,FALSE)*VLOOKUP($A36-DR$1,distribution!$A$3:$B$64,2,FALSE)))</f>
        <v>0</v>
      </c>
      <c r="DS36">
        <f>IF($A36&lt;DS$1,0,IF($A36-DS$1&gt;61,0,VLOOKUP(DS$1,$A$2:$D$192,4,FALSE)*VLOOKUP($A36-DS$1,distribution!$A$3:$B$64,2,FALSE)))</f>
        <v>0</v>
      </c>
      <c r="DT36">
        <f>IF($A36&lt;DT$1,0,IF($A36-DT$1&gt;61,0,VLOOKUP(DT$1,$A$2:$D$192,4,FALSE)*VLOOKUP($A36-DT$1,distribution!$A$3:$B$64,2,FALSE)))</f>
        <v>0</v>
      </c>
      <c r="DU36">
        <f>IF($A36&lt;DU$1,0,IF($A36-DU$1&gt;61,0,VLOOKUP(DU$1,$A$2:$D$192,4,FALSE)*VLOOKUP($A36-DU$1,distribution!$A$3:$B$64,2,FALSE)))</f>
        <v>0</v>
      </c>
      <c r="DV36">
        <f>IF($A36&lt;DV$1,0,IF($A36-DV$1&gt;61,0,VLOOKUP(DV$1,$A$2:$D$192,4,FALSE)*VLOOKUP($A36-DV$1,distribution!$A$3:$B$64,2,FALSE)))</f>
        <v>0</v>
      </c>
      <c r="DW36">
        <f>IF($A36&lt;DW$1,0,IF($A36-DW$1&gt;61,0,VLOOKUP(DW$1,$A$2:$D$192,4,FALSE)*VLOOKUP($A36-DW$1,distribution!$A$3:$B$64,2,FALSE)))</f>
        <v>0</v>
      </c>
      <c r="DX36">
        <f>IF($A36&lt;DX$1,0,IF($A36-DX$1&gt;61,0,VLOOKUP(DX$1,$A$2:$D$192,4,FALSE)*VLOOKUP($A36-DX$1,distribution!$A$3:$B$64,2,FALSE)))</f>
        <v>0</v>
      </c>
      <c r="DZ36" s="38">
        <f t="shared" si="114"/>
        <v>542.33620746347538</v>
      </c>
      <c r="EA36">
        <f>0.37*Total!E36</f>
        <v>569.05999999999995</v>
      </c>
      <c r="EB36">
        <v>1215</v>
      </c>
      <c r="ED36" s="39">
        <f t="shared" si="119"/>
        <v>0.89600000000000013</v>
      </c>
      <c r="EE36" s="39">
        <f>Total!E36</f>
        <v>1538</v>
      </c>
      <c r="EF36" s="39">
        <f t="shared" si="115"/>
        <v>1378.0480000000002</v>
      </c>
      <c r="EG36" s="39">
        <f t="shared" si="118"/>
        <v>75323.543999999994</v>
      </c>
      <c r="EH36">
        <f t="shared" si="116"/>
        <v>825.53923999999995</v>
      </c>
      <c r="EI36" s="38">
        <f t="shared" si="120"/>
        <v>1367.8754474634752</v>
      </c>
      <c r="EJ36" s="38">
        <f t="shared" si="117"/>
        <v>1573.0567645829963</v>
      </c>
      <c r="EK36">
        <f>Total!C36</f>
        <v>2500</v>
      </c>
      <c r="EN36" s="38"/>
      <c r="EO36" s="38"/>
    </row>
    <row r="37" spans="1:145" x14ac:dyDescent="0.35">
      <c r="A37" s="8">
        <v>43591</v>
      </c>
      <c r="B37">
        <v>1800</v>
      </c>
      <c r="C37" s="22">
        <v>57.9</v>
      </c>
      <c r="D37" s="21">
        <f>0.35*Total!E37</f>
        <v>549.15</v>
      </c>
      <c r="F37">
        <f>IF($A37&lt;F$1,0,IF($A37-F$1&gt;61,0,VLOOKUP(F$1,$A$2:$D$192,4,FALSE)*VLOOKUP($A37-F$1,distribution!$A$3:$B$64,2,FALSE)))</f>
        <v>6.2563971573710608E-5</v>
      </c>
      <c r="G37">
        <f>IF($A37&lt;G$1,0,IF($A37-G$1&gt;61,0,VLOOKUP(G$1,$A$2:$D$192,4,FALSE)*VLOOKUP($A37-G$1,distribution!$A$3:$B$64,2,FALSE)))</f>
        <v>7.4273254947275543E-5</v>
      </c>
      <c r="H37">
        <f>IF($A37&lt;H$1,0,IF($A37-H$1&gt;61,0,VLOOKUP(H$1,$A$2:$D$192,4,FALSE)*VLOOKUP($A37-H$1,distribution!$A$3:$B$64,2,FALSE)))</f>
        <v>3.4811081384269186E-4</v>
      </c>
      <c r="I37">
        <f>IF($A37&lt;I$1,0,IF($A37-I$1&gt;61,0,VLOOKUP(I$1,$A$2:$D$192,4,FALSE)*VLOOKUP($A37-I$1,distribution!$A$3:$B$64,2,FALSE)))</f>
        <v>6.7873496329245737E-4</v>
      </c>
      <c r="J37">
        <f>IF($A37&lt;J$1,0,IF($A37-J$1&gt;61,0,VLOOKUP(J$1,$A$2:$D$192,4,FALSE)*VLOOKUP($A37-J$1,distribution!$A$3:$B$64,2,FALSE)))</f>
        <v>1.0501463067514973E-3</v>
      </c>
      <c r="K37">
        <f>IF($A37&lt;K$1,0,IF($A37-K$1&gt;61,0,VLOOKUP(K$1,$A$2:$D$192,4,FALSE)*VLOOKUP($A37-K$1,distribution!$A$3:$B$64,2,FALSE)))</f>
        <v>1.5788700266628822E-3</v>
      </c>
      <c r="L37">
        <f>IF($A37&lt;L$1,0,IF($A37-L$1&gt;61,0,VLOOKUP(L$1,$A$2:$D$192,4,FALSE)*VLOOKUP($A37-L$1,distribution!$A$3:$B$64,2,FALSE)))</f>
        <v>3.3338798886702365E-3</v>
      </c>
      <c r="M37">
        <f>IF($A37&lt;M$1,0,IF($A37-M$1&gt;61,0,VLOOKUP(M$1,$A$2:$D$192,4,FALSE)*VLOOKUP($A37-M$1,distribution!$A$3:$B$64,2,FALSE)))</f>
        <v>5.1719401393633272E-3</v>
      </c>
      <c r="N37">
        <f>IF($A37&lt;N$1,0,IF($A37-N$1&gt;61,0,VLOOKUP(N$1,$A$2:$D$192,4,FALSE)*VLOOKUP($A37-N$1,distribution!$A$3:$B$64,2,FALSE)))</f>
        <v>6.1849723530025174E-3</v>
      </c>
      <c r="O37">
        <f>IF($A37&lt;O$1,0,IF($A37-O$1&gt;61,0,VLOOKUP(O$1,$A$2:$D$192,4,FALSE)*VLOOKUP($A37-O$1,distribution!$A$3:$B$64,2,FALSE)))</f>
        <v>3.2464944522234318E-3</v>
      </c>
      <c r="P37">
        <f>IF($A37&lt;P$1,0,IF($A37-P$1&gt;61,0,VLOOKUP(P$1,$A$2:$D$192,4,FALSE)*VLOOKUP($A37-P$1,distribution!$A$3:$B$64,2,FALSE)))</f>
        <v>8.6953072472739541E-3</v>
      </c>
      <c r="Q37">
        <f>IF($A37&lt;Q$1,0,IF($A37-Q$1&gt;61,0,VLOOKUP(Q$1,$A$2:$D$192,4,FALSE)*VLOOKUP($A37-Q$1,distribution!$A$3:$B$64,2,FALSE)))</f>
        <v>1.5863622440762556E-2</v>
      </c>
      <c r="R37">
        <f>IF($A37&lt;R$1,0,IF($A37-R$1&gt;61,0,VLOOKUP(R$1,$A$2:$D$192,4,FALSE)*VLOOKUP($A37-R$1,distribution!$A$3:$B$64,2,FALSE)))</f>
        <v>2.8119986043422484E-2</v>
      </c>
      <c r="S37">
        <f>IF($A37&lt;S$1,0,IF($A37-S$1&gt;61,0,VLOOKUP(S$1,$A$2:$D$192,4,FALSE)*VLOOKUP($A37-S$1,distribution!$A$3:$B$64,2,FALSE)))</f>
        <v>3.464839685128545E-2</v>
      </c>
      <c r="T37">
        <f>IF($A37&lt;T$1,0,IF($A37-T$1&gt;61,0,VLOOKUP(T$1,$A$2:$D$192,4,FALSE)*VLOOKUP($A37-T$1,distribution!$A$3:$B$64,2,FALSE)))</f>
        <v>0.12291448612972887</v>
      </c>
      <c r="U37">
        <f>IF($A37&lt;U$1,0,IF($A37-U$1&gt;61,0,VLOOKUP(U$1,$A$2:$D$192,4,FALSE)*VLOOKUP($A37-U$1,distribution!$A$3:$B$64,2,FALSE)))</f>
        <v>0.59058597859801887</v>
      </c>
      <c r="V37">
        <f>IF($A37&lt;V$1,0,IF($A37-V$1&gt;61,0,VLOOKUP(V$1,$A$2:$D$192,4,FALSE)*VLOOKUP($A37-V$1,distribution!$A$3:$B$64,2,FALSE)))</f>
        <v>0.45196510285152258</v>
      </c>
      <c r="W37">
        <f>IF($A37&lt;W$1,0,IF($A37-W$1&gt;61,0,VLOOKUP(W$1,$A$2:$D$192,4,FALSE)*VLOOKUP($A37-W$1,distribution!$A$3:$B$64,2,FALSE)))</f>
        <v>0.3001347207221976</v>
      </c>
      <c r="X37">
        <f>IF($A37&lt;X$1,0,IF($A37-X$1&gt;61,0,VLOOKUP(X$1,$A$2:$D$192,4,FALSE)*VLOOKUP($A37-X$1,distribution!$A$3:$B$64,2,FALSE)))</f>
        <v>0.35890649862269103</v>
      </c>
      <c r="Y37">
        <f>IF($A37&lt;Y$1,0,IF($A37-Y$1&gt;61,0,VLOOKUP(Y$1,$A$2:$D$192,4,FALSE)*VLOOKUP($A37-Y$1,distribution!$A$3:$B$64,2,FALSE)))</f>
        <v>6.4297667024784316E-2</v>
      </c>
      <c r="Z37">
        <f>IF($A37&lt;Z$1,0,IF($A37-Z$1&gt;61,0,VLOOKUP(Z$1,$A$2:$D$192,4,FALSE)*VLOOKUP($A37-Z$1,distribution!$A$3:$B$64,2,FALSE)))</f>
        <v>0</v>
      </c>
      <c r="AA37">
        <f>IF($A37&lt;AA$1,0,IF($A37-AA$1&gt;61,0,VLOOKUP(AA$1,$A$2:$D$192,4,FALSE)*VLOOKUP($A37-AA$1,distribution!$A$3:$B$64,2,FALSE)))</f>
        <v>5.5949627383444916E-3</v>
      </c>
      <c r="AB37">
        <f>IF($A37&lt;AB$1,0,IF($A37-AB$1&gt;61,0,VLOOKUP(AB$1,$A$2:$D$192,4,FALSE)*VLOOKUP($A37-AB$1,distribution!$A$3:$B$64,2,FALSE)))</f>
        <v>2.948145722911951</v>
      </c>
      <c r="AC37">
        <f>IF($A37&lt;AC$1,0,IF($A37-AC$1&gt;61,0,VLOOKUP(AC$1,$A$2:$D$192,4,FALSE)*VLOOKUP($A37-AC$1,distribution!$A$3:$B$64,2,FALSE)))</f>
        <v>4.2963319227551757</v>
      </c>
      <c r="AD37">
        <f>IF($A37&lt;AD$1,0,IF($A37-AD$1&gt;61,0,VLOOKUP(AD$1,$A$2:$D$192,4,FALSE)*VLOOKUP($A37-AD$1,distribution!$A$3:$B$64,2,FALSE)))</f>
        <v>5.8469858366922409</v>
      </c>
      <c r="AE37">
        <f>IF($A37&lt;AE$1,0,IF($A37-AE$1&gt;61,0,VLOOKUP(AE$1,$A$2:$D$192,4,FALSE)*VLOOKUP($A37-AE$1,distribution!$A$3:$B$64,2,FALSE)))</f>
        <v>0</v>
      </c>
      <c r="AF37">
        <f>IF($A37&lt;AF$1,0,IF($A37-AF$1&gt;61,0,VLOOKUP(AF$1,$A$2:$D$192,4,FALSE)*VLOOKUP($A37-AF$1,distribution!$A$3:$B$64,2,FALSE)))</f>
        <v>0</v>
      </c>
      <c r="AG37">
        <f>IF($A37&lt;AG$1,0,IF($A37-AG$1&gt;61,0,VLOOKUP(AG$1,$A$2:$D$192,4,FALSE)*VLOOKUP($A37-AG$1,distribution!$A$3:$B$64,2,FALSE)))</f>
        <v>0</v>
      </c>
      <c r="AH37">
        <f>IF($A37&lt;AH$1,0,IF($A37-AH$1&gt;61,0,VLOOKUP(AH$1,$A$2:$D$192,4,FALSE)*VLOOKUP($A37-AH$1,distribution!$A$3:$B$64,2,FALSE)))</f>
        <v>0</v>
      </c>
      <c r="AI37">
        <f>IF($A37&lt;AI$1,0,IF($A37-AI$1&gt;61,0,VLOOKUP(AI$1,$A$2:$D$192,4,FALSE)*VLOOKUP($A37-AI$1,distribution!$A$3:$B$64,2,FALSE)))</f>
        <v>0</v>
      </c>
      <c r="AJ37">
        <f>IF($A37&lt;AJ$1,0,IF($A37-AJ$1&gt;61,0,VLOOKUP(AJ$1,$A$2:$D$192,4,FALSE)*VLOOKUP($A37-AJ$1,distribution!$A$3:$B$64,2,FALSE)))</f>
        <v>0</v>
      </c>
      <c r="AK37">
        <f>IF($A37&lt;AK$1,0,IF($A37-AK$1&gt;61,0,VLOOKUP(AK$1,$A$2:$D$192,4,FALSE)*VLOOKUP($A37-AK$1,distribution!$A$3:$B$64,2,FALSE)))</f>
        <v>62.176131687994364</v>
      </c>
      <c r="AL37">
        <f>IF($A37&lt;AL$1,0,IF($A37-AL$1&gt;61,0,VLOOKUP(AL$1,$A$2:$D$192,4,FALSE)*VLOOKUP($A37-AL$1,distribution!$A$3:$B$64,2,FALSE)))</f>
        <v>71.17530864283566</v>
      </c>
      <c r="AM37">
        <f>IF($A37&lt;AM$1,0,IF($A37-AM$1&gt;61,0,VLOOKUP(AM$1,$A$2:$D$192,4,FALSE)*VLOOKUP($A37-AM$1,distribution!$A$3:$B$64,2,FALSE)))</f>
        <v>93.488888890018956</v>
      </c>
      <c r="AN37">
        <f>IF($A37&lt;AN$1,0,IF($A37-AN$1&gt;61,0,VLOOKUP(AN$1,$A$2:$D$192,4,FALSE)*VLOOKUP($A37-AN$1,distribution!$A$3:$B$64,2,FALSE)))</f>
        <v>119.62222222366817</v>
      </c>
      <c r="AO37">
        <f>IF($A37&lt;AO$1,0,IF($A37-AO$1&gt;61,0,VLOOKUP(AO$1,$A$2:$D$192,4,FALSE)*VLOOKUP($A37-AO$1,distribution!$A$3:$B$64,2,FALSE)))</f>
        <v>183.05000000221267</v>
      </c>
      <c r="AP37">
        <f>IF($A37&lt;AP$1,0,IF($A37-AP$1&gt;61,0,VLOOKUP(AP$1,$A$2:$D$192,4,FALSE)*VLOOKUP($A37-AP$1,distribution!$A$3:$B$64,2,FALSE)))</f>
        <v>0</v>
      </c>
      <c r="AQ37">
        <f>IF($A37&lt;AQ$1,0,IF($A37-AQ$1&gt;61,0,VLOOKUP(AQ$1,$A$2:$D$192,4,FALSE)*VLOOKUP($A37-AQ$1,distribution!$A$3:$B$64,2,FALSE)))</f>
        <v>0</v>
      </c>
      <c r="AR37">
        <f>IF($A37&lt;AR$1,0,IF($A37-AR$1&gt;61,0,VLOOKUP(AR$1,$A$2:$D$192,4,FALSE)*VLOOKUP($A37-AR$1,distribution!$A$3:$B$64,2,FALSE)))</f>
        <v>0</v>
      </c>
      <c r="AS37">
        <f>IF($A37&lt;AS$1,0,IF($A37-AS$1&gt;61,0,VLOOKUP(AS$1,$A$2:$D$192,4,FALSE)*VLOOKUP($A37-AS$1,distribution!$A$3:$B$64,2,FALSE)))</f>
        <v>0</v>
      </c>
      <c r="AT37">
        <f>IF($A37&lt;AT$1,0,IF($A37-AT$1&gt;61,0,VLOOKUP(AT$1,$A$2:$D$192,4,FALSE)*VLOOKUP($A37-AT$1,distribution!$A$3:$B$64,2,FALSE)))</f>
        <v>0</v>
      </c>
      <c r="AU37">
        <f>IF($A37&lt;AU$1,0,IF($A37-AU$1&gt;61,0,VLOOKUP(AU$1,$A$2:$D$192,4,FALSE)*VLOOKUP($A37-AU$1,distribution!$A$3:$B$64,2,FALSE)))</f>
        <v>0</v>
      </c>
      <c r="AV37">
        <f>IF($A37&lt;AV$1,0,IF($A37-AV$1&gt;61,0,VLOOKUP(AV$1,$A$2:$D$192,4,FALSE)*VLOOKUP($A37-AV$1,distribution!$A$3:$B$64,2,FALSE)))</f>
        <v>0</v>
      </c>
      <c r="AW37">
        <f>IF($A37&lt;AW$1,0,IF($A37-AW$1&gt;61,0,VLOOKUP(AW$1,$A$2:$D$192,4,FALSE)*VLOOKUP($A37-AW$1,distribution!$A$3:$B$64,2,FALSE)))</f>
        <v>0</v>
      </c>
      <c r="AX37">
        <f>IF($A37&lt;AX$1,0,IF($A37-AX$1&gt;61,0,VLOOKUP(AX$1,$A$2:$D$192,4,FALSE)*VLOOKUP($A37-AX$1,distribution!$A$3:$B$64,2,FALSE)))</f>
        <v>0</v>
      </c>
      <c r="AY37">
        <f>IF($A37&lt;AY$1,0,IF($A37-AY$1&gt;61,0,VLOOKUP(AY$1,$A$2:$D$192,4,FALSE)*VLOOKUP($A37-AY$1,distribution!$A$3:$B$64,2,FALSE)))</f>
        <v>0</v>
      </c>
      <c r="AZ37">
        <f>IF($A37&lt;AZ$1,0,IF($A37-AZ$1&gt;61,0,VLOOKUP(AZ$1,$A$2:$D$192,4,FALSE)*VLOOKUP($A37-AZ$1,distribution!$A$3:$B$64,2,FALSE)))</f>
        <v>0</v>
      </c>
      <c r="BA37">
        <f>IF($A37&lt;BA$1,0,IF($A37-BA$1&gt;61,0,VLOOKUP(BA$1,$A$2:$D$192,4,FALSE)*VLOOKUP($A37-BA$1,distribution!$A$3:$B$64,2,FALSE)))</f>
        <v>0</v>
      </c>
      <c r="BB37">
        <f>IF($A37&lt;BB$1,0,IF($A37-BB$1&gt;61,0,VLOOKUP(BB$1,$A$2:$D$192,4,FALSE)*VLOOKUP($A37-BB$1,distribution!$A$3:$B$64,2,FALSE)))</f>
        <v>0</v>
      </c>
      <c r="BC37">
        <f>IF($A37&lt;BC$1,0,IF($A37-BC$1&gt;61,0,VLOOKUP(BC$1,$A$2:$D$192,4,FALSE)*VLOOKUP($A37-BC$1,distribution!$A$3:$B$64,2,FALSE)))</f>
        <v>0</v>
      </c>
      <c r="BD37">
        <f>IF($A37&lt;BD$1,0,IF($A37-BD$1&gt;61,0,VLOOKUP(BD$1,$A$2:$D$192,4,FALSE)*VLOOKUP($A37-BD$1,distribution!$A$3:$B$64,2,FALSE)))</f>
        <v>0</v>
      </c>
      <c r="BE37">
        <f>IF($A37&lt;BE$1,0,IF($A37-BE$1&gt;61,0,VLOOKUP(BE$1,$A$2:$D$192,4,FALSE)*VLOOKUP($A37-BE$1,distribution!$A$3:$B$64,2,FALSE)))</f>
        <v>0</v>
      </c>
      <c r="BF37">
        <f>IF($A37&lt;BF$1,0,IF($A37-BF$1&gt;61,0,VLOOKUP(BF$1,$A$2:$D$192,4,FALSE)*VLOOKUP($A37-BF$1,distribution!$A$3:$B$64,2,FALSE)))</f>
        <v>0</v>
      </c>
      <c r="BG37">
        <f>IF($A37&lt;BG$1,0,IF($A37-BG$1&gt;61,0,VLOOKUP(BG$1,$A$2:$D$192,4,FALSE)*VLOOKUP($A37-BG$1,distribution!$A$3:$B$64,2,FALSE)))</f>
        <v>0</v>
      </c>
      <c r="BH37">
        <f>IF($A37&lt;BH$1,0,IF($A37-BH$1&gt;61,0,VLOOKUP(BH$1,$A$2:$D$192,4,FALSE)*VLOOKUP($A37-BH$1,distribution!$A$3:$B$64,2,FALSE)))</f>
        <v>0</v>
      </c>
      <c r="BI37">
        <f>IF($A37&lt;BI$1,0,IF($A37-BI$1&gt;61,0,VLOOKUP(BI$1,$A$2:$D$192,4,FALSE)*VLOOKUP($A37-BI$1,distribution!$A$3:$B$64,2,FALSE)))</f>
        <v>0</v>
      </c>
      <c r="BJ37">
        <f>IF($A37&lt;BJ$1,0,IF($A37-BJ$1&gt;61,0,VLOOKUP(BJ$1,$A$2:$D$192,4,FALSE)*VLOOKUP($A37-BJ$1,distribution!$A$3:$B$64,2,FALSE)))</f>
        <v>0</v>
      </c>
      <c r="BK37">
        <f>IF($A37&lt;BK$1,0,IF($A37-BK$1&gt;61,0,VLOOKUP(BK$1,$A$2:$D$192,4,FALSE)*VLOOKUP($A37-BK$1,distribution!$A$3:$B$64,2,FALSE)))</f>
        <v>0</v>
      </c>
      <c r="BL37">
        <f>IF($A37&lt;BL$1,0,IF($A37-BL$1&gt;61,0,VLOOKUP(BL$1,$A$2:$D$192,4,FALSE)*VLOOKUP($A37-BL$1,distribution!$A$3:$B$64,2,FALSE)))</f>
        <v>0</v>
      </c>
      <c r="BM37">
        <f>IF($A37&lt;BM$1,0,IF($A37-BM$1&gt;61,0,VLOOKUP(BM$1,$A$2:$D$192,4,FALSE)*VLOOKUP($A37-BM$1,distribution!$A$3:$B$64,2,FALSE)))</f>
        <v>0</v>
      </c>
      <c r="BN37">
        <f>IF($A37&lt;BN$1,0,IF($A37-BN$1&gt;61,0,VLOOKUP(BN$1,$A$2:$D$192,4,FALSE)*VLOOKUP($A37-BN$1,distribution!$A$3:$B$64,2,FALSE)))</f>
        <v>0</v>
      </c>
      <c r="BO37">
        <f>IF($A37&lt;BO$1,0,IF($A37-BO$1&gt;61,0,VLOOKUP(BO$1,$A$2:$D$192,4,FALSE)*VLOOKUP($A37-BO$1,distribution!$A$3:$B$64,2,FALSE)))</f>
        <v>0</v>
      </c>
      <c r="BP37">
        <f>IF($A37&lt;BP$1,0,IF($A37-BP$1&gt;61,0,VLOOKUP(BP$1,$A$2:$D$192,4,FALSE)*VLOOKUP($A37-BP$1,distribution!$A$3:$B$64,2,FALSE)))</f>
        <v>0</v>
      </c>
      <c r="BQ37">
        <f>IF($A37&lt;BQ$1,0,IF($A37-BQ$1&gt;61,0,VLOOKUP(BQ$1,$A$2:$D$192,4,FALSE)*VLOOKUP($A37-BQ$1,distribution!$A$3:$B$64,2,FALSE)))</f>
        <v>0</v>
      </c>
      <c r="BR37">
        <f>IF($A37&lt;BR$1,0,IF($A37-BR$1&gt;61,0,VLOOKUP(BR$1,$A$2:$D$192,4,FALSE)*VLOOKUP($A37-BR$1,distribution!$A$3:$B$64,2,FALSE)))</f>
        <v>0</v>
      </c>
      <c r="BS37">
        <f>IF($A37&lt;BS$1,0,IF($A37-BS$1&gt;61,0,VLOOKUP(BS$1,$A$2:$D$192,4,FALSE)*VLOOKUP($A37-BS$1,distribution!$A$3:$B$64,2,FALSE)))</f>
        <v>0</v>
      </c>
      <c r="BT37">
        <f>IF($A37&lt;BT$1,0,IF($A37-BT$1&gt;61,0,VLOOKUP(BT$1,$A$2:$D$192,4,FALSE)*VLOOKUP($A37-BT$1,distribution!$A$3:$B$64,2,FALSE)))</f>
        <v>0</v>
      </c>
      <c r="BU37">
        <f>IF($A37&lt;BU$1,0,IF($A37-BU$1&gt;61,0,VLOOKUP(BU$1,$A$2:$D$192,4,FALSE)*VLOOKUP($A37-BU$1,distribution!$A$3:$B$64,2,FALSE)))</f>
        <v>0</v>
      </c>
      <c r="BV37">
        <f>IF($A37&lt;BV$1,0,IF($A37-BV$1&gt;61,0,VLOOKUP(BV$1,$A$2:$D$192,4,FALSE)*VLOOKUP($A37-BV$1,distribution!$A$3:$B$64,2,FALSE)))</f>
        <v>0</v>
      </c>
      <c r="BW37">
        <f>IF($A37&lt;BW$1,0,IF($A37-BW$1&gt;61,0,VLOOKUP(BW$1,$A$2:$D$192,4,FALSE)*VLOOKUP($A37-BW$1,distribution!$A$3:$B$64,2,FALSE)))</f>
        <v>0</v>
      </c>
      <c r="BX37">
        <f>IF($A37&lt;BX$1,0,IF($A37-BX$1&gt;61,0,VLOOKUP(BX$1,$A$2:$D$192,4,FALSE)*VLOOKUP($A37-BX$1,distribution!$A$3:$B$64,2,FALSE)))</f>
        <v>0</v>
      </c>
      <c r="BY37">
        <f>IF($A37&lt;BY$1,0,IF($A37-BY$1&gt;61,0,VLOOKUP(BY$1,$A$2:$D$192,4,FALSE)*VLOOKUP($A37-BY$1,distribution!$A$3:$B$64,2,FALSE)))</f>
        <v>0</v>
      </c>
      <c r="BZ37">
        <f>IF($A37&lt;BZ$1,0,IF($A37-BZ$1&gt;61,0,VLOOKUP(BZ$1,$A$2:$D$192,4,FALSE)*VLOOKUP($A37-BZ$1,distribution!$A$3:$B$64,2,FALSE)))</f>
        <v>0</v>
      </c>
      <c r="CA37">
        <f>IF($A37&lt;CA$1,0,IF($A37-CA$1&gt;61,0,VLOOKUP(CA$1,$A$2:$D$192,4,FALSE)*VLOOKUP($A37-CA$1,distribution!$A$3:$B$64,2,FALSE)))</f>
        <v>0</v>
      </c>
      <c r="CB37">
        <f>IF($A37&lt;CB$1,0,IF($A37-CB$1&gt;61,0,VLOOKUP(CB$1,$A$2:$D$192,4,FALSE)*VLOOKUP($A37-CB$1,distribution!$A$3:$B$64,2,FALSE)))</f>
        <v>0</v>
      </c>
      <c r="CC37">
        <f>IF($A37&lt;CC$1,0,IF($A37-CC$1&gt;61,0,VLOOKUP(CC$1,$A$2:$D$192,4,FALSE)*VLOOKUP($A37-CC$1,distribution!$A$3:$B$64,2,FALSE)))</f>
        <v>0</v>
      </c>
      <c r="CD37">
        <f>IF($A37&lt;CD$1,0,IF($A37-CD$1&gt;61,0,VLOOKUP(CD$1,$A$2:$D$192,4,FALSE)*VLOOKUP($A37-CD$1,distribution!$A$3:$B$64,2,FALSE)))</f>
        <v>0</v>
      </c>
      <c r="CE37">
        <f>IF($A37&lt;CE$1,0,IF($A37-CE$1&gt;61,0,VLOOKUP(CE$1,$A$2:$D$192,4,FALSE)*VLOOKUP($A37-CE$1,distribution!$A$3:$B$64,2,FALSE)))</f>
        <v>0</v>
      </c>
      <c r="CF37">
        <f>IF($A37&lt;CF$1,0,IF($A37-CF$1&gt;61,0,VLOOKUP(CF$1,$A$2:$D$192,4,FALSE)*VLOOKUP($A37-CF$1,distribution!$A$3:$B$64,2,FALSE)))</f>
        <v>0</v>
      </c>
      <c r="CG37">
        <f>IF($A37&lt;CG$1,0,IF($A37-CG$1&gt;61,0,VLOOKUP(CG$1,$A$2:$D$192,4,FALSE)*VLOOKUP($A37-CG$1,distribution!$A$3:$B$64,2,FALSE)))</f>
        <v>0</v>
      </c>
      <c r="CH37">
        <f>IF($A37&lt;CH$1,0,IF($A37-CH$1&gt;61,0,VLOOKUP(CH$1,$A$2:$D$192,4,FALSE)*VLOOKUP($A37-CH$1,distribution!$A$3:$B$64,2,FALSE)))</f>
        <v>0</v>
      </c>
      <c r="CI37">
        <f>IF($A37&lt;CI$1,0,IF($A37-CI$1&gt;61,0,VLOOKUP(CI$1,$A$2:$D$192,4,FALSE)*VLOOKUP($A37-CI$1,distribution!$A$3:$B$64,2,FALSE)))</f>
        <v>0</v>
      </c>
      <c r="CJ37">
        <f>IF($A37&lt;CJ$1,0,IF($A37-CJ$1&gt;61,0,VLOOKUP(CJ$1,$A$2:$D$192,4,FALSE)*VLOOKUP($A37-CJ$1,distribution!$A$3:$B$64,2,FALSE)))</f>
        <v>0</v>
      </c>
      <c r="CK37">
        <f>IF($A37&lt;CK$1,0,IF($A37-CK$1&gt;61,0,VLOOKUP(CK$1,$A$2:$D$192,4,FALSE)*VLOOKUP($A37-CK$1,distribution!$A$3:$B$64,2,FALSE)))</f>
        <v>0</v>
      </c>
      <c r="CL37">
        <f>IF($A37&lt;CL$1,0,IF($A37-CL$1&gt;61,0,VLOOKUP(CL$1,$A$2:$D$192,4,FALSE)*VLOOKUP($A37-CL$1,distribution!$A$3:$B$64,2,FALSE)))</f>
        <v>0</v>
      </c>
      <c r="CM37">
        <f>IF($A37&lt;CM$1,0,IF($A37-CM$1&gt;61,0,VLOOKUP(CM$1,$A$2:$D$192,4,FALSE)*VLOOKUP($A37-CM$1,distribution!$A$3:$B$64,2,FALSE)))</f>
        <v>0</v>
      </c>
      <c r="CN37">
        <f>IF($A37&lt;CN$1,0,IF($A37-CN$1&gt;61,0,VLOOKUP(CN$1,$A$2:$D$192,4,FALSE)*VLOOKUP($A37-CN$1,distribution!$A$3:$B$64,2,FALSE)))</f>
        <v>0</v>
      </c>
      <c r="CO37">
        <f>IF($A37&lt;CO$1,0,IF($A37-CO$1&gt;61,0,VLOOKUP(CO$1,$A$2:$D$192,4,FALSE)*VLOOKUP($A37-CO$1,distribution!$A$3:$B$64,2,FALSE)))</f>
        <v>0</v>
      </c>
      <c r="CP37">
        <f>IF($A37&lt;CP$1,0,IF($A37-CP$1&gt;61,0,VLOOKUP(CP$1,$A$2:$D$192,4,FALSE)*VLOOKUP($A37-CP$1,distribution!$A$3:$B$64,2,FALSE)))</f>
        <v>0</v>
      </c>
      <c r="CQ37">
        <f>IF($A37&lt;CQ$1,0,IF($A37-CQ$1&gt;61,0,VLOOKUP(CQ$1,$A$2:$D$192,4,FALSE)*VLOOKUP($A37-CQ$1,distribution!$A$3:$B$64,2,FALSE)))</f>
        <v>0</v>
      </c>
      <c r="CR37">
        <f>IF($A37&lt;CR$1,0,IF($A37-CR$1&gt;61,0,VLOOKUP(CR$1,$A$2:$D$192,4,FALSE)*VLOOKUP($A37-CR$1,distribution!$A$3:$B$64,2,FALSE)))</f>
        <v>0</v>
      </c>
      <c r="CS37">
        <f>IF($A37&lt;CS$1,0,IF($A37-CS$1&gt;61,0,VLOOKUP(CS$1,$A$2:$D$192,4,FALSE)*VLOOKUP($A37-CS$1,distribution!$A$3:$B$64,2,FALSE)))</f>
        <v>0</v>
      </c>
      <c r="CT37">
        <f>IF($A37&lt;CT$1,0,IF($A37-CT$1&gt;61,0,VLOOKUP(CT$1,$A$2:$D$192,4,FALSE)*VLOOKUP($A37-CT$1,distribution!$A$3:$B$64,2,FALSE)))</f>
        <v>0</v>
      </c>
      <c r="CU37">
        <f>IF($A37&lt;CU$1,0,IF($A37-CU$1&gt;61,0,VLOOKUP(CU$1,$A$2:$D$192,4,FALSE)*VLOOKUP($A37-CU$1,distribution!$A$3:$B$64,2,FALSE)))</f>
        <v>0</v>
      </c>
      <c r="CV37">
        <f>IF($A37&lt;CV$1,0,IF($A37-CV$1&gt;61,0,VLOOKUP(CV$1,$A$2:$D$192,4,FALSE)*VLOOKUP($A37-CV$1,distribution!$A$3:$B$64,2,FALSE)))</f>
        <v>0</v>
      </c>
      <c r="CW37">
        <f>IF($A37&lt;CW$1,0,IF($A37-CW$1&gt;61,0,VLOOKUP(CW$1,$A$2:$D$192,4,FALSE)*VLOOKUP($A37-CW$1,distribution!$A$3:$B$64,2,FALSE)))</f>
        <v>0</v>
      </c>
      <c r="CX37">
        <f>IF($A37&lt;CX$1,0,IF($A37-CX$1&gt;61,0,VLOOKUP(CX$1,$A$2:$D$192,4,FALSE)*VLOOKUP($A37-CX$1,distribution!$A$3:$B$64,2,FALSE)))</f>
        <v>0</v>
      </c>
      <c r="CY37">
        <f>IF($A37&lt;CY$1,0,IF($A37-CY$1&gt;61,0,VLOOKUP(CY$1,$A$2:$D$192,4,FALSE)*VLOOKUP($A37-CY$1,distribution!$A$3:$B$64,2,FALSE)))</f>
        <v>0</v>
      </c>
      <c r="CZ37">
        <f>IF($A37&lt;CZ$1,0,IF($A37-CZ$1&gt;61,0,VLOOKUP(CZ$1,$A$2:$D$192,4,FALSE)*VLOOKUP($A37-CZ$1,distribution!$A$3:$B$64,2,FALSE)))</f>
        <v>0</v>
      </c>
      <c r="DA37">
        <f>IF($A37&lt;DA$1,0,IF($A37-DA$1&gt;61,0,VLOOKUP(DA$1,$A$2:$D$192,4,FALSE)*VLOOKUP($A37-DA$1,distribution!$A$3:$B$64,2,FALSE)))</f>
        <v>0</v>
      </c>
      <c r="DB37">
        <f>IF($A37&lt;DB$1,0,IF($A37-DB$1&gt;61,0,VLOOKUP(DB$1,$A$2:$D$192,4,FALSE)*VLOOKUP($A37-DB$1,distribution!$A$3:$B$64,2,FALSE)))</f>
        <v>0</v>
      </c>
      <c r="DC37">
        <f>IF($A37&lt;DC$1,0,IF($A37-DC$1&gt;61,0,VLOOKUP(DC$1,$A$2:$D$192,4,FALSE)*VLOOKUP($A37-DC$1,distribution!$A$3:$B$64,2,FALSE)))</f>
        <v>0</v>
      </c>
      <c r="DD37">
        <f>IF($A37&lt;DD$1,0,IF($A37-DD$1&gt;61,0,VLOOKUP(DD$1,$A$2:$D$192,4,FALSE)*VLOOKUP($A37-DD$1,distribution!$A$3:$B$64,2,FALSE)))</f>
        <v>0</v>
      </c>
      <c r="DE37">
        <f>IF($A37&lt;DE$1,0,IF($A37-DE$1&gt;61,0,VLOOKUP(DE$1,$A$2:$D$192,4,FALSE)*VLOOKUP($A37-DE$1,distribution!$A$3:$B$64,2,FALSE)))</f>
        <v>0</v>
      </c>
      <c r="DF37">
        <f>IF($A37&lt;DF$1,0,IF($A37-DF$1&gt;61,0,VLOOKUP(DF$1,$A$2:$D$192,4,FALSE)*VLOOKUP($A37-DF$1,distribution!$A$3:$B$64,2,FALSE)))</f>
        <v>0</v>
      </c>
      <c r="DG37">
        <f>IF($A37&lt;DG$1,0,IF($A37-DG$1&gt;61,0,VLOOKUP(DG$1,$A$2:$D$192,4,FALSE)*VLOOKUP($A37-DG$1,distribution!$A$3:$B$64,2,FALSE)))</f>
        <v>0</v>
      </c>
      <c r="DH37">
        <f>IF($A37&lt;DH$1,0,IF($A37-DH$1&gt;61,0,VLOOKUP(DH$1,$A$2:$D$192,4,FALSE)*VLOOKUP($A37-DH$1,distribution!$A$3:$B$64,2,FALSE)))</f>
        <v>0</v>
      </c>
      <c r="DI37">
        <f>IF($A37&lt;DI$1,0,IF($A37-DI$1&gt;61,0,VLOOKUP(DI$1,$A$2:$D$192,4,FALSE)*VLOOKUP($A37-DI$1,distribution!$A$3:$B$64,2,FALSE)))</f>
        <v>0</v>
      </c>
      <c r="DJ37">
        <f>IF($A37&lt;DJ$1,0,IF($A37-DJ$1&gt;61,0,VLOOKUP(DJ$1,$A$2:$D$192,4,FALSE)*VLOOKUP($A37-DJ$1,distribution!$A$3:$B$64,2,FALSE)))</f>
        <v>0</v>
      </c>
      <c r="DK37">
        <f>IF($A37&lt;DK$1,0,IF($A37-DK$1&gt;61,0,VLOOKUP(DK$1,$A$2:$D$192,4,FALSE)*VLOOKUP($A37-DK$1,distribution!$A$3:$B$64,2,FALSE)))</f>
        <v>0</v>
      </c>
      <c r="DL37">
        <f>IF($A37&lt;DL$1,0,IF($A37-DL$1&gt;61,0,VLOOKUP(DL$1,$A$2:$D$192,4,FALSE)*VLOOKUP($A37-DL$1,distribution!$A$3:$B$64,2,FALSE)))</f>
        <v>0</v>
      </c>
      <c r="DM37">
        <f>IF($A37&lt;DM$1,0,IF($A37-DM$1&gt;61,0,VLOOKUP(DM$1,$A$2:$D$192,4,FALSE)*VLOOKUP($A37-DM$1,distribution!$A$3:$B$64,2,FALSE)))</f>
        <v>0</v>
      </c>
      <c r="DN37">
        <f>IF($A37&lt;DN$1,0,IF($A37-DN$1&gt;61,0,VLOOKUP(DN$1,$A$2:$D$192,4,FALSE)*VLOOKUP($A37-DN$1,distribution!$A$3:$B$64,2,FALSE)))</f>
        <v>0</v>
      </c>
      <c r="DO37">
        <f>IF($A37&lt;DO$1,0,IF($A37-DO$1&gt;61,0,VLOOKUP(DO$1,$A$2:$D$192,4,FALSE)*VLOOKUP($A37-DO$1,distribution!$A$3:$B$64,2,FALSE)))</f>
        <v>0</v>
      </c>
      <c r="DP37">
        <f>IF($A37&lt;DP$1,0,IF($A37-DP$1&gt;61,0,VLOOKUP(DP$1,$A$2:$D$192,4,FALSE)*VLOOKUP($A37-DP$1,distribution!$A$3:$B$64,2,FALSE)))</f>
        <v>0</v>
      </c>
      <c r="DQ37">
        <f>IF($A37&lt;DQ$1,0,IF($A37-DQ$1&gt;61,0,VLOOKUP(DQ$1,$A$2:$D$192,4,FALSE)*VLOOKUP($A37-DQ$1,distribution!$A$3:$B$64,2,FALSE)))</f>
        <v>0</v>
      </c>
      <c r="DR37">
        <f>IF($A37&lt;DR$1,0,IF($A37-DR$1&gt;61,0,VLOOKUP(DR$1,$A$2:$D$192,4,FALSE)*VLOOKUP($A37-DR$1,distribution!$A$3:$B$64,2,FALSE)))</f>
        <v>0</v>
      </c>
      <c r="DS37">
        <f>IF($A37&lt;DS$1,0,IF($A37-DS$1&gt;61,0,VLOOKUP(DS$1,$A$2:$D$192,4,FALSE)*VLOOKUP($A37-DS$1,distribution!$A$3:$B$64,2,FALSE)))</f>
        <v>0</v>
      </c>
      <c r="DT37">
        <f>IF($A37&lt;DT$1,0,IF($A37-DT$1&gt;61,0,VLOOKUP(DT$1,$A$2:$D$192,4,FALSE)*VLOOKUP($A37-DT$1,distribution!$A$3:$B$64,2,FALSE)))</f>
        <v>0</v>
      </c>
      <c r="DU37">
        <f>IF($A37&lt;DU$1,0,IF($A37-DU$1&gt;61,0,VLOOKUP(DU$1,$A$2:$D$192,4,FALSE)*VLOOKUP($A37-DU$1,distribution!$A$3:$B$64,2,FALSE)))</f>
        <v>0</v>
      </c>
      <c r="DV37">
        <f>IF($A37&lt;DV$1,0,IF($A37-DV$1&gt;61,0,VLOOKUP(DV$1,$A$2:$D$192,4,FALSE)*VLOOKUP($A37-DV$1,distribution!$A$3:$B$64,2,FALSE)))</f>
        <v>0</v>
      </c>
      <c r="DW37">
        <f>IF($A37&lt;DW$1,0,IF($A37-DW$1&gt;61,0,VLOOKUP(DW$1,$A$2:$D$192,4,FALSE)*VLOOKUP($A37-DW$1,distribution!$A$3:$B$64,2,FALSE)))</f>
        <v>0</v>
      </c>
      <c r="DX37">
        <f>IF($A37&lt;DX$1,0,IF($A37-DX$1&gt;61,0,VLOOKUP(DX$1,$A$2:$D$192,4,FALSE)*VLOOKUP($A37-DX$1,distribution!$A$3:$B$64,2,FALSE)))</f>
        <v>0</v>
      </c>
      <c r="DZ37" s="38">
        <f t="shared" si="114"/>
        <v>544.6074716445296</v>
      </c>
      <c r="EA37">
        <f>0.37*Total!E37</f>
        <v>580.53</v>
      </c>
      <c r="EB37">
        <v>569</v>
      </c>
      <c r="ED37" s="39">
        <f t="shared" si="119"/>
        <v>0.90000000000000013</v>
      </c>
      <c r="EE37" s="39">
        <f>Total!E37</f>
        <v>1569</v>
      </c>
      <c r="EF37" s="39">
        <f t="shared" si="115"/>
        <v>1412.1000000000001</v>
      </c>
      <c r="EG37" s="39">
        <f t="shared" si="118"/>
        <v>76735.644</v>
      </c>
      <c r="EH37">
        <f t="shared" si="116"/>
        <v>827.89274</v>
      </c>
      <c r="EI37" s="38">
        <f t="shared" si="120"/>
        <v>1372.5002116445296</v>
      </c>
      <c r="EJ37" s="38">
        <f t="shared" si="117"/>
        <v>1578.3752433912089</v>
      </c>
      <c r="EK37">
        <f>Total!C37</f>
        <v>1800</v>
      </c>
      <c r="EN37" s="38"/>
      <c r="EO37" s="38"/>
    </row>
    <row r="38" spans="1:145" x14ac:dyDescent="0.35">
      <c r="A38" s="8">
        <v>43592</v>
      </c>
      <c r="B38">
        <v>2300</v>
      </c>
      <c r="C38" s="22">
        <v>82.07</v>
      </c>
      <c r="D38" s="21">
        <f>0.35*Total!E38</f>
        <v>701.75</v>
      </c>
      <c r="F38">
        <f>IF($A38&lt;F$1,0,IF($A38-F$1&gt;61,0,VLOOKUP(F$1,$A$2:$D$192,4,FALSE)*VLOOKUP($A38-F$1,distribution!$A$3:$B$64,2,FALSE)))</f>
        <v>4.1709314382473738E-5</v>
      </c>
      <c r="G38">
        <f>IF($A38&lt;G$1,0,IF($A38-G$1&gt;61,0,VLOOKUP(G$1,$A$2:$D$192,4,FALSE)*VLOOKUP($A38-G$1,distribution!$A$3:$B$64,2,FALSE)))</f>
        <v>4.9515503298183691E-5</v>
      </c>
      <c r="H38">
        <f>IF($A38&lt;H$1,0,IF($A38-H$1&gt;61,0,VLOOKUP(H$1,$A$2:$D$192,4,FALSE)*VLOOKUP($A38-H$1,distribution!$A$3:$B$64,2,FALSE)))</f>
        <v>2.3207387589512792E-4</v>
      </c>
      <c r="I38">
        <f>IF($A38&lt;I$1,0,IF($A38-I$1&gt;61,0,VLOOKUP(I$1,$A$2:$D$192,4,FALSE)*VLOOKUP($A38-I$1,distribution!$A$3:$B$64,2,FALSE)))</f>
        <v>4.5248997552830488E-4</v>
      </c>
      <c r="J38">
        <f>IF($A38&lt;J$1,0,IF($A38-J$1&gt;61,0,VLOOKUP(J$1,$A$2:$D$192,4,FALSE)*VLOOKUP($A38-J$1,distribution!$A$3:$B$64,2,FALSE)))</f>
        <v>7.0009753783433154E-4</v>
      </c>
      <c r="K38">
        <f>IF($A38&lt;K$1,0,IF($A38-K$1&gt;61,0,VLOOKUP(K$1,$A$2:$D$192,4,FALSE)*VLOOKUP($A38-K$1,distribution!$A$3:$B$64,2,FALSE)))</f>
        <v>1.052580017775255E-3</v>
      </c>
      <c r="L38">
        <f>IF($A38&lt;L$1,0,IF($A38-L$1&gt;61,0,VLOOKUP(L$1,$A$2:$D$192,4,FALSE)*VLOOKUP($A38-L$1,distribution!$A$3:$B$64,2,FALSE)))</f>
        <v>2.2225865924468246E-3</v>
      </c>
      <c r="M38">
        <f>IF($A38&lt;M$1,0,IF($A38-M$1&gt;61,0,VLOOKUP(M$1,$A$2:$D$192,4,FALSE)*VLOOKUP($A38-M$1,distribution!$A$3:$B$64,2,FALSE)))</f>
        <v>3.4479600929088841E-3</v>
      </c>
      <c r="N38">
        <f>IF($A38&lt;N$1,0,IF($A38-N$1&gt;61,0,VLOOKUP(N$1,$A$2:$D$192,4,FALSE)*VLOOKUP($A38-N$1,distribution!$A$3:$B$64,2,FALSE)))</f>
        <v>4.1233149020016785E-3</v>
      </c>
      <c r="O38">
        <f>IF($A38&lt;O$1,0,IF($A38-O$1&gt;61,0,VLOOKUP(O$1,$A$2:$D$192,4,FALSE)*VLOOKUP($A38-O$1,distribution!$A$3:$B$64,2,FALSE)))</f>
        <v>2.1643296348156215E-3</v>
      </c>
      <c r="P38">
        <f>IF($A38&lt;P$1,0,IF($A38-P$1&gt;61,0,VLOOKUP(P$1,$A$2:$D$192,4,FALSE)*VLOOKUP($A38-P$1,distribution!$A$3:$B$64,2,FALSE)))</f>
        <v>5.7968714981826361E-3</v>
      </c>
      <c r="Q38">
        <f>IF($A38&lt;Q$1,0,IF($A38-Q$1&gt;61,0,VLOOKUP(Q$1,$A$2:$D$192,4,FALSE)*VLOOKUP($A38-Q$1,distribution!$A$3:$B$64,2,FALSE)))</f>
        <v>1.0575748293841702E-2</v>
      </c>
      <c r="R38">
        <f>IF($A38&lt;R$1,0,IF($A38-R$1&gt;61,0,VLOOKUP(R$1,$A$2:$D$192,4,FALSE)*VLOOKUP($A38-R$1,distribution!$A$3:$B$64,2,FALSE)))</f>
        <v>1.8746657362281652E-2</v>
      </c>
      <c r="S38">
        <f>IF($A38&lt;S$1,0,IF($A38-S$1&gt;61,0,VLOOKUP(S$1,$A$2:$D$192,4,FALSE)*VLOOKUP($A38-S$1,distribution!$A$3:$B$64,2,FALSE)))</f>
        <v>2.3098931234190299E-2</v>
      </c>
      <c r="T38">
        <f>IF($A38&lt;T$1,0,IF($A38-T$1&gt;61,0,VLOOKUP(T$1,$A$2:$D$192,4,FALSE)*VLOOKUP($A38-T$1,distribution!$A$3:$B$64,2,FALSE)))</f>
        <v>8.1942990753152589E-2</v>
      </c>
      <c r="U38">
        <f>IF($A38&lt;U$1,0,IF($A38-U$1&gt;61,0,VLOOKUP(U$1,$A$2:$D$192,4,FALSE)*VLOOKUP($A38-U$1,distribution!$A$3:$B$64,2,FALSE)))</f>
        <v>0.39372398573201256</v>
      </c>
      <c r="V38">
        <f>IF($A38&lt;V$1,0,IF($A38-V$1&gt;61,0,VLOOKUP(V$1,$A$2:$D$192,4,FALSE)*VLOOKUP($A38-V$1,distribution!$A$3:$B$64,2,FALSE)))</f>
        <v>0.30131006856768172</v>
      </c>
      <c r="W38">
        <f>IF($A38&lt;W$1,0,IF($A38-W$1&gt;61,0,VLOOKUP(W$1,$A$2:$D$192,4,FALSE)*VLOOKUP($A38-W$1,distribution!$A$3:$B$64,2,FALSE)))</f>
        <v>0.2000898138147984</v>
      </c>
      <c r="X38">
        <f>IF($A38&lt;X$1,0,IF($A38-X$1&gt;61,0,VLOOKUP(X$1,$A$2:$D$192,4,FALSE)*VLOOKUP($A38-X$1,distribution!$A$3:$B$64,2,FALSE)))</f>
        <v>0.23927099908179406</v>
      </c>
      <c r="Y38">
        <f>IF($A38&lt;Y$1,0,IF($A38-Y$1&gt;61,0,VLOOKUP(Y$1,$A$2:$D$192,4,FALSE)*VLOOKUP($A38-Y$1,distribution!$A$3:$B$64,2,FALSE)))</f>
        <v>4.2865111349856204E-2</v>
      </c>
      <c r="Z38">
        <f>IF($A38&lt;Z$1,0,IF($A38-Z$1&gt;61,0,VLOOKUP(Z$1,$A$2:$D$192,4,FALSE)*VLOOKUP($A38-Z$1,distribution!$A$3:$B$64,2,FALSE)))</f>
        <v>0</v>
      </c>
      <c r="AA38">
        <f>IF($A38&lt;AA$1,0,IF($A38-AA$1&gt;61,0,VLOOKUP(AA$1,$A$2:$D$192,4,FALSE)*VLOOKUP($A38-AA$1,distribution!$A$3:$B$64,2,FALSE)))</f>
        <v>3.729975158896327E-3</v>
      </c>
      <c r="AB38">
        <f>IF($A38&lt;AB$1,0,IF($A38-AB$1&gt;61,0,VLOOKUP(AB$1,$A$2:$D$192,4,FALSE)*VLOOKUP($A38-AB$1,distribution!$A$3:$B$64,2,FALSE)))</f>
        <v>1.9654304819413009</v>
      </c>
      <c r="AC38">
        <f>IF($A38&lt;AC$1,0,IF($A38-AC$1&gt;61,0,VLOOKUP(AC$1,$A$2:$D$192,4,FALSE)*VLOOKUP($A38-AC$1,distribution!$A$3:$B$64,2,FALSE)))</f>
        <v>2.8642212818367838</v>
      </c>
      <c r="AD38">
        <f>IF($A38&lt;AD$1,0,IF($A38-AD$1&gt;61,0,VLOOKUP(AD$1,$A$2:$D$192,4,FALSE)*VLOOKUP($A38-AD$1,distribution!$A$3:$B$64,2,FALSE)))</f>
        <v>3.8979905577948277</v>
      </c>
      <c r="AE38">
        <f>IF($A38&lt;AE$1,0,IF($A38-AE$1&gt;61,0,VLOOKUP(AE$1,$A$2:$D$192,4,FALSE)*VLOOKUP($A38-AE$1,distribution!$A$3:$B$64,2,FALSE)))</f>
        <v>0</v>
      </c>
      <c r="AF38">
        <f>IF($A38&lt;AF$1,0,IF($A38-AF$1&gt;61,0,VLOOKUP(AF$1,$A$2:$D$192,4,FALSE)*VLOOKUP($A38-AF$1,distribution!$A$3:$B$64,2,FALSE)))</f>
        <v>0</v>
      </c>
      <c r="AG38">
        <f>IF($A38&lt;AG$1,0,IF($A38-AG$1&gt;61,0,VLOOKUP(AG$1,$A$2:$D$192,4,FALSE)*VLOOKUP($A38-AG$1,distribution!$A$3:$B$64,2,FALSE)))</f>
        <v>0</v>
      </c>
      <c r="AH38">
        <f>IF($A38&lt;AH$1,0,IF($A38-AH$1&gt;61,0,VLOOKUP(AH$1,$A$2:$D$192,4,FALSE)*VLOOKUP($A38-AH$1,distribution!$A$3:$B$64,2,FALSE)))</f>
        <v>0</v>
      </c>
      <c r="AI38">
        <f>IF($A38&lt;AI$1,0,IF($A38-AI$1&gt;61,0,VLOOKUP(AI$1,$A$2:$D$192,4,FALSE)*VLOOKUP($A38-AI$1,distribution!$A$3:$B$64,2,FALSE)))</f>
        <v>0</v>
      </c>
      <c r="AJ38">
        <f>IF($A38&lt;AJ$1,0,IF($A38-AJ$1&gt;61,0,VLOOKUP(AJ$1,$A$2:$D$192,4,FALSE)*VLOOKUP($A38-AJ$1,distribution!$A$3:$B$64,2,FALSE)))</f>
        <v>0</v>
      </c>
      <c r="AK38">
        <f>IF($A38&lt;AK$1,0,IF($A38-AK$1&gt;61,0,VLOOKUP(AK$1,$A$2:$D$192,4,FALSE)*VLOOKUP($A38-AK$1,distribution!$A$3:$B$64,2,FALSE)))</f>
        <v>41.450754458662907</v>
      </c>
      <c r="AL38">
        <f>IF($A38&lt;AL$1,0,IF($A38-AL$1&gt;61,0,VLOOKUP(AL$1,$A$2:$D$192,4,FALSE)*VLOOKUP($A38-AL$1,distribution!$A$3:$B$64,2,FALSE)))</f>
        <v>47.450205761890437</v>
      </c>
      <c r="AM38">
        <f>IF($A38&lt;AM$1,0,IF($A38-AM$1&gt;61,0,VLOOKUP(AM$1,$A$2:$D$192,4,FALSE)*VLOOKUP($A38-AM$1,distribution!$A$3:$B$64,2,FALSE)))</f>
        <v>62.325925926679304</v>
      </c>
      <c r="AN38">
        <f>IF($A38&lt;AN$1,0,IF($A38-AN$1&gt;61,0,VLOOKUP(AN$1,$A$2:$D$192,4,FALSE)*VLOOKUP($A38-AN$1,distribution!$A$3:$B$64,2,FALSE)))</f>
        <v>79.748148149112126</v>
      </c>
      <c r="AO38">
        <f>IF($A38&lt;AO$1,0,IF($A38-AO$1&gt;61,0,VLOOKUP(AO$1,$A$2:$D$192,4,FALSE)*VLOOKUP($A38-AO$1,distribution!$A$3:$B$64,2,FALSE)))</f>
        <v>122.03333333480845</v>
      </c>
      <c r="AP38">
        <f>IF($A38&lt;AP$1,0,IF($A38-AP$1&gt;61,0,VLOOKUP(AP$1,$A$2:$D$192,4,FALSE)*VLOOKUP($A38-AP$1,distribution!$A$3:$B$64,2,FALSE)))</f>
        <v>233.91666666949419</v>
      </c>
      <c r="AQ38">
        <f>IF($A38&lt;AQ$1,0,IF($A38-AQ$1&gt;61,0,VLOOKUP(AQ$1,$A$2:$D$192,4,FALSE)*VLOOKUP($A38-AQ$1,distribution!$A$3:$B$64,2,FALSE)))</f>
        <v>0</v>
      </c>
      <c r="AR38">
        <f>IF($A38&lt;AR$1,0,IF($A38-AR$1&gt;61,0,VLOOKUP(AR$1,$A$2:$D$192,4,FALSE)*VLOOKUP($A38-AR$1,distribution!$A$3:$B$64,2,FALSE)))</f>
        <v>0</v>
      </c>
      <c r="AS38">
        <f>IF($A38&lt;AS$1,0,IF($A38-AS$1&gt;61,0,VLOOKUP(AS$1,$A$2:$D$192,4,FALSE)*VLOOKUP($A38-AS$1,distribution!$A$3:$B$64,2,FALSE)))</f>
        <v>0</v>
      </c>
      <c r="AT38">
        <f>IF($A38&lt;AT$1,0,IF($A38-AT$1&gt;61,0,VLOOKUP(AT$1,$A$2:$D$192,4,FALSE)*VLOOKUP($A38-AT$1,distribution!$A$3:$B$64,2,FALSE)))</f>
        <v>0</v>
      </c>
      <c r="AU38">
        <f>IF($A38&lt;AU$1,0,IF($A38-AU$1&gt;61,0,VLOOKUP(AU$1,$A$2:$D$192,4,FALSE)*VLOOKUP($A38-AU$1,distribution!$A$3:$B$64,2,FALSE)))</f>
        <v>0</v>
      </c>
      <c r="AV38">
        <f>IF($A38&lt;AV$1,0,IF($A38-AV$1&gt;61,0,VLOOKUP(AV$1,$A$2:$D$192,4,FALSE)*VLOOKUP($A38-AV$1,distribution!$A$3:$B$64,2,FALSE)))</f>
        <v>0</v>
      </c>
      <c r="AW38">
        <f>IF($A38&lt;AW$1,0,IF($A38-AW$1&gt;61,0,VLOOKUP(AW$1,$A$2:$D$192,4,FALSE)*VLOOKUP($A38-AW$1,distribution!$A$3:$B$64,2,FALSE)))</f>
        <v>0</v>
      </c>
      <c r="AX38">
        <f>IF($A38&lt;AX$1,0,IF($A38-AX$1&gt;61,0,VLOOKUP(AX$1,$A$2:$D$192,4,FALSE)*VLOOKUP($A38-AX$1,distribution!$A$3:$B$64,2,FALSE)))</f>
        <v>0</v>
      </c>
      <c r="AY38">
        <f>IF($A38&lt;AY$1,0,IF($A38-AY$1&gt;61,0,VLOOKUP(AY$1,$A$2:$D$192,4,FALSE)*VLOOKUP($A38-AY$1,distribution!$A$3:$B$64,2,FALSE)))</f>
        <v>0</v>
      </c>
      <c r="AZ38">
        <f>IF($A38&lt;AZ$1,0,IF($A38-AZ$1&gt;61,0,VLOOKUP(AZ$1,$A$2:$D$192,4,FALSE)*VLOOKUP($A38-AZ$1,distribution!$A$3:$B$64,2,FALSE)))</f>
        <v>0</v>
      </c>
      <c r="BA38">
        <f>IF($A38&lt;BA$1,0,IF($A38-BA$1&gt;61,0,VLOOKUP(BA$1,$A$2:$D$192,4,FALSE)*VLOOKUP($A38-BA$1,distribution!$A$3:$B$64,2,FALSE)))</f>
        <v>0</v>
      </c>
      <c r="BB38">
        <f>IF($A38&lt;BB$1,0,IF($A38-BB$1&gt;61,0,VLOOKUP(BB$1,$A$2:$D$192,4,FALSE)*VLOOKUP($A38-BB$1,distribution!$A$3:$B$64,2,FALSE)))</f>
        <v>0</v>
      </c>
      <c r="BC38">
        <f>IF($A38&lt;BC$1,0,IF($A38-BC$1&gt;61,0,VLOOKUP(BC$1,$A$2:$D$192,4,FALSE)*VLOOKUP($A38-BC$1,distribution!$A$3:$B$64,2,FALSE)))</f>
        <v>0</v>
      </c>
      <c r="BD38">
        <f>IF($A38&lt;BD$1,0,IF($A38-BD$1&gt;61,0,VLOOKUP(BD$1,$A$2:$D$192,4,FALSE)*VLOOKUP($A38-BD$1,distribution!$A$3:$B$64,2,FALSE)))</f>
        <v>0</v>
      </c>
      <c r="BE38">
        <f>IF($A38&lt;BE$1,0,IF($A38-BE$1&gt;61,0,VLOOKUP(BE$1,$A$2:$D$192,4,FALSE)*VLOOKUP($A38-BE$1,distribution!$A$3:$B$64,2,FALSE)))</f>
        <v>0</v>
      </c>
      <c r="BF38">
        <f>IF($A38&lt;BF$1,0,IF($A38-BF$1&gt;61,0,VLOOKUP(BF$1,$A$2:$D$192,4,FALSE)*VLOOKUP($A38-BF$1,distribution!$A$3:$B$64,2,FALSE)))</f>
        <v>0</v>
      </c>
      <c r="BG38">
        <f>IF($A38&lt;BG$1,0,IF($A38-BG$1&gt;61,0,VLOOKUP(BG$1,$A$2:$D$192,4,FALSE)*VLOOKUP($A38-BG$1,distribution!$A$3:$B$64,2,FALSE)))</f>
        <v>0</v>
      </c>
      <c r="BH38">
        <f>IF($A38&lt;BH$1,0,IF($A38-BH$1&gt;61,0,VLOOKUP(BH$1,$A$2:$D$192,4,FALSE)*VLOOKUP($A38-BH$1,distribution!$A$3:$B$64,2,FALSE)))</f>
        <v>0</v>
      </c>
      <c r="BI38">
        <f>IF($A38&lt;BI$1,0,IF($A38-BI$1&gt;61,0,VLOOKUP(BI$1,$A$2:$D$192,4,FALSE)*VLOOKUP($A38-BI$1,distribution!$A$3:$B$64,2,FALSE)))</f>
        <v>0</v>
      </c>
      <c r="BJ38">
        <f>IF($A38&lt;BJ$1,0,IF($A38-BJ$1&gt;61,0,VLOOKUP(BJ$1,$A$2:$D$192,4,FALSE)*VLOOKUP($A38-BJ$1,distribution!$A$3:$B$64,2,FALSE)))</f>
        <v>0</v>
      </c>
      <c r="BK38">
        <f>IF($A38&lt;BK$1,0,IF($A38-BK$1&gt;61,0,VLOOKUP(BK$1,$A$2:$D$192,4,FALSE)*VLOOKUP($A38-BK$1,distribution!$A$3:$B$64,2,FALSE)))</f>
        <v>0</v>
      </c>
      <c r="BL38">
        <f>IF($A38&lt;BL$1,0,IF($A38-BL$1&gt;61,0,VLOOKUP(BL$1,$A$2:$D$192,4,FALSE)*VLOOKUP($A38-BL$1,distribution!$A$3:$B$64,2,FALSE)))</f>
        <v>0</v>
      </c>
      <c r="BM38">
        <f>IF($A38&lt;BM$1,0,IF($A38-BM$1&gt;61,0,VLOOKUP(BM$1,$A$2:$D$192,4,FALSE)*VLOOKUP($A38-BM$1,distribution!$A$3:$B$64,2,FALSE)))</f>
        <v>0</v>
      </c>
      <c r="BN38">
        <f>IF($A38&lt;BN$1,0,IF($A38-BN$1&gt;61,0,VLOOKUP(BN$1,$A$2:$D$192,4,FALSE)*VLOOKUP($A38-BN$1,distribution!$A$3:$B$64,2,FALSE)))</f>
        <v>0</v>
      </c>
      <c r="BO38">
        <f>IF($A38&lt;BO$1,0,IF($A38-BO$1&gt;61,0,VLOOKUP(BO$1,$A$2:$D$192,4,FALSE)*VLOOKUP($A38-BO$1,distribution!$A$3:$B$64,2,FALSE)))</f>
        <v>0</v>
      </c>
      <c r="BP38">
        <f>IF($A38&lt;BP$1,0,IF($A38-BP$1&gt;61,0,VLOOKUP(BP$1,$A$2:$D$192,4,FALSE)*VLOOKUP($A38-BP$1,distribution!$A$3:$B$64,2,FALSE)))</f>
        <v>0</v>
      </c>
      <c r="BQ38">
        <f>IF($A38&lt;BQ$1,0,IF($A38-BQ$1&gt;61,0,VLOOKUP(BQ$1,$A$2:$D$192,4,FALSE)*VLOOKUP($A38-BQ$1,distribution!$A$3:$B$64,2,FALSE)))</f>
        <v>0</v>
      </c>
      <c r="BR38">
        <f>IF($A38&lt;BR$1,0,IF($A38-BR$1&gt;61,0,VLOOKUP(BR$1,$A$2:$D$192,4,FALSE)*VLOOKUP($A38-BR$1,distribution!$A$3:$B$64,2,FALSE)))</f>
        <v>0</v>
      </c>
      <c r="BS38">
        <f>IF($A38&lt;BS$1,0,IF($A38-BS$1&gt;61,0,VLOOKUP(BS$1,$A$2:$D$192,4,FALSE)*VLOOKUP($A38-BS$1,distribution!$A$3:$B$64,2,FALSE)))</f>
        <v>0</v>
      </c>
      <c r="BT38">
        <f>IF($A38&lt;BT$1,0,IF($A38-BT$1&gt;61,0,VLOOKUP(BT$1,$A$2:$D$192,4,FALSE)*VLOOKUP($A38-BT$1,distribution!$A$3:$B$64,2,FALSE)))</f>
        <v>0</v>
      </c>
      <c r="BU38">
        <f>IF($A38&lt;BU$1,0,IF($A38-BU$1&gt;61,0,VLOOKUP(BU$1,$A$2:$D$192,4,FALSE)*VLOOKUP($A38-BU$1,distribution!$A$3:$B$64,2,FALSE)))</f>
        <v>0</v>
      </c>
      <c r="BV38">
        <f>IF($A38&lt;BV$1,0,IF($A38-BV$1&gt;61,0,VLOOKUP(BV$1,$A$2:$D$192,4,FALSE)*VLOOKUP($A38-BV$1,distribution!$A$3:$B$64,2,FALSE)))</f>
        <v>0</v>
      </c>
      <c r="BW38">
        <f>IF($A38&lt;BW$1,0,IF($A38-BW$1&gt;61,0,VLOOKUP(BW$1,$A$2:$D$192,4,FALSE)*VLOOKUP($A38-BW$1,distribution!$A$3:$B$64,2,FALSE)))</f>
        <v>0</v>
      </c>
      <c r="BX38">
        <f>IF($A38&lt;BX$1,0,IF($A38-BX$1&gt;61,0,VLOOKUP(BX$1,$A$2:$D$192,4,FALSE)*VLOOKUP($A38-BX$1,distribution!$A$3:$B$64,2,FALSE)))</f>
        <v>0</v>
      </c>
      <c r="BY38">
        <f>IF($A38&lt;BY$1,0,IF($A38-BY$1&gt;61,0,VLOOKUP(BY$1,$A$2:$D$192,4,FALSE)*VLOOKUP($A38-BY$1,distribution!$A$3:$B$64,2,FALSE)))</f>
        <v>0</v>
      </c>
      <c r="BZ38">
        <f>IF($A38&lt;BZ$1,0,IF($A38-BZ$1&gt;61,0,VLOOKUP(BZ$1,$A$2:$D$192,4,FALSE)*VLOOKUP($A38-BZ$1,distribution!$A$3:$B$64,2,FALSE)))</f>
        <v>0</v>
      </c>
      <c r="CA38">
        <f>IF($A38&lt;CA$1,0,IF($A38-CA$1&gt;61,0,VLOOKUP(CA$1,$A$2:$D$192,4,FALSE)*VLOOKUP($A38-CA$1,distribution!$A$3:$B$64,2,FALSE)))</f>
        <v>0</v>
      </c>
      <c r="CB38">
        <f>IF($A38&lt;CB$1,0,IF($A38-CB$1&gt;61,0,VLOOKUP(CB$1,$A$2:$D$192,4,FALSE)*VLOOKUP($A38-CB$1,distribution!$A$3:$B$64,2,FALSE)))</f>
        <v>0</v>
      </c>
      <c r="CC38">
        <f>IF($A38&lt;CC$1,0,IF($A38-CC$1&gt;61,0,VLOOKUP(CC$1,$A$2:$D$192,4,FALSE)*VLOOKUP($A38-CC$1,distribution!$A$3:$B$64,2,FALSE)))</f>
        <v>0</v>
      </c>
      <c r="CD38">
        <f>IF($A38&lt;CD$1,0,IF($A38-CD$1&gt;61,0,VLOOKUP(CD$1,$A$2:$D$192,4,FALSE)*VLOOKUP($A38-CD$1,distribution!$A$3:$B$64,2,FALSE)))</f>
        <v>0</v>
      </c>
      <c r="CE38">
        <f>IF($A38&lt;CE$1,0,IF($A38-CE$1&gt;61,0,VLOOKUP(CE$1,$A$2:$D$192,4,FALSE)*VLOOKUP($A38-CE$1,distribution!$A$3:$B$64,2,FALSE)))</f>
        <v>0</v>
      </c>
      <c r="CF38">
        <f>IF($A38&lt;CF$1,0,IF($A38-CF$1&gt;61,0,VLOOKUP(CF$1,$A$2:$D$192,4,FALSE)*VLOOKUP($A38-CF$1,distribution!$A$3:$B$64,2,FALSE)))</f>
        <v>0</v>
      </c>
      <c r="CG38">
        <f>IF($A38&lt;CG$1,0,IF($A38-CG$1&gt;61,0,VLOOKUP(CG$1,$A$2:$D$192,4,FALSE)*VLOOKUP($A38-CG$1,distribution!$A$3:$B$64,2,FALSE)))</f>
        <v>0</v>
      </c>
      <c r="CH38">
        <f>IF($A38&lt;CH$1,0,IF($A38-CH$1&gt;61,0,VLOOKUP(CH$1,$A$2:$D$192,4,FALSE)*VLOOKUP($A38-CH$1,distribution!$A$3:$B$64,2,FALSE)))</f>
        <v>0</v>
      </c>
      <c r="CI38">
        <f>IF($A38&lt;CI$1,0,IF($A38-CI$1&gt;61,0,VLOOKUP(CI$1,$A$2:$D$192,4,FALSE)*VLOOKUP($A38-CI$1,distribution!$A$3:$B$64,2,FALSE)))</f>
        <v>0</v>
      </c>
      <c r="CJ38">
        <f>IF($A38&lt;CJ$1,0,IF($A38-CJ$1&gt;61,0,VLOOKUP(CJ$1,$A$2:$D$192,4,FALSE)*VLOOKUP($A38-CJ$1,distribution!$A$3:$B$64,2,FALSE)))</f>
        <v>0</v>
      </c>
      <c r="CK38">
        <f>IF($A38&lt;CK$1,0,IF($A38-CK$1&gt;61,0,VLOOKUP(CK$1,$A$2:$D$192,4,FALSE)*VLOOKUP($A38-CK$1,distribution!$A$3:$B$64,2,FALSE)))</f>
        <v>0</v>
      </c>
      <c r="CL38">
        <f>IF($A38&lt;CL$1,0,IF($A38-CL$1&gt;61,0,VLOOKUP(CL$1,$A$2:$D$192,4,FALSE)*VLOOKUP($A38-CL$1,distribution!$A$3:$B$64,2,FALSE)))</f>
        <v>0</v>
      </c>
      <c r="CM38">
        <f>IF($A38&lt;CM$1,0,IF($A38-CM$1&gt;61,0,VLOOKUP(CM$1,$A$2:$D$192,4,FALSE)*VLOOKUP($A38-CM$1,distribution!$A$3:$B$64,2,FALSE)))</f>
        <v>0</v>
      </c>
      <c r="CN38">
        <f>IF($A38&lt;CN$1,0,IF($A38-CN$1&gt;61,0,VLOOKUP(CN$1,$A$2:$D$192,4,FALSE)*VLOOKUP($A38-CN$1,distribution!$A$3:$B$64,2,FALSE)))</f>
        <v>0</v>
      </c>
      <c r="CO38">
        <f>IF($A38&lt;CO$1,0,IF($A38-CO$1&gt;61,0,VLOOKUP(CO$1,$A$2:$D$192,4,FALSE)*VLOOKUP($A38-CO$1,distribution!$A$3:$B$64,2,FALSE)))</f>
        <v>0</v>
      </c>
      <c r="CP38">
        <f>IF($A38&lt;CP$1,0,IF($A38-CP$1&gt;61,0,VLOOKUP(CP$1,$A$2:$D$192,4,FALSE)*VLOOKUP($A38-CP$1,distribution!$A$3:$B$64,2,FALSE)))</f>
        <v>0</v>
      </c>
      <c r="CQ38">
        <f>IF($A38&lt;CQ$1,0,IF($A38-CQ$1&gt;61,0,VLOOKUP(CQ$1,$A$2:$D$192,4,FALSE)*VLOOKUP($A38-CQ$1,distribution!$A$3:$B$64,2,FALSE)))</f>
        <v>0</v>
      </c>
      <c r="CR38">
        <f>IF($A38&lt;CR$1,0,IF($A38-CR$1&gt;61,0,VLOOKUP(CR$1,$A$2:$D$192,4,FALSE)*VLOOKUP($A38-CR$1,distribution!$A$3:$B$64,2,FALSE)))</f>
        <v>0</v>
      </c>
      <c r="CS38">
        <f>IF($A38&lt;CS$1,0,IF($A38-CS$1&gt;61,0,VLOOKUP(CS$1,$A$2:$D$192,4,FALSE)*VLOOKUP($A38-CS$1,distribution!$A$3:$B$64,2,FALSE)))</f>
        <v>0</v>
      </c>
      <c r="CT38">
        <f>IF($A38&lt;CT$1,0,IF($A38-CT$1&gt;61,0,VLOOKUP(CT$1,$A$2:$D$192,4,FALSE)*VLOOKUP($A38-CT$1,distribution!$A$3:$B$64,2,FALSE)))</f>
        <v>0</v>
      </c>
      <c r="CU38">
        <f>IF($A38&lt;CU$1,0,IF($A38-CU$1&gt;61,0,VLOOKUP(CU$1,$A$2:$D$192,4,FALSE)*VLOOKUP($A38-CU$1,distribution!$A$3:$B$64,2,FALSE)))</f>
        <v>0</v>
      </c>
      <c r="CV38">
        <f>IF($A38&lt;CV$1,0,IF($A38-CV$1&gt;61,0,VLOOKUP(CV$1,$A$2:$D$192,4,FALSE)*VLOOKUP($A38-CV$1,distribution!$A$3:$B$64,2,FALSE)))</f>
        <v>0</v>
      </c>
      <c r="CW38">
        <f>IF($A38&lt;CW$1,0,IF($A38-CW$1&gt;61,0,VLOOKUP(CW$1,$A$2:$D$192,4,FALSE)*VLOOKUP($A38-CW$1,distribution!$A$3:$B$64,2,FALSE)))</f>
        <v>0</v>
      </c>
      <c r="CX38">
        <f>IF($A38&lt;CX$1,0,IF($A38-CX$1&gt;61,0,VLOOKUP(CX$1,$A$2:$D$192,4,FALSE)*VLOOKUP($A38-CX$1,distribution!$A$3:$B$64,2,FALSE)))</f>
        <v>0</v>
      </c>
      <c r="CY38">
        <f>IF($A38&lt;CY$1,0,IF($A38-CY$1&gt;61,0,VLOOKUP(CY$1,$A$2:$D$192,4,FALSE)*VLOOKUP($A38-CY$1,distribution!$A$3:$B$64,2,FALSE)))</f>
        <v>0</v>
      </c>
      <c r="CZ38">
        <f>IF($A38&lt;CZ$1,0,IF($A38-CZ$1&gt;61,0,VLOOKUP(CZ$1,$A$2:$D$192,4,FALSE)*VLOOKUP($A38-CZ$1,distribution!$A$3:$B$64,2,FALSE)))</f>
        <v>0</v>
      </c>
      <c r="DA38">
        <f>IF($A38&lt;DA$1,0,IF($A38-DA$1&gt;61,0,VLOOKUP(DA$1,$A$2:$D$192,4,FALSE)*VLOOKUP($A38-DA$1,distribution!$A$3:$B$64,2,FALSE)))</f>
        <v>0</v>
      </c>
      <c r="DB38">
        <f>IF($A38&lt;DB$1,0,IF($A38-DB$1&gt;61,0,VLOOKUP(DB$1,$A$2:$D$192,4,FALSE)*VLOOKUP($A38-DB$1,distribution!$A$3:$B$64,2,FALSE)))</f>
        <v>0</v>
      </c>
      <c r="DC38">
        <f>IF($A38&lt;DC$1,0,IF($A38-DC$1&gt;61,0,VLOOKUP(DC$1,$A$2:$D$192,4,FALSE)*VLOOKUP($A38-DC$1,distribution!$A$3:$B$64,2,FALSE)))</f>
        <v>0</v>
      </c>
      <c r="DD38">
        <f>IF($A38&lt;DD$1,0,IF($A38-DD$1&gt;61,0,VLOOKUP(DD$1,$A$2:$D$192,4,FALSE)*VLOOKUP($A38-DD$1,distribution!$A$3:$B$64,2,FALSE)))</f>
        <v>0</v>
      </c>
      <c r="DE38">
        <f>IF($A38&lt;DE$1,0,IF($A38-DE$1&gt;61,0,VLOOKUP(DE$1,$A$2:$D$192,4,FALSE)*VLOOKUP($A38-DE$1,distribution!$A$3:$B$64,2,FALSE)))</f>
        <v>0</v>
      </c>
      <c r="DF38">
        <f>IF($A38&lt;DF$1,0,IF($A38-DF$1&gt;61,0,VLOOKUP(DF$1,$A$2:$D$192,4,FALSE)*VLOOKUP($A38-DF$1,distribution!$A$3:$B$64,2,FALSE)))</f>
        <v>0</v>
      </c>
      <c r="DG38">
        <f>IF($A38&lt;DG$1,0,IF($A38-DG$1&gt;61,0,VLOOKUP(DG$1,$A$2:$D$192,4,FALSE)*VLOOKUP($A38-DG$1,distribution!$A$3:$B$64,2,FALSE)))</f>
        <v>0</v>
      </c>
      <c r="DH38">
        <f>IF($A38&lt;DH$1,0,IF($A38-DH$1&gt;61,0,VLOOKUP(DH$1,$A$2:$D$192,4,FALSE)*VLOOKUP($A38-DH$1,distribution!$A$3:$B$64,2,FALSE)))</f>
        <v>0</v>
      </c>
      <c r="DI38">
        <f>IF($A38&lt;DI$1,0,IF($A38-DI$1&gt;61,0,VLOOKUP(DI$1,$A$2:$D$192,4,FALSE)*VLOOKUP($A38-DI$1,distribution!$A$3:$B$64,2,FALSE)))</f>
        <v>0</v>
      </c>
      <c r="DJ38">
        <f>IF($A38&lt;DJ$1,0,IF($A38-DJ$1&gt;61,0,VLOOKUP(DJ$1,$A$2:$D$192,4,FALSE)*VLOOKUP($A38-DJ$1,distribution!$A$3:$B$64,2,FALSE)))</f>
        <v>0</v>
      </c>
      <c r="DK38">
        <f>IF($A38&lt;DK$1,0,IF($A38-DK$1&gt;61,0,VLOOKUP(DK$1,$A$2:$D$192,4,FALSE)*VLOOKUP($A38-DK$1,distribution!$A$3:$B$64,2,FALSE)))</f>
        <v>0</v>
      </c>
      <c r="DL38">
        <f>IF($A38&lt;DL$1,0,IF($A38-DL$1&gt;61,0,VLOOKUP(DL$1,$A$2:$D$192,4,FALSE)*VLOOKUP($A38-DL$1,distribution!$A$3:$B$64,2,FALSE)))</f>
        <v>0</v>
      </c>
      <c r="DM38">
        <f>IF($A38&lt;DM$1,0,IF($A38-DM$1&gt;61,0,VLOOKUP(DM$1,$A$2:$D$192,4,FALSE)*VLOOKUP($A38-DM$1,distribution!$A$3:$B$64,2,FALSE)))</f>
        <v>0</v>
      </c>
      <c r="DN38">
        <f>IF($A38&lt;DN$1,0,IF($A38-DN$1&gt;61,0,VLOOKUP(DN$1,$A$2:$D$192,4,FALSE)*VLOOKUP($A38-DN$1,distribution!$A$3:$B$64,2,FALSE)))</f>
        <v>0</v>
      </c>
      <c r="DO38">
        <f>IF($A38&lt;DO$1,0,IF($A38-DO$1&gt;61,0,VLOOKUP(DO$1,$A$2:$D$192,4,FALSE)*VLOOKUP($A38-DO$1,distribution!$A$3:$B$64,2,FALSE)))</f>
        <v>0</v>
      </c>
      <c r="DP38">
        <f>IF($A38&lt;DP$1,0,IF($A38-DP$1&gt;61,0,VLOOKUP(DP$1,$A$2:$D$192,4,FALSE)*VLOOKUP($A38-DP$1,distribution!$A$3:$B$64,2,FALSE)))</f>
        <v>0</v>
      </c>
      <c r="DQ38">
        <f>IF($A38&lt;DQ$1,0,IF($A38-DQ$1&gt;61,0,VLOOKUP(DQ$1,$A$2:$D$192,4,FALSE)*VLOOKUP($A38-DQ$1,distribution!$A$3:$B$64,2,FALSE)))</f>
        <v>0</v>
      </c>
      <c r="DR38">
        <f>IF($A38&lt;DR$1,0,IF($A38-DR$1&gt;61,0,VLOOKUP(DR$1,$A$2:$D$192,4,FALSE)*VLOOKUP($A38-DR$1,distribution!$A$3:$B$64,2,FALSE)))</f>
        <v>0</v>
      </c>
      <c r="DS38">
        <f>IF($A38&lt;DS$1,0,IF($A38-DS$1&gt;61,0,VLOOKUP(DS$1,$A$2:$D$192,4,FALSE)*VLOOKUP($A38-DS$1,distribution!$A$3:$B$64,2,FALSE)))</f>
        <v>0</v>
      </c>
      <c r="DT38">
        <f>IF($A38&lt;DT$1,0,IF($A38-DT$1&gt;61,0,VLOOKUP(DT$1,$A$2:$D$192,4,FALSE)*VLOOKUP($A38-DT$1,distribution!$A$3:$B$64,2,FALSE)))</f>
        <v>0</v>
      </c>
      <c r="DU38">
        <f>IF($A38&lt;DU$1,0,IF($A38-DU$1&gt;61,0,VLOOKUP(DU$1,$A$2:$D$192,4,FALSE)*VLOOKUP($A38-DU$1,distribution!$A$3:$B$64,2,FALSE)))</f>
        <v>0</v>
      </c>
      <c r="DV38">
        <f>IF($A38&lt;DV$1,0,IF($A38-DV$1&gt;61,0,VLOOKUP(DV$1,$A$2:$D$192,4,FALSE)*VLOOKUP($A38-DV$1,distribution!$A$3:$B$64,2,FALSE)))</f>
        <v>0</v>
      </c>
      <c r="DW38">
        <f>IF($A38&lt;DW$1,0,IF($A38-DW$1&gt;61,0,VLOOKUP(DW$1,$A$2:$D$192,4,FALSE)*VLOOKUP($A38-DW$1,distribution!$A$3:$B$64,2,FALSE)))</f>
        <v>0</v>
      </c>
      <c r="DX38">
        <f>IF($A38&lt;DX$1,0,IF($A38-DX$1&gt;61,0,VLOOKUP(DX$1,$A$2:$D$192,4,FALSE)*VLOOKUP($A38-DX$1,distribution!$A$3:$B$64,2,FALSE)))</f>
        <v>0</v>
      </c>
      <c r="DZ38" s="38">
        <f t="shared" si="114"/>
        <v>596.9883144325139</v>
      </c>
      <c r="EA38">
        <f>0.37*Total!E38</f>
        <v>741.85</v>
      </c>
      <c r="EB38">
        <v>1421</v>
      </c>
      <c r="ED38" s="39">
        <f t="shared" si="119"/>
        <v>0.90400000000000014</v>
      </c>
      <c r="EE38" s="39">
        <f>Total!E38</f>
        <v>2005</v>
      </c>
      <c r="EF38" s="39">
        <f t="shared" si="115"/>
        <v>1812.5200000000002</v>
      </c>
      <c r="EG38" s="39">
        <f t="shared" si="118"/>
        <v>78548.164000000004</v>
      </c>
      <c r="EH38">
        <f t="shared" si="116"/>
        <v>830.91360666666674</v>
      </c>
      <c r="EI38" s="38">
        <f t="shared" si="120"/>
        <v>1427.9019210991805</v>
      </c>
      <c r="EJ38" s="38">
        <f t="shared" si="117"/>
        <v>1642.0872092640575</v>
      </c>
      <c r="EK38">
        <f>Total!C38</f>
        <v>2300</v>
      </c>
      <c r="EN38" s="38"/>
      <c r="EO38" s="38"/>
    </row>
    <row r="39" spans="1:145" x14ac:dyDescent="0.35">
      <c r="A39" s="8">
        <v>43593</v>
      </c>
      <c r="B39">
        <v>2300</v>
      </c>
      <c r="C39" s="22">
        <v>149.38</v>
      </c>
      <c r="D39" s="21">
        <f>0.35*Total!E39</f>
        <v>1172.1499999999999</v>
      </c>
      <c r="F39">
        <f>IF($A39&lt;F$1,0,IF($A39-F$1&gt;61,0,VLOOKUP(F$1,$A$2:$D$192,4,FALSE)*VLOOKUP($A39-F$1,distribution!$A$3:$B$64,2,FALSE)))</f>
        <v>2.7806209588315823E-5</v>
      </c>
      <c r="G39">
        <f>IF($A39&lt;G$1,0,IF($A39-G$1&gt;61,0,VLOOKUP(G$1,$A$2:$D$192,4,FALSE)*VLOOKUP($A39-G$1,distribution!$A$3:$B$64,2,FALSE)))</f>
        <v>3.3010335532122463E-5</v>
      </c>
      <c r="H39">
        <f>IF($A39&lt;H$1,0,IF($A39-H$1&gt;61,0,VLOOKUP(H$1,$A$2:$D$192,4,FALSE)*VLOOKUP($A39-H$1,distribution!$A$3:$B$64,2,FALSE)))</f>
        <v>1.5471591726341861E-4</v>
      </c>
      <c r="I39">
        <f>IF($A39&lt;I$1,0,IF($A39-I$1&gt;61,0,VLOOKUP(I$1,$A$2:$D$192,4,FALSE)*VLOOKUP($A39-I$1,distribution!$A$3:$B$64,2,FALSE)))</f>
        <v>3.0165998368553658E-4</v>
      </c>
      <c r="J39">
        <f>IF($A39&lt;J$1,0,IF($A39-J$1&gt;61,0,VLOOKUP(J$1,$A$2:$D$192,4,FALSE)*VLOOKUP($A39-J$1,distribution!$A$3:$B$64,2,FALSE)))</f>
        <v>4.6673169188955429E-4</v>
      </c>
      <c r="K39">
        <f>IF($A39&lt;K$1,0,IF($A39-K$1&gt;61,0,VLOOKUP(K$1,$A$2:$D$192,4,FALSE)*VLOOKUP($A39-K$1,distribution!$A$3:$B$64,2,FALSE)))</f>
        <v>7.0172001185017001E-4</v>
      </c>
      <c r="L39">
        <f>IF($A39&lt;L$1,0,IF($A39-L$1&gt;61,0,VLOOKUP(L$1,$A$2:$D$192,4,FALSE)*VLOOKUP($A39-L$1,distribution!$A$3:$B$64,2,FALSE)))</f>
        <v>1.4817243949645498E-3</v>
      </c>
      <c r="M39">
        <f>IF($A39&lt;M$1,0,IF($A39-M$1&gt;61,0,VLOOKUP(M$1,$A$2:$D$192,4,FALSE)*VLOOKUP($A39-M$1,distribution!$A$3:$B$64,2,FALSE)))</f>
        <v>2.298640061939256E-3</v>
      </c>
      <c r="N39">
        <f>IF($A39&lt;N$1,0,IF($A39-N$1&gt;61,0,VLOOKUP(N$1,$A$2:$D$192,4,FALSE)*VLOOKUP($A39-N$1,distribution!$A$3:$B$64,2,FALSE)))</f>
        <v>2.7488766013344518E-3</v>
      </c>
      <c r="O39">
        <f>IF($A39&lt;O$1,0,IF($A39-O$1&gt;61,0,VLOOKUP(O$1,$A$2:$D$192,4,FALSE)*VLOOKUP($A39-O$1,distribution!$A$3:$B$64,2,FALSE)))</f>
        <v>1.4428864232104146E-3</v>
      </c>
      <c r="P39">
        <f>IF($A39&lt;P$1,0,IF($A39-P$1&gt;61,0,VLOOKUP(P$1,$A$2:$D$192,4,FALSE)*VLOOKUP($A39-P$1,distribution!$A$3:$B$64,2,FALSE)))</f>
        <v>3.8645809987884246E-3</v>
      </c>
      <c r="Q39">
        <f>IF($A39&lt;Q$1,0,IF($A39-Q$1&gt;61,0,VLOOKUP(Q$1,$A$2:$D$192,4,FALSE)*VLOOKUP($A39-Q$1,distribution!$A$3:$B$64,2,FALSE)))</f>
        <v>7.050498862561135E-3</v>
      </c>
      <c r="R39">
        <f>IF($A39&lt;R$1,0,IF($A39-R$1&gt;61,0,VLOOKUP(R$1,$A$2:$D$192,4,FALSE)*VLOOKUP($A39-R$1,distribution!$A$3:$B$64,2,FALSE)))</f>
        <v>1.2497771574854436E-2</v>
      </c>
      <c r="S39">
        <f>IF($A39&lt;S$1,0,IF($A39-S$1&gt;61,0,VLOOKUP(S$1,$A$2:$D$192,4,FALSE)*VLOOKUP($A39-S$1,distribution!$A$3:$B$64,2,FALSE)))</f>
        <v>1.5399287489460199E-2</v>
      </c>
      <c r="T39">
        <f>IF($A39&lt;T$1,0,IF($A39-T$1&gt;61,0,VLOOKUP(T$1,$A$2:$D$192,4,FALSE)*VLOOKUP($A39-T$1,distribution!$A$3:$B$64,2,FALSE)))</f>
        <v>5.4628660502101717E-2</v>
      </c>
      <c r="U39">
        <f>IF($A39&lt;U$1,0,IF($A39-U$1&gt;61,0,VLOOKUP(U$1,$A$2:$D$192,4,FALSE)*VLOOKUP($A39-U$1,distribution!$A$3:$B$64,2,FALSE)))</f>
        <v>0.26248265715467506</v>
      </c>
      <c r="V39">
        <f>IF($A39&lt;V$1,0,IF($A39-V$1&gt;61,0,VLOOKUP(V$1,$A$2:$D$192,4,FALSE)*VLOOKUP($A39-V$1,distribution!$A$3:$B$64,2,FALSE)))</f>
        <v>0.20087337904512115</v>
      </c>
      <c r="W39">
        <f>IF($A39&lt;W$1,0,IF($A39-W$1&gt;61,0,VLOOKUP(W$1,$A$2:$D$192,4,FALSE)*VLOOKUP($A39-W$1,distribution!$A$3:$B$64,2,FALSE)))</f>
        <v>0.13339320920986561</v>
      </c>
      <c r="X39">
        <f>IF($A39&lt;X$1,0,IF($A39-X$1&gt;61,0,VLOOKUP(X$1,$A$2:$D$192,4,FALSE)*VLOOKUP($A39-X$1,distribution!$A$3:$B$64,2,FALSE)))</f>
        <v>0.1595139993878627</v>
      </c>
      <c r="Y39">
        <f>IF($A39&lt;Y$1,0,IF($A39-Y$1&gt;61,0,VLOOKUP(Y$1,$A$2:$D$192,4,FALSE)*VLOOKUP($A39-Y$1,distribution!$A$3:$B$64,2,FALSE)))</f>
        <v>2.8576740899904141E-2</v>
      </c>
      <c r="Z39">
        <f>IF($A39&lt;Z$1,0,IF($A39-Z$1&gt;61,0,VLOOKUP(Z$1,$A$2:$D$192,4,FALSE)*VLOOKUP($A39-Z$1,distribution!$A$3:$B$64,2,FALSE)))</f>
        <v>0</v>
      </c>
      <c r="AA39">
        <f>IF($A39&lt;AA$1,0,IF($A39-AA$1&gt;61,0,VLOOKUP(AA$1,$A$2:$D$192,4,FALSE)*VLOOKUP($A39-AA$1,distribution!$A$3:$B$64,2,FALSE)))</f>
        <v>2.4866501059308851E-3</v>
      </c>
      <c r="AB39">
        <f>IF($A39&lt;AB$1,0,IF($A39-AB$1&gt;61,0,VLOOKUP(AB$1,$A$2:$D$192,4,FALSE)*VLOOKUP($A39-AB$1,distribution!$A$3:$B$64,2,FALSE)))</f>
        <v>1.310286987960867</v>
      </c>
      <c r="AC39">
        <f>IF($A39&lt;AC$1,0,IF($A39-AC$1&gt;61,0,VLOOKUP(AC$1,$A$2:$D$192,4,FALSE)*VLOOKUP($A39-AC$1,distribution!$A$3:$B$64,2,FALSE)))</f>
        <v>1.9094808545578559</v>
      </c>
      <c r="AD39">
        <f>IF($A39&lt;AD$1,0,IF($A39-AD$1&gt;61,0,VLOOKUP(AD$1,$A$2:$D$192,4,FALSE)*VLOOKUP($A39-AD$1,distribution!$A$3:$B$64,2,FALSE)))</f>
        <v>2.5986603718632182</v>
      </c>
      <c r="AE39">
        <f>IF($A39&lt;AE$1,0,IF($A39-AE$1&gt;61,0,VLOOKUP(AE$1,$A$2:$D$192,4,FALSE)*VLOOKUP($A39-AE$1,distribution!$A$3:$B$64,2,FALSE)))</f>
        <v>0</v>
      </c>
      <c r="AF39">
        <f>IF($A39&lt;AF$1,0,IF($A39-AF$1&gt;61,0,VLOOKUP(AF$1,$A$2:$D$192,4,FALSE)*VLOOKUP($A39-AF$1,distribution!$A$3:$B$64,2,FALSE)))</f>
        <v>0</v>
      </c>
      <c r="AG39">
        <f>IF($A39&lt;AG$1,0,IF($A39-AG$1&gt;61,0,VLOOKUP(AG$1,$A$2:$D$192,4,FALSE)*VLOOKUP($A39-AG$1,distribution!$A$3:$B$64,2,FALSE)))</f>
        <v>0</v>
      </c>
      <c r="AH39">
        <f>IF($A39&lt;AH$1,0,IF($A39-AH$1&gt;61,0,VLOOKUP(AH$1,$A$2:$D$192,4,FALSE)*VLOOKUP($A39-AH$1,distribution!$A$3:$B$64,2,FALSE)))</f>
        <v>0</v>
      </c>
      <c r="AI39">
        <f>IF($A39&lt;AI$1,0,IF($A39-AI$1&gt;61,0,VLOOKUP(AI$1,$A$2:$D$192,4,FALSE)*VLOOKUP($A39-AI$1,distribution!$A$3:$B$64,2,FALSE)))</f>
        <v>0</v>
      </c>
      <c r="AJ39">
        <f>IF($A39&lt;AJ$1,0,IF($A39-AJ$1&gt;61,0,VLOOKUP(AJ$1,$A$2:$D$192,4,FALSE)*VLOOKUP($A39-AJ$1,distribution!$A$3:$B$64,2,FALSE)))</f>
        <v>0</v>
      </c>
      <c r="AK39">
        <f>IF($A39&lt;AK$1,0,IF($A39-AK$1&gt;61,0,VLOOKUP(AK$1,$A$2:$D$192,4,FALSE)*VLOOKUP($A39-AK$1,distribution!$A$3:$B$64,2,FALSE)))</f>
        <v>27.633836305775272</v>
      </c>
      <c r="AL39">
        <f>IF($A39&lt;AL$1,0,IF($A39-AL$1&gt;61,0,VLOOKUP(AL$1,$A$2:$D$192,4,FALSE)*VLOOKUP($A39-AL$1,distribution!$A$3:$B$64,2,FALSE)))</f>
        <v>31.633470507926958</v>
      </c>
      <c r="AM39">
        <f>IF($A39&lt;AM$1,0,IF($A39-AM$1&gt;61,0,VLOOKUP(AM$1,$A$2:$D$192,4,FALSE)*VLOOKUP($A39-AM$1,distribution!$A$3:$B$64,2,FALSE)))</f>
        <v>41.550617284452862</v>
      </c>
      <c r="AN39">
        <f>IF($A39&lt;AN$1,0,IF($A39-AN$1&gt;61,0,VLOOKUP(AN$1,$A$2:$D$192,4,FALSE)*VLOOKUP($A39-AN$1,distribution!$A$3:$B$64,2,FALSE)))</f>
        <v>53.165432099408079</v>
      </c>
      <c r="AO39">
        <f>IF($A39&lt;AO$1,0,IF($A39-AO$1&gt;61,0,VLOOKUP(AO$1,$A$2:$D$192,4,FALSE)*VLOOKUP($A39-AO$1,distribution!$A$3:$B$64,2,FALSE)))</f>
        <v>81.35555555653896</v>
      </c>
      <c r="AP39">
        <f>IF($A39&lt;AP$1,0,IF($A39-AP$1&gt;61,0,VLOOKUP(AP$1,$A$2:$D$192,4,FALSE)*VLOOKUP($A39-AP$1,distribution!$A$3:$B$64,2,FALSE)))</f>
        <v>155.94444444632947</v>
      </c>
      <c r="AQ39">
        <f>IF($A39&lt;AQ$1,0,IF($A39-AQ$1&gt;61,0,VLOOKUP(AQ$1,$A$2:$D$192,4,FALSE)*VLOOKUP($A39-AQ$1,distribution!$A$3:$B$64,2,FALSE)))</f>
        <v>390.71666667138953</v>
      </c>
      <c r="AR39">
        <f>IF($A39&lt;AR$1,0,IF($A39-AR$1&gt;61,0,VLOOKUP(AR$1,$A$2:$D$192,4,FALSE)*VLOOKUP($A39-AR$1,distribution!$A$3:$B$64,2,FALSE)))</f>
        <v>0</v>
      </c>
      <c r="AS39">
        <f>IF($A39&lt;AS$1,0,IF($A39-AS$1&gt;61,0,VLOOKUP(AS$1,$A$2:$D$192,4,FALSE)*VLOOKUP($A39-AS$1,distribution!$A$3:$B$64,2,FALSE)))</f>
        <v>0</v>
      </c>
      <c r="AT39">
        <f>IF($A39&lt;AT$1,0,IF($A39-AT$1&gt;61,0,VLOOKUP(AT$1,$A$2:$D$192,4,FALSE)*VLOOKUP($A39-AT$1,distribution!$A$3:$B$64,2,FALSE)))</f>
        <v>0</v>
      </c>
      <c r="AU39">
        <f>IF($A39&lt;AU$1,0,IF($A39-AU$1&gt;61,0,VLOOKUP(AU$1,$A$2:$D$192,4,FALSE)*VLOOKUP($A39-AU$1,distribution!$A$3:$B$64,2,FALSE)))</f>
        <v>0</v>
      </c>
      <c r="AV39">
        <f>IF($A39&lt;AV$1,0,IF($A39-AV$1&gt;61,0,VLOOKUP(AV$1,$A$2:$D$192,4,FALSE)*VLOOKUP($A39-AV$1,distribution!$A$3:$B$64,2,FALSE)))</f>
        <v>0</v>
      </c>
      <c r="AW39">
        <f>IF($A39&lt;AW$1,0,IF($A39-AW$1&gt;61,0,VLOOKUP(AW$1,$A$2:$D$192,4,FALSE)*VLOOKUP($A39-AW$1,distribution!$A$3:$B$64,2,FALSE)))</f>
        <v>0</v>
      </c>
      <c r="AX39">
        <f>IF($A39&lt;AX$1,0,IF($A39-AX$1&gt;61,0,VLOOKUP(AX$1,$A$2:$D$192,4,FALSE)*VLOOKUP($A39-AX$1,distribution!$A$3:$B$64,2,FALSE)))</f>
        <v>0</v>
      </c>
      <c r="AY39">
        <f>IF($A39&lt;AY$1,0,IF($A39-AY$1&gt;61,0,VLOOKUP(AY$1,$A$2:$D$192,4,FALSE)*VLOOKUP($A39-AY$1,distribution!$A$3:$B$64,2,FALSE)))</f>
        <v>0</v>
      </c>
      <c r="AZ39">
        <f>IF($A39&lt;AZ$1,0,IF($A39-AZ$1&gt;61,0,VLOOKUP(AZ$1,$A$2:$D$192,4,FALSE)*VLOOKUP($A39-AZ$1,distribution!$A$3:$B$64,2,FALSE)))</f>
        <v>0</v>
      </c>
      <c r="BA39">
        <f>IF($A39&lt;BA$1,0,IF($A39-BA$1&gt;61,0,VLOOKUP(BA$1,$A$2:$D$192,4,FALSE)*VLOOKUP($A39-BA$1,distribution!$A$3:$B$64,2,FALSE)))</f>
        <v>0</v>
      </c>
      <c r="BB39">
        <f>IF($A39&lt;BB$1,0,IF($A39-BB$1&gt;61,0,VLOOKUP(BB$1,$A$2:$D$192,4,FALSE)*VLOOKUP($A39-BB$1,distribution!$A$3:$B$64,2,FALSE)))</f>
        <v>0</v>
      </c>
      <c r="BC39">
        <f>IF($A39&lt;BC$1,0,IF($A39-BC$1&gt;61,0,VLOOKUP(BC$1,$A$2:$D$192,4,FALSE)*VLOOKUP($A39-BC$1,distribution!$A$3:$B$64,2,FALSE)))</f>
        <v>0</v>
      </c>
      <c r="BD39">
        <f>IF($A39&lt;BD$1,0,IF($A39-BD$1&gt;61,0,VLOOKUP(BD$1,$A$2:$D$192,4,FALSE)*VLOOKUP($A39-BD$1,distribution!$A$3:$B$64,2,FALSE)))</f>
        <v>0</v>
      </c>
      <c r="BE39">
        <f>IF($A39&lt;BE$1,0,IF($A39-BE$1&gt;61,0,VLOOKUP(BE$1,$A$2:$D$192,4,FALSE)*VLOOKUP($A39-BE$1,distribution!$A$3:$B$64,2,FALSE)))</f>
        <v>0</v>
      </c>
      <c r="BF39">
        <f>IF($A39&lt;BF$1,0,IF($A39-BF$1&gt;61,0,VLOOKUP(BF$1,$A$2:$D$192,4,FALSE)*VLOOKUP($A39-BF$1,distribution!$A$3:$B$64,2,FALSE)))</f>
        <v>0</v>
      </c>
      <c r="BG39">
        <f>IF($A39&lt;BG$1,0,IF($A39-BG$1&gt;61,0,VLOOKUP(BG$1,$A$2:$D$192,4,FALSE)*VLOOKUP($A39-BG$1,distribution!$A$3:$B$64,2,FALSE)))</f>
        <v>0</v>
      </c>
      <c r="BH39">
        <f>IF($A39&lt;BH$1,0,IF($A39-BH$1&gt;61,0,VLOOKUP(BH$1,$A$2:$D$192,4,FALSE)*VLOOKUP($A39-BH$1,distribution!$A$3:$B$64,2,FALSE)))</f>
        <v>0</v>
      </c>
      <c r="BI39">
        <f>IF($A39&lt;BI$1,0,IF($A39-BI$1&gt;61,0,VLOOKUP(BI$1,$A$2:$D$192,4,FALSE)*VLOOKUP($A39-BI$1,distribution!$A$3:$B$64,2,FALSE)))</f>
        <v>0</v>
      </c>
      <c r="BJ39">
        <f>IF($A39&lt;BJ$1,0,IF($A39-BJ$1&gt;61,0,VLOOKUP(BJ$1,$A$2:$D$192,4,FALSE)*VLOOKUP($A39-BJ$1,distribution!$A$3:$B$64,2,FALSE)))</f>
        <v>0</v>
      </c>
      <c r="BK39">
        <f>IF($A39&lt;BK$1,0,IF($A39-BK$1&gt;61,0,VLOOKUP(BK$1,$A$2:$D$192,4,FALSE)*VLOOKUP($A39-BK$1,distribution!$A$3:$B$64,2,FALSE)))</f>
        <v>0</v>
      </c>
      <c r="BL39">
        <f>IF($A39&lt;BL$1,0,IF($A39-BL$1&gt;61,0,VLOOKUP(BL$1,$A$2:$D$192,4,FALSE)*VLOOKUP($A39-BL$1,distribution!$A$3:$B$64,2,FALSE)))</f>
        <v>0</v>
      </c>
      <c r="BM39">
        <f>IF($A39&lt;BM$1,0,IF($A39-BM$1&gt;61,0,VLOOKUP(BM$1,$A$2:$D$192,4,FALSE)*VLOOKUP($A39-BM$1,distribution!$A$3:$B$64,2,FALSE)))</f>
        <v>0</v>
      </c>
      <c r="BN39">
        <f>IF($A39&lt;BN$1,0,IF($A39-BN$1&gt;61,0,VLOOKUP(BN$1,$A$2:$D$192,4,FALSE)*VLOOKUP($A39-BN$1,distribution!$A$3:$B$64,2,FALSE)))</f>
        <v>0</v>
      </c>
      <c r="BO39">
        <f>IF($A39&lt;BO$1,0,IF($A39-BO$1&gt;61,0,VLOOKUP(BO$1,$A$2:$D$192,4,FALSE)*VLOOKUP($A39-BO$1,distribution!$A$3:$B$64,2,FALSE)))</f>
        <v>0</v>
      </c>
      <c r="BP39">
        <f>IF($A39&lt;BP$1,0,IF($A39-BP$1&gt;61,0,VLOOKUP(BP$1,$A$2:$D$192,4,FALSE)*VLOOKUP($A39-BP$1,distribution!$A$3:$B$64,2,FALSE)))</f>
        <v>0</v>
      </c>
      <c r="BQ39">
        <f>IF($A39&lt;BQ$1,0,IF($A39-BQ$1&gt;61,0,VLOOKUP(BQ$1,$A$2:$D$192,4,FALSE)*VLOOKUP($A39-BQ$1,distribution!$A$3:$B$64,2,FALSE)))</f>
        <v>0</v>
      </c>
      <c r="BR39">
        <f>IF($A39&lt;BR$1,0,IF($A39-BR$1&gt;61,0,VLOOKUP(BR$1,$A$2:$D$192,4,FALSE)*VLOOKUP($A39-BR$1,distribution!$A$3:$B$64,2,FALSE)))</f>
        <v>0</v>
      </c>
      <c r="BS39">
        <f>IF($A39&lt;BS$1,0,IF($A39-BS$1&gt;61,0,VLOOKUP(BS$1,$A$2:$D$192,4,FALSE)*VLOOKUP($A39-BS$1,distribution!$A$3:$B$64,2,FALSE)))</f>
        <v>0</v>
      </c>
      <c r="BT39">
        <f>IF($A39&lt;BT$1,0,IF($A39-BT$1&gt;61,0,VLOOKUP(BT$1,$A$2:$D$192,4,FALSE)*VLOOKUP($A39-BT$1,distribution!$A$3:$B$64,2,FALSE)))</f>
        <v>0</v>
      </c>
      <c r="BU39">
        <f>IF($A39&lt;BU$1,0,IF($A39-BU$1&gt;61,0,VLOOKUP(BU$1,$A$2:$D$192,4,FALSE)*VLOOKUP($A39-BU$1,distribution!$A$3:$B$64,2,FALSE)))</f>
        <v>0</v>
      </c>
      <c r="BV39">
        <f>IF($A39&lt;BV$1,0,IF($A39-BV$1&gt;61,0,VLOOKUP(BV$1,$A$2:$D$192,4,FALSE)*VLOOKUP($A39-BV$1,distribution!$A$3:$B$64,2,FALSE)))</f>
        <v>0</v>
      </c>
      <c r="BW39">
        <f>IF($A39&lt;BW$1,0,IF($A39-BW$1&gt;61,0,VLOOKUP(BW$1,$A$2:$D$192,4,FALSE)*VLOOKUP($A39-BW$1,distribution!$A$3:$B$64,2,FALSE)))</f>
        <v>0</v>
      </c>
      <c r="BX39">
        <f>IF($A39&lt;BX$1,0,IF($A39-BX$1&gt;61,0,VLOOKUP(BX$1,$A$2:$D$192,4,FALSE)*VLOOKUP($A39-BX$1,distribution!$A$3:$B$64,2,FALSE)))</f>
        <v>0</v>
      </c>
      <c r="BY39">
        <f>IF($A39&lt;BY$1,0,IF($A39-BY$1&gt;61,0,VLOOKUP(BY$1,$A$2:$D$192,4,FALSE)*VLOOKUP($A39-BY$1,distribution!$A$3:$B$64,2,FALSE)))</f>
        <v>0</v>
      </c>
      <c r="BZ39">
        <f>IF($A39&lt;BZ$1,0,IF($A39-BZ$1&gt;61,0,VLOOKUP(BZ$1,$A$2:$D$192,4,FALSE)*VLOOKUP($A39-BZ$1,distribution!$A$3:$B$64,2,FALSE)))</f>
        <v>0</v>
      </c>
      <c r="CA39">
        <f>IF($A39&lt;CA$1,0,IF($A39-CA$1&gt;61,0,VLOOKUP(CA$1,$A$2:$D$192,4,FALSE)*VLOOKUP($A39-CA$1,distribution!$A$3:$B$64,2,FALSE)))</f>
        <v>0</v>
      </c>
      <c r="CB39">
        <f>IF($A39&lt;CB$1,0,IF($A39-CB$1&gt;61,0,VLOOKUP(CB$1,$A$2:$D$192,4,FALSE)*VLOOKUP($A39-CB$1,distribution!$A$3:$B$64,2,FALSE)))</f>
        <v>0</v>
      </c>
      <c r="CC39">
        <f>IF($A39&lt;CC$1,0,IF($A39-CC$1&gt;61,0,VLOOKUP(CC$1,$A$2:$D$192,4,FALSE)*VLOOKUP($A39-CC$1,distribution!$A$3:$B$64,2,FALSE)))</f>
        <v>0</v>
      </c>
      <c r="CD39">
        <f>IF($A39&lt;CD$1,0,IF($A39-CD$1&gt;61,0,VLOOKUP(CD$1,$A$2:$D$192,4,FALSE)*VLOOKUP($A39-CD$1,distribution!$A$3:$B$64,2,FALSE)))</f>
        <v>0</v>
      </c>
      <c r="CE39">
        <f>IF($A39&lt;CE$1,0,IF($A39-CE$1&gt;61,0,VLOOKUP(CE$1,$A$2:$D$192,4,FALSE)*VLOOKUP($A39-CE$1,distribution!$A$3:$B$64,2,FALSE)))</f>
        <v>0</v>
      </c>
      <c r="CF39">
        <f>IF($A39&lt;CF$1,0,IF($A39-CF$1&gt;61,0,VLOOKUP(CF$1,$A$2:$D$192,4,FALSE)*VLOOKUP($A39-CF$1,distribution!$A$3:$B$64,2,FALSE)))</f>
        <v>0</v>
      </c>
      <c r="CG39">
        <f>IF($A39&lt;CG$1,0,IF($A39-CG$1&gt;61,0,VLOOKUP(CG$1,$A$2:$D$192,4,FALSE)*VLOOKUP($A39-CG$1,distribution!$A$3:$B$64,2,FALSE)))</f>
        <v>0</v>
      </c>
      <c r="CH39">
        <f>IF($A39&lt;CH$1,0,IF($A39-CH$1&gt;61,0,VLOOKUP(CH$1,$A$2:$D$192,4,FALSE)*VLOOKUP($A39-CH$1,distribution!$A$3:$B$64,2,FALSE)))</f>
        <v>0</v>
      </c>
      <c r="CI39">
        <f>IF($A39&lt;CI$1,0,IF($A39-CI$1&gt;61,0,VLOOKUP(CI$1,$A$2:$D$192,4,FALSE)*VLOOKUP($A39-CI$1,distribution!$A$3:$B$64,2,FALSE)))</f>
        <v>0</v>
      </c>
      <c r="CJ39">
        <f>IF($A39&lt;CJ$1,0,IF($A39-CJ$1&gt;61,0,VLOOKUP(CJ$1,$A$2:$D$192,4,FALSE)*VLOOKUP($A39-CJ$1,distribution!$A$3:$B$64,2,FALSE)))</f>
        <v>0</v>
      </c>
      <c r="CK39">
        <f>IF($A39&lt;CK$1,0,IF($A39-CK$1&gt;61,0,VLOOKUP(CK$1,$A$2:$D$192,4,FALSE)*VLOOKUP($A39-CK$1,distribution!$A$3:$B$64,2,FALSE)))</f>
        <v>0</v>
      </c>
      <c r="CL39">
        <f>IF($A39&lt;CL$1,0,IF($A39-CL$1&gt;61,0,VLOOKUP(CL$1,$A$2:$D$192,4,FALSE)*VLOOKUP($A39-CL$1,distribution!$A$3:$B$64,2,FALSE)))</f>
        <v>0</v>
      </c>
      <c r="CM39">
        <f>IF($A39&lt;CM$1,0,IF($A39-CM$1&gt;61,0,VLOOKUP(CM$1,$A$2:$D$192,4,FALSE)*VLOOKUP($A39-CM$1,distribution!$A$3:$B$64,2,FALSE)))</f>
        <v>0</v>
      </c>
      <c r="CN39">
        <f>IF($A39&lt;CN$1,0,IF($A39-CN$1&gt;61,0,VLOOKUP(CN$1,$A$2:$D$192,4,FALSE)*VLOOKUP($A39-CN$1,distribution!$A$3:$B$64,2,FALSE)))</f>
        <v>0</v>
      </c>
      <c r="CO39">
        <f>IF($A39&lt;CO$1,0,IF($A39-CO$1&gt;61,0,VLOOKUP(CO$1,$A$2:$D$192,4,FALSE)*VLOOKUP($A39-CO$1,distribution!$A$3:$B$64,2,FALSE)))</f>
        <v>0</v>
      </c>
      <c r="CP39">
        <f>IF($A39&lt;CP$1,0,IF($A39-CP$1&gt;61,0,VLOOKUP(CP$1,$A$2:$D$192,4,FALSE)*VLOOKUP($A39-CP$1,distribution!$A$3:$B$64,2,FALSE)))</f>
        <v>0</v>
      </c>
      <c r="CQ39">
        <f>IF($A39&lt;CQ$1,0,IF($A39-CQ$1&gt;61,0,VLOOKUP(CQ$1,$A$2:$D$192,4,FALSE)*VLOOKUP($A39-CQ$1,distribution!$A$3:$B$64,2,FALSE)))</f>
        <v>0</v>
      </c>
      <c r="CR39">
        <f>IF($A39&lt;CR$1,0,IF($A39-CR$1&gt;61,0,VLOOKUP(CR$1,$A$2:$D$192,4,FALSE)*VLOOKUP($A39-CR$1,distribution!$A$3:$B$64,2,FALSE)))</f>
        <v>0</v>
      </c>
      <c r="CS39">
        <f>IF($A39&lt;CS$1,0,IF($A39-CS$1&gt;61,0,VLOOKUP(CS$1,$A$2:$D$192,4,FALSE)*VLOOKUP($A39-CS$1,distribution!$A$3:$B$64,2,FALSE)))</f>
        <v>0</v>
      </c>
      <c r="CT39">
        <f>IF($A39&lt;CT$1,0,IF($A39-CT$1&gt;61,0,VLOOKUP(CT$1,$A$2:$D$192,4,FALSE)*VLOOKUP($A39-CT$1,distribution!$A$3:$B$64,2,FALSE)))</f>
        <v>0</v>
      </c>
      <c r="CU39">
        <f>IF($A39&lt;CU$1,0,IF($A39-CU$1&gt;61,0,VLOOKUP(CU$1,$A$2:$D$192,4,FALSE)*VLOOKUP($A39-CU$1,distribution!$A$3:$B$64,2,FALSE)))</f>
        <v>0</v>
      </c>
      <c r="CV39">
        <f>IF($A39&lt;CV$1,0,IF($A39-CV$1&gt;61,0,VLOOKUP(CV$1,$A$2:$D$192,4,FALSE)*VLOOKUP($A39-CV$1,distribution!$A$3:$B$64,2,FALSE)))</f>
        <v>0</v>
      </c>
      <c r="CW39">
        <f>IF($A39&lt;CW$1,0,IF($A39-CW$1&gt;61,0,VLOOKUP(CW$1,$A$2:$D$192,4,FALSE)*VLOOKUP($A39-CW$1,distribution!$A$3:$B$64,2,FALSE)))</f>
        <v>0</v>
      </c>
      <c r="CX39">
        <f>IF($A39&lt;CX$1,0,IF($A39-CX$1&gt;61,0,VLOOKUP(CX$1,$A$2:$D$192,4,FALSE)*VLOOKUP($A39-CX$1,distribution!$A$3:$B$64,2,FALSE)))</f>
        <v>0</v>
      </c>
      <c r="CY39">
        <f>IF($A39&lt;CY$1,0,IF($A39-CY$1&gt;61,0,VLOOKUP(CY$1,$A$2:$D$192,4,FALSE)*VLOOKUP($A39-CY$1,distribution!$A$3:$B$64,2,FALSE)))</f>
        <v>0</v>
      </c>
      <c r="CZ39">
        <f>IF($A39&lt;CZ$1,0,IF($A39-CZ$1&gt;61,0,VLOOKUP(CZ$1,$A$2:$D$192,4,FALSE)*VLOOKUP($A39-CZ$1,distribution!$A$3:$B$64,2,FALSE)))</f>
        <v>0</v>
      </c>
      <c r="DA39">
        <f>IF($A39&lt;DA$1,0,IF($A39-DA$1&gt;61,0,VLOOKUP(DA$1,$A$2:$D$192,4,FALSE)*VLOOKUP($A39-DA$1,distribution!$A$3:$B$64,2,FALSE)))</f>
        <v>0</v>
      </c>
      <c r="DB39">
        <f>IF($A39&lt;DB$1,0,IF($A39-DB$1&gt;61,0,VLOOKUP(DB$1,$A$2:$D$192,4,FALSE)*VLOOKUP($A39-DB$1,distribution!$A$3:$B$64,2,FALSE)))</f>
        <v>0</v>
      </c>
      <c r="DC39">
        <f>IF($A39&lt;DC$1,0,IF($A39-DC$1&gt;61,0,VLOOKUP(DC$1,$A$2:$D$192,4,FALSE)*VLOOKUP($A39-DC$1,distribution!$A$3:$B$64,2,FALSE)))</f>
        <v>0</v>
      </c>
      <c r="DD39">
        <f>IF($A39&lt;DD$1,0,IF($A39-DD$1&gt;61,0,VLOOKUP(DD$1,$A$2:$D$192,4,FALSE)*VLOOKUP($A39-DD$1,distribution!$A$3:$B$64,2,FALSE)))</f>
        <v>0</v>
      </c>
      <c r="DE39">
        <f>IF($A39&lt;DE$1,0,IF($A39-DE$1&gt;61,0,VLOOKUP(DE$1,$A$2:$D$192,4,FALSE)*VLOOKUP($A39-DE$1,distribution!$A$3:$B$64,2,FALSE)))</f>
        <v>0</v>
      </c>
      <c r="DF39">
        <f>IF($A39&lt;DF$1,0,IF($A39-DF$1&gt;61,0,VLOOKUP(DF$1,$A$2:$D$192,4,FALSE)*VLOOKUP($A39-DF$1,distribution!$A$3:$B$64,2,FALSE)))</f>
        <v>0</v>
      </c>
      <c r="DG39">
        <f>IF($A39&lt;DG$1,0,IF($A39-DG$1&gt;61,0,VLOOKUP(DG$1,$A$2:$D$192,4,FALSE)*VLOOKUP($A39-DG$1,distribution!$A$3:$B$64,2,FALSE)))</f>
        <v>0</v>
      </c>
      <c r="DH39">
        <f>IF($A39&lt;DH$1,0,IF($A39-DH$1&gt;61,0,VLOOKUP(DH$1,$A$2:$D$192,4,FALSE)*VLOOKUP($A39-DH$1,distribution!$A$3:$B$64,2,FALSE)))</f>
        <v>0</v>
      </c>
      <c r="DI39">
        <f>IF($A39&lt;DI$1,0,IF($A39-DI$1&gt;61,0,VLOOKUP(DI$1,$A$2:$D$192,4,FALSE)*VLOOKUP($A39-DI$1,distribution!$A$3:$B$64,2,FALSE)))</f>
        <v>0</v>
      </c>
      <c r="DJ39">
        <f>IF($A39&lt;DJ$1,0,IF($A39-DJ$1&gt;61,0,VLOOKUP(DJ$1,$A$2:$D$192,4,FALSE)*VLOOKUP($A39-DJ$1,distribution!$A$3:$B$64,2,FALSE)))</f>
        <v>0</v>
      </c>
      <c r="DK39">
        <f>IF($A39&lt;DK$1,0,IF($A39-DK$1&gt;61,0,VLOOKUP(DK$1,$A$2:$D$192,4,FALSE)*VLOOKUP($A39-DK$1,distribution!$A$3:$B$64,2,FALSE)))</f>
        <v>0</v>
      </c>
      <c r="DL39">
        <f>IF($A39&lt;DL$1,0,IF($A39-DL$1&gt;61,0,VLOOKUP(DL$1,$A$2:$D$192,4,FALSE)*VLOOKUP($A39-DL$1,distribution!$A$3:$B$64,2,FALSE)))</f>
        <v>0</v>
      </c>
      <c r="DM39">
        <f>IF($A39&lt;DM$1,0,IF($A39-DM$1&gt;61,0,VLOOKUP(DM$1,$A$2:$D$192,4,FALSE)*VLOOKUP($A39-DM$1,distribution!$A$3:$B$64,2,FALSE)))</f>
        <v>0</v>
      </c>
      <c r="DN39">
        <f>IF($A39&lt;DN$1,0,IF($A39-DN$1&gt;61,0,VLOOKUP(DN$1,$A$2:$D$192,4,FALSE)*VLOOKUP($A39-DN$1,distribution!$A$3:$B$64,2,FALSE)))</f>
        <v>0</v>
      </c>
      <c r="DO39">
        <f>IF($A39&lt;DO$1,0,IF($A39-DO$1&gt;61,0,VLOOKUP(DO$1,$A$2:$D$192,4,FALSE)*VLOOKUP($A39-DO$1,distribution!$A$3:$B$64,2,FALSE)))</f>
        <v>0</v>
      </c>
      <c r="DP39">
        <f>IF($A39&lt;DP$1,0,IF($A39-DP$1&gt;61,0,VLOOKUP(DP$1,$A$2:$D$192,4,FALSE)*VLOOKUP($A39-DP$1,distribution!$A$3:$B$64,2,FALSE)))</f>
        <v>0</v>
      </c>
      <c r="DQ39">
        <f>IF($A39&lt;DQ$1,0,IF($A39-DQ$1&gt;61,0,VLOOKUP(DQ$1,$A$2:$D$192,4,FALSE)*VLOOKUP($A39-DQ$1,distribution!$A$3:$B$64,2,FALSE)))</f>
        <v>0</v>
      </c>
      <c r="DR39">
        <f>IF($A39&lt;DR$1,0,IF($A39-DR$1&gt;61,0,VLOOKUP(DR$1,$A$2:$D$192,4,FALSE)*VLOOKUP($A39-DR$1,distribution!$A$3:$B$64,2,FALSE)))</f>
        <v>0</v>
      </c>
      <c r="DS39">
        <f>IF($A39&lt;DS$1,0,IF($A39-DS$1&gt;61,0,VLOOKUP(DS$1,$A$2:$D$192,4,FALSE)*VLOOKUP($A39-DS$1,distribution!$A$3:$B$64,2,FALSE)))</f>
        <v>0</v>
      </c>
      <c r="DT39">
        <f>IF($A39&lt;DT$1,0,IF($A39-DT$1&gt;61,0,VLOOKUP(DT$1,$A$2:$D$192,4,FALSE)*VLOOKUP($A39-DT$1,distribution!$A$3:$B$64,2,FALSE)))</f>
        <v>0</v>
      </c>
      <c r="DU39">
        <f>IF($A39&lt;DU$1,0,IF($A39-DU$1&gt;61,0,VLOOKUP(DU$1,$A$2:$D$192,4,FALSE)*VLOOKUP($A39-DU$1,distribution!$A$3:$B$64,2,FALSE)))</f>
        <v>0</v>
      </c>
      <c r="DV39">
        <f>IF($A39&lt;DV$1,0,IF($A39-DV$1&gt;61,0,VLOOKUP(DV$1,$A$2:$D$192,4,FALSE)*VLOOKUP($A39-DV$1,distribution!$A$3:$B$64,2,FALSE)))</f>
        <v>0</v>
      </c>
      <c r="DW39">
        <f>IF($A39&lt;DW$1,0,IF($A39-DW$1&gt;61,0,VLOOKUP(DW$1,$A$2:$D$192,4,FALSE)*VLOOKUP($A39-DW$1,distribution!$A$3:$B$64,2,FALSE)))</f>
        <v>0</v>
      </c>
      <c r="DX39">
        <f>IF($A39&lt;DX$1,0,IF($A39-DX$1&gt;61,0,VLOOKUP(DX$1,$A$2:$D$192,4,FALSE)*VLOOKUP($A39-DX$1,distribution!$A$3:$B$64,2,FALSE)))</f>
        <v>0</v>
      </c>
      <c r="DZ39" s="38">
        <f t="shared" si="114"/>
        <v>788.70887629306549</v>
      </c>
      <c r="EA39">
        <f>0.37*Total!E39</f>
        <v>1239.1299999999999</v>
      </c>
      <c r="EB39">
        <v>1230</v>
      </c>
      <c r="ED39" s="39">
        <f t="shared" si="119"/>
        <v>0.90800000000000014</v>
      </c>
      <c r="EE39" s="39">
        <f>Total!E39</f>
        <v>3349</v>
      </c>
      <c r="EF39" s="39">
        <f t="shared" si="115"/>
        <v>3040.8920000000003</v>
      </c>
      <c r="EG39" s="39">
        <f t="shared" si="118"/>
        <v>81589.056000000011</v>
      </c>
      <c r="EH39">
        <f t="shared" si="116"/>
        <v>835.98176000000001</v>
      </c>
      <c r="EI39" s="38">
        <f t="shared" si="120"/>
        <v>1624.6906362930654</v>
      </c>
      <c r="EJ39" s="38">
        <f t="shared" si="117"/>
        <v>1868.3942317370249</v>
      </c>
      <c r="EK39">
        <f>Total!C39</f>
        <v>2300</v>
      </c>
      <c r="EN39" s="38"/>
      <c r="EO39" s="38"/>
    </row>
    <row r="40" spans="1:145" x14ac:dyDescent="0.35">
      <c r="A40" s="8">
        <v>43594</v>
      </c>
      <c r="B40">
        <v>7300</v>
      </c>
      <c r="C40" s="22">
        <v>668.7</v>
      </c>
      <c r="D40" s="21">
        <f>0.35*Total!E40</f>
        <v>6854.75</v>
      </c>
      <c r="F40">
        <f>IF($A40&lt;F$1,0,IF($A40-F$1&gt;61,0,VLOOKUP(F$1,$A$2:$D$192,4,FALSE)*VLOOKUP($A40-F$1,distribution!$A$3:$B$64,2,FALSE)))</f>
        <v>1.8537473058877216E-5</v>
      </c>
      <c r="G40">
        <f>IF($A40&lt;G$1,0,IF($A40-G$1&gt;61,0,VLOOKUP(G$1,$A$2:$D$192,4,FALSE)*VLOOKUP($A40-G$1,distribution!$A$3:$B$64,2,FALSE)))</f>
        <v>2.2006890354748305E-5</v>
      </c>
      <c r="H40">
        <f>IF($A40&lt;H$1,0,IF($A40-H$1&gt;61,0,VLOOKUP(H$1,$A$2:$D$192,4,FALSE)*VLOOKUP($A40-H$1,distribution!$A$3:$B$64,2,FALSE)))</f>
        <v>1.0314394484227908E-4</v>
      </c>
      <c r="I40">
        <f>IF($A40&lt;I$1,0,IF($A40-I$1&gt;61,0,VLOOKUP(I$1,$A$2:$D$192,4,FALSE)*VLOOKUP($A40-I$1,distribution!$A$3:$B$64,2,FALSE)))</f>
        <v>2.0110665579035772E-4</v>
      </c>
      <c r="J40">
        <f>IF($A40&lt;J$1,0,IF($A40-J$1&gt;61,0,VLOOKUP(J$1,$A$2:$D$192,4,FALSE)*VLOOKUP($A40-J$1,distribution!$A$3:$B$64,2,FALSE)))</f>
        <v>3.1115446125970286E-4</v>
      </c>
      <c r="K40">
        <f>IF($A40&lt;K$1,0,IF($A40-K$1&gt;61,0,VLOOKUP(K$1,$A$2:$D$192,4,FALSE)*VLOOKUP($A40-K$1,distribution!$A$3:$B$64,2,FALSE)))</f>
        <v>4.6781334123344664E-4</v>
      </c>
      <c r="L40">
        <f>IF($A40&lt;L$1,0,IF($A40-L$1&gt;61,0,VLOOKUP(L$1,$A$2:$D$192,4,FALSE)*VLOOKUP($A40-L$1,distribution!$A$3:$B$64,2,FALSE)))</f>
        <v>9.8781626330969987E-4</v>
      </c>
      <c r="M40">
        <f>IF($A40&lt;M$1,0,IF($A40-M$1&gt;61,0,VLOOKUP(M$1,$A$2:$D$192,4,FALSE)*VLOOKUP($A40-M$1,distribution!$A$3:$B$64,2,FALSE)))</f>
        <v>1.5324267079595043E-3</v>
      </c>
      <c r="N40">
        <f>IF($A40&lt;N$1,0,IF($A40-N$1&gt;61,0,VLOOKUP(N$1,$A$2:$D$192,4,FALSE)*VLOOKUP($A40-N$1,distribution!$A$3:$B$64,2,FALSE)))</f>
        <v>1.8325844008896348E-3</v>
      </c>
      <c r="O40">
        <f>IF($A40&lt;O$1,0,IF($A40-O$1&gt;61,0,VLOOKUP(O$1,$A$2:$D$192,4,FALSE)*VLOOKUP($A40-O$1,distribution!$A$3:$B$64,2,FALSE)))</f>
        <v>9.6192428214027627E-4</v>
      </c>
      <c r="P40">
        <f>IF($A40&lt;P$1,0,IF($A40-P$1&gt;61,0,VLOOKUP(P$1,$A$2:$D$192,4,FALSE)*VLOOKUP($A40-P$1,distribution!$A$3:$B$64,2,FALSE)))</f>
        <v>2.5763873325256167E-3</v>
      </c>
      <c r="Q40">
        <f>IF($A40&lt;Q$1,0,IF($A40-Q$1&gt;61,0,VLOOKUP(Q$1,$A$2:$D$192,4,FALSE)*VLOOKUP($A40-Q$1,distribution!$A$3:$B$64,2,FALSE)))</f>
        <v>4.700332575040757E-3</v>
      </c>
      <c r="R40">
        <f>IF($A40&lt;R$1,0,IF($A40-R$1&gt;61,0,VLOOKUP(R$1,$A$2:$D$192,4,FALSE)*VLOOKUP($A40-R$1,distribution!$A$3:$B$64,2,FALSE)))</f>
        <v>8.3318477165696229E-3</v>
      </c>
      <c r="S40">
        <f>IF($A40&lt;S$1,0,IF($A40-S$1&gt;61,0,VLOOKUP(S$1,$A$2:$D$192,4,FALSE)*VLOOKUP($A40-S$1,distribution!$A$3:$B$64,2,FALSE)))</f>
        <v>1.0266191659640132E-2</v>
      </c>
      <c r="T40">
        <f>IF($A40&lt;T$1,0,IF($A40-T$1&gt;61,0,VLOOKUP(T$1,$A$2:$D$192,4,FALSE)*VLOOKUP($A40-T$1,distribution!$A$3:$B$64,2,FALSE)))</f>
        <v>3.6419107001401142E-2</v>
      </c>
      <c r="U40">
        <f>IF($A40&lt;U$1,0,IF($A40-U$1&gt;61,0,VLOOKUP(U$1,$A$2:$D$192,4,FALSE)*VLOOKUP($A40-U$1,distribution!$A$3:$B$64,2,FALSE)))</f>
        <v>0.17498843810311668</v>
      </c>
      <c r="V40">
        <f>IF($A40&lt;V$1,0,IF($A40-V$1&gt;61,0,VLOOKUP(V$1,$A$2:$D$192,4,FALSE)*VLOOKUP($A40-V$1,distribution!$A$3:$B$64,2,FALSE)))</f>
        <v>0.13391558603008077</v>
      </c>
      <c r="W40">
        <f>IF($A40&lt;W$1,0,IF($A40-W$1&gt;61,0,VLOOKUP(W$1,$A$2:$D$192,4,FALSE)*VLOOKUP($A40-W$1,distribution!$A$3:$B$64,2,FALSE)))</f>
        <v>8.8928806139910402E-2</v>
      </c>
      <c r="X40">
        <f>IF($A40&lt;X$1,0,IF($A40-X$1&gt;61,0,VLOOKUP(X$1,$A$2:$D$192,4,FALSE)*VLOOKUP($A40-X$1,distribution!$A$3:$B$64,2,FALSE)))</f>
        <v>0.10634266625857515</v>
      </c>
      <c r="Y40">
        <f>IF($A40&lt;Y$1,0,IF($A40-Y$1&gt;61,0,VLOOKUP(Y$1,$A$2:$D$192,4,FALSE)*VLOOKUP($A40-Y$1,distribution!$A$3:$B$64,2,FALSE)))</f>
        <v>1.9051160599936091E-2</v>
      </c>
      <c r="Z40">
        <f>IF($A40&lt;Z$1,0,IF($A40-Z$1&gt;61,0,VLOOKUP(Z$1,$A$2:$D$192,4,FALSE)*VLOOKUP($A40-Z$1,distribution!$A$3:$B$64,2,FALSE)))</f>
        <v>0</v>
      </c>
      <c r="AA40">
        <f>IF($A40&lt;AA$1,0,IF($A40-AA$1&gt;61,0,VLOOKUP(AA$1,$A$2:$D$192,4,FALSE)*VLOOKUP($A40-AA$1,distribution!$A$3:$B$64,2,FALSE)))</f>
        <v>1.6577667372872566E-3</v>
      </c>
      <c r="AB40">
        <f>IF($A40&lt;AB$1,0,IF($A40-AB$1&gt;61,0,VLOOKUP(AB$1,$A$2:$D$192,4,FALSE)*VLOOKUP($A40-AB$1,distribution!$A$3:$B$64,2,FALSE)))</f>
        <v>0.87352465864057804</v>
      </c>
      <c r="AC40">
        <f>IF($A40&lt;AC$1,0,IF($A40-AC$1&gt;61,0,VLOOKUP(AC$1,$A$2:$D$192,4,FALSE)*VLOOKUP($A40-AC$1,distribution!$A$3:$B$64,2,FALSE)))</f>
        <v>1.2729872363719037</v>
      </c>
      <c r="AD40">
        <f>IF($A40&lt;AD$1,0,IF($A40-AD$1&gt;61,0,VLOOKUP(AD$1,$A$2:$D$192,4,FALSE)*VLOOKUP($A40-AD$1,distribution!$A$3:$B$64,2,FALSE)))</f>
        <v>1.7324402479088123</v>
      </c>
      <c r="AE40">
        <f>IF($A40&lt;AE$1,0,IF($A40-AE$1&gt;61,0,VLOOKUP(AE$1,$A$2:$D$192,4,FALSE)*VLOOKUP($A40-AE$1,distribution!$A$3:$B$64,2,FALSE)))</f>
        <v>0</v>
      </c>
      <c r="AF40">
        <f>IF($A40&lt;AF$1,0,IF($A40-AF$1&gt;61,0,VLOOKUP(AF$1,$A$2:$D$192,4,FALSE)*VLOOKUP($A40-AF$1,distribution!$A$3:$B$64,2,FALSE)))</f>
        <v>0</v>
      </c>
      <c r="AG40">
        <f>IF($A40&lt;AG$1,0,IF($A40-AG$1&gt;61,0,VLOOKUP(AG$1,$A$2:$D$192,4,FALSE)*VLOOKUP($A40-AG$1,distribution!$A$3:$B$64,2,FALSE)))</f>
        <v>0</v>
      </c>
      <c r="AH40">
        <f>IF($A40&lt;AH$1,0,IF($A40-AH$1&gt;61,0,VLOOKUP(AH$1,$A$2:$D$192,4,FALSE)*VLOOKUP($A40-AH$1,distribution!$A$3:$B$64,2,FALSE)))</f>
        <v>0</v>
      </c>
      <c r="AI40">
        <f>IF($A40&lt;AI$1,0,IF($A40-AI$1&gt;61,0,VLOOKUP(AI$1,$A$2:$D$192,4,FALSE)*VLOOKUP($A40-AI$1,distribution!$A$3:$B$64,2,FALSE)))</f>
        <v>0</v>
      </c>
      <c r="AJ40">
        <f>IF($A40&lt;AJ$1,0,IF($A40-AJ$1&gt;61,0,VLOOKUP(AJ$1,$A$2:$D$192,4,FALSE)*VLOOKUP($A40-AJ$1,distribution!$A$3:$B$64,2,FALSE)))</f>
        <v>0</v>
      </c>
      <c r="AK40">
        <f>IF($A40&lt;AK$1,0,IF($A40-AK$1&gt;61,0,VLOOKUP(AK$1,$A$2:$D$192,4,FALSE)*VLOOKUP($A40-AK$1,distribution!$A$3:$B$64,2,FALSE)))</f>
        <v>18.422557537183515</v>
      </c>
      <c r="AL40">
        <f>IF($A40&lt;AL$1,0,IF($A40-AL$1&gt;61,0,VLOOKUP(AL$1,$A$2:$D$192,4,FALSE)*VLOOKUP($A40-AL$1,distribution!$A$3:$B$64,2,FALSE)))</f>
        <v>21.088980338617972</v>
      </c>
      <c r="AM40">
        <f>IF($A40&lt;AM$1,0,IF($A40-AM$1&gt;61,0,VLOOKUP(AM$1,$A$2:$D$192,4,FALSE)*VLOOKUP($A40-AM$1,distribution!$A$3:$B$64,2,FALSE)))</f>
        <v>27.700411522968579</v>
      </c>
      <c r="AN40">
        <f>IF($A40&lt;AN$1,0,IF($A40-AN$1&gt;61,0,VLOOKUP(AN$1,$A$2:$D$192,4,FALSE)*VLOOKUP($A40-AN$1,distribution!$A$3:$B$64,2,FALSE)))</f>
        <v>35.443621399605384</v>
      </c>
      <c r="AO40">
        <f>IF($A40&lt;AO$1,0,IF($A40-AO$1&gt;61,0,VLOOKUP(AO$1,$A$2:$D$192,4,FALSE)*VLOOKUP($A40-AO$1,distribution!$A$3:$B$64,2,FALSE)))</f>
        <v>54.237037037692645</v>
      </c>
      <c r="AP40">
        <f>IF($A40&lt;AP$1,0,IF($A40-AP$1&gt;61,0,VLOOKUP(AP$1,$A$2:$D$192,4,FALSE)*VLOOKUP($A40-AP$1,distribution!$A$3:$B$64,2,FALSE)))</f>
        <v>103.96296296421964</v>
      </c>
      <c r="AQ40">
        <f>IF($A40&lt;AQ$1,0,IF($A40-AQ$1&gt;61,0,VLOOKUP(AQ$1,$A$2:$D$192,4,FALSE)*VLOOKUP($A40-AQ$1,distribution!$A$3:$B$64,2,FALSE)))</f>
        <v>260.47777778092632</v>
      </c>
      <c r="AR40">
        <f>IF($A40&lt;AR$1,0,IF($A40-AR$1&gt;61,0,VLOOKUP(AR$1,$A$2:$D$192,4,FALSE)*VLOOKUP($A40-AR$1,distribution!$A$3:$B$64,2,FALSE)))</f>
        <v>2284.9166666942861</v>
      </c>
      <c r="AS40">
        <f>IF($A40&lt;AS$1,0,IF($A40-AS$1&gt;61,0,VLOOKUP(AS$1,$A$2:$D$192,4,FALSE)*VLOOKUP($A40-AS$1,distribution!$A$3:$B$64,2,FALSE)))</f>
        <v>0</v>
      </c>
      <c r="AT40">
        <f>IF($A40&lt;AT$1,0,IF($A40-AT$1&gt;61,0,VLOOKUP(AT$1,$A$2:$D$192,4,FALSE)*VLOOKUP($A40-AT$1,distribution!$A$3:$B$64,2,FALSE)))</f>
        <v>0</v>
      </c>
      <c r="AU40">
        <f>IF($A40&lt;AU$1,0,IF($A40-AU$1&gt;61,0,VLOOKUP(AU$1,$A$2:$D$192,4,FALSE)*VLOOKUP($A40-AU$1,distribution!$A$3:$B$64,2,FALSE)))</f>
        <v>0</v>
      </c>
      <c r="AV40">
        <f>IF($A40&lt;AV$1,0,IF($A40-AV$1&gt;61,0,VLOOKUP(AV$1,$A$2:$D$192,4,FALSE)*VLOOKUP($A40-AV$1,distribution!$A$3:$B$64,2,FALSE)))</f>
        <v>0</v>
      </c>
      <c r="AW40">
        <f>IF($A40&lt;AW$1,0,IF($A40-AW$1&gt;61,0,VLOOKUP(AW$1,$A$2:$D$192,4,FALSE)*VLOOKUP($A40-AW$1,distribution!$A$3:$B$64,2,FALSE)))</f>
        <v>0</v>
      </c>
      <c r="AX40">
        <f>IF($A40&lt;AX$1,0,IF($A40-AX$1&gt;61,0,VLOOKUP(AX$1,$A$2:$D$192,4,FALSE)*VLOOKUP($A40-AX$1,distribution!$A$3:$B$64,2,FALSE)))</f>
        <v>0</v>
      </c>
      <c r="AY40">
        <f>IF($A40&lt;AY$1,0,IF($A40-AY$1&gt;61,0,VLOOKUP(AY$1,$A$2:$D$192,4,FALSE)*VLOOKUP($A40-AY$1,distribution!$A$3:$B$64,2,FALSE)))</f>
        <v>0</v>
      </c>
      <c r="AZ40">
        <f>IF($A40&lt;AZ$1,0,IF($A40-AZ$1&gt;61,0,VLOOKUP(AZ$1,$A$2:$D$192,4,FALSE)*VLOOKUP($A40-AZ$1,distribution!$A$3:$B$64,2,FALSE)))</f>
        <v>0</v>
      </c>
      <c r="BA40">
        <f>IF($A40&lt;BA$1,0,IF($A40-BA$1&gt;61,0,VLOOKUP(BA$1,$A$2:$D$192,4,FALSE)*VLOOKUP($A40-BA$1,distribution!$A$3:$B$64,2,FALSE)))</f>
        <v>0</v>
      </c>
      <c r="BB40">
        <f>IF($A40&lt;BB$1,0,IF($A40-BB$1&gt;61,0,VLOOKUP(BB$1,$A$2:$D$192,4,FALSE)*VLOOKUP($A40-BB$1,distribution!$A$3:$B$64,2,FALSE)))</f>
        <v>0</v>
      </c>
      <c r="BC40">
        <f>IF($A40&lt;BC$1,0,IF($A40-BC$1&gt;61,0,VLOOKUP(BC$1,$A$2:$D$192,4,FALSE)*VLOOKUP($A40-BC$1,distribution!$A$3:$B$64,2,FALSE)))</f>
        <v>0</v>
      </c>
      <c r="BD40">
        <f>IF($A40&lt;BD$1,0,IF($A40-BD$1&gt;61,0,VLOOKUP(BD$1,$A$2:$D$192,4,FALSE)*VLOOKUP($A40-BD$1,distribution!$A$3:$B$64,2,FALSE)))</f>
        <v>0</v>
      </c>
      <c r="BE40">
        <f>IF($A40&lt;BE$1,0,IF($A40-BE$1&gt;61,0,VLOOKUP(BE$1,$A$2:$D$192,4,FALSE)*VLOOKUP($A40-BE$1,distribution!$A$3:$B$64,2,FALSE)))</f>
        <v>0</v>
      </c>
      <c r="BF40">
        <f>IF($A40&lt;BF$1,0,IF($A40-BF$1&gt;61,0,VLOOKUP(BF$1,$A$2:$D$192,4,FALSE)*VLOOKUP($A40-BF$1,distribution!$A$3:$B$64,2,FALSE)))</f>
        <v>0</v>
      </c>
      <c r="BG40">
        <f>IF($A40&lt;BG$1,0,IF($A40-BG$1&gt;61,0,VLOOKUP(BG$1,$A$2:$D$192,4,FALSE)*VLOOKUP($A40-BG$1,distribution!$A$3:$B$64,2,FALSE)))</f>
        <v>0</v>
      </c>
      <c r="BH40">
        <f>IF($A40&lt;BH$1,0,IF($A40-BH$1&gt;61,0,VLOOKUP(BH$1,$A$2:$D$192,4,FALSE)*VLOOKUP($A40-BH$1,distribution!$A$3:$B$64,2,FALSE)))</f>
        <v>0</v>
      </c>
      <c r="BI40">
        <f>IF($A40&lt;BI$1,0,IF($A40-BI$1&gt;61,0,VLOOKUP(BI$1,$A$2:$D$192,4,FALSE)*VLOOKUP($A40-BI$1,distribution!$A$3:$B$64,2,FALSE)))</f>
        <v>0</v>
      </c>
      <c r="BJ40">
        <f>IF($A40&lt;BJ$1,0,IF($A40-BJ$1&gt;61,0,VLOOKUP(BJ$1,$A$2:$D$192,4,FALSE)*VLOOKUP($A40-BJ$1,distribution!$A$3:$B$64,2,FALSE)))</f>
        <v>0</v>
      </c>
      <c r="BK40">
        <f>IF($A40&lt;BK$1,0,IF($A40-BK$1&gt;61,0,VLOOKUP(BK$1,$A$2:$D$192,4,FALSE)*VLOOKUP($A40-BK$1,distribution!$A$3:$B$64,2,FALSE)))</f>
        <v>0</v>
      </c>
      <c r="BL40">
        <f>IF($A40&lt;BL$1,0,IF($A40-BL$1&gt;61,0,VLOOKUP(BL$1,$A$2:$D$192,4,FALSE)*VLOOKUP($A40-BL$1,distribution!$A$3:$B$64,2,FALSE)))</f>
        <v>0</v>
      </c>
      <c r="BM40">
        <f>IF($A40&lt;BM$1,0,IF($A40-BM$1&gt;61,0,VLOOKUP(BM$1,$A$2:$D$192,4,FALSE)*VLOOKUP($A40-BM$1,distribution!$A$3:$B$64,2,FALSE)))</f>
        <v>0</v>
      </c>
      <c r="BN40">
        <f>IF($A40&lt;BN$1,0,IF($A40-BN$1&gt;61,0,VLOOKUP(BN$1,$A$2:$D$192,4,FALSE)*VLOOKUP($A40-BN$1,distribution!$A$3:$B$64,2,FALSE)))</f>
        <v>0</v>
      </c>
      <c r="BO40">
        <f>IF($A40&lt;BO$1,0,IF($A40-BO$1&gt;61,0,VLOOKUP(BO$1,$A$2:$D$192,4,FALSE)*VLOOKUP($A40-BO$1,distribution!$A$3:$B$64,2,FALSE)))</f>
        <v>0</v>
      </c>
      <c r="BP40">
        <f>IF($A40&lt;BP$1,0,IF($A40-BP$1&gt;61,0,VLOOKUP(BP$1,$A$2:$D$192,4,FALSE)*VLOOKUP($A40-BP$1,distribution!$A$3:$B$64,2,FALSE)))</f>
        <v>0</v>
      </c>
      <c r="BQ40">
        <f>IF($A40&lt;BQ$1,0,IF($A40-BQ$1&gt;61,0,VLOOKUP(BQ$1,$A$2:$D$192,4,FALSE)*VLOOKUP($A40-BQ$1,distribution!$A$3:$B$64,2,FALSE)))</f>
        <v>0</v>
      </c>
      <c r="BR40">
        <f>IF($A40&lt;BR$1,0,IF($A40-BR$1&gt;61,0,VLOOKUP(BR$1,$A$2:$D$192,4,FALSE)*VLOOKUP($A40-BR$1,distribution!$A$3:$B$64,2,FALSE)))</f>
        <v>0</v>
      </c>
      <c r="BS40">
        <f>IF($A40&lt;BS$1,0,IF($A40-BS$1&gt;61,0,VLOOKUP(BS$1,$A$2:$D$192,4,FALSE)*VLOOKUP($A40-BS$1,distribution!$A$3:$B$64,2,FALSE)))</f>
        <v>0</v>
      </c>
      <c r="BT40">
        <f>IF($A40&lt;BT$1,0,IF($A40-BT$1&gt;61,0,VLOOKUP(BT$1,$A$2:$D$192,4,FALSE)*VLOOKUP($A40-BT$1,distribution!$A$3:$B$64,2,FALSE)))</f>
        <v>0</v>
      </c>
      <c r="BU40">
        <f>IF($A40&lt;BU$1,0,IF($A40-BU$1&gt;61,0,VLOOKUP(BU$1,$A$2:$D$192,4,FALSE)*VLOOKUP($A40-BU$1,distribution!$A$3:$B$64,2,FALSE)))</f>
        <v>0</v>
      </c>
      <c r="BV40">
        <f>IF($A40&lt;BV$1,0,IF($A40-BV$1&gt;61,0,VLOOKUP(BV$1,$A$2:$D$192,4,FALSE)*VLOOKUP($A40-BV$1,distribution!$A$3:$B$64,2,FALSE)))</f>
        <v>0</v>
      </c>
      <c r="BW40">
        <f>IF($A40&lt;BW$1,0,IF($A40-BW$1&gt;61,0,VLOOKUP(BW$1,$A$2:$D$192,4,FALSE)*VLOOKUP($A40-BW$1,distribution!$A$3:$B$64,2,FALSE)))</f>
        <v>0</v>
      </c>
      <c r="BX40">
        <f>IF($A40&lt;BX$1,0,IF($A40-BX$1&gt;61,0,VLOOKUP(BX$1,$A$2:$D$192,4,FALSE)*VLOOKUP($A40-BX$1,distribution!$A$3:$B$64,2,FALSE)))</f>
        <v>0</v>
      </c>
      <c r="BY40">
        <f>IF($A40&lt;BY$1,0,IF($A40-BY$1&gt;61,0,VLOOKUP(BY$1,$A$2:$D$192,4,FALSE)*VLOOKUP($A40-BY$1,distribution!$A$3:$B$64,2,FALSE)))</f>
        <v>0</v>
      </c>
      <c r="BZ40">
        <f>IF($A40&lt;BZ$1,0,IF($A40-BZ$1&gt;61,0,VLOOKUP(BZ$1,$A$2:$D$192,4,FALSE)*VLOOKUP($A40-BZ$1,distribution!$A$3:$B$64,2,FALSE)))</f>
        <v>0</v>
      </c>
      <c r="CA40">
        <f>IF($A40&lt;CA$1,0,IF($A40-CA$1&gt;61,0,VLOOKUP(CA$1,$A$2:$D$192,4,FALSE)*VLOOKUP($A40-CA$1,distribution!$A$3:$B$64,2,FALSE)))</f>
        <v>0</v>
      </c>
      <c r="CB40">
        <f>IF($A40&lt;CB$1,0,IF($A40-CB$1&gt;61,0,VLOOKUP(CB$1,$A$2:$D$192,4,FALSE)*VLOOKUP($A40-CB$1,distribution!$A$3:$B$64,2,FALSE)))</f>
        <v>0</v>
      </c>
      <c r="CC40">
        <f>IF($A40&lt;CC$1,0,IF($A40-CC$1&gt;61,0,VLOOKUP(CC$1,$A$2:$D$192,4,FALSE)*VLOOKUP($A40-CC$1,distribution!$A$3:$B$64,2,FALSE)))</f>
        <v>0</v>
      </c>
      <c r="CD40">
        <f>IF($A40&lt;CD$1,0,IF($A40-CD$1&gt;61,0,VLOOKUP(CD$1,$A$2:$D$192,4,FALSE)*VLOOKUP($A40-CD$1,distribution!$A$3:$B$64,2,FALSE)))</f>
        <v>0</v>
      </c>
      <c r="CE40">
        <f>IF($A40&lt;CE$1,0,IF($A40-CE$1&gt;61,0,VLOOKUP(CE$1,$A$2:$D$192,4,FALSE)*VLOOKUP($A40-CE$1,distribution!$A$3:$B$64,2,FALSE)))</f>
        <v>0</v>
      </c>
      <c r="CF40">
        <f>IF($A40&lt;CF$1,0,IF($A40-CF$1&gt;61,0,VLOOKUP(CF$1,$A$2:$D$192,4,FALSE)*VLOOKUP($A40-CF$1,distribution!$A$3:$B$64,2,FALSE)))</f>
        <v>0</v>
      </c>
      <c r="CG40">
        <f>IF($A40&lt;CG$1,0,IF($A40-CG$1&gt;61,0,VLOOKUP(CG$1,$A$2:$D$192,4,FALSE)*VLOOKUP($A40-CG$1,distribution!$A$3:$B$64,2,FALSE)))</f>
        <v>0</v>
      </c>
      <c r="CH40">
        <f>IF($A40&lt;CH$1,0,IF($A40-CH$1&gt;61,0,VLOOKUP(CH$1,$A$2:$D$192,4,FALSE)*VLOOKUP($A40-CH$1,distribution!$A$3:$B$64,2,FALSE)))</f>
        <v>0</v>
      </c>
      <c r="CI40">
        <f>IF($A40&lt;CI$1,0,IF($A40-CI$1&gt;61,0,VLOOKUP(CI$1,$A$2:$D$192,4,FALSE)*VLOOKUP($A40-CI$1,distribution!$A$3:$B$64,2,FALSE)))</f>
        <v>0</v>
      </c>
      <c r="CJ40">
        <f>IF($A40&lt;CJ$1,0,IF($A40-CJ$1&gt;61,0,VLOOKUP(CJ$1,$A$2:$D$192,4,FALSE)*VLOOKUP($A40-CJ$1,distribution!$A$3:$B$64,2,FALSE)))</f>
        <v>0</v>
      </c>
      <c r="CK40">
        <f>IF($A40&lt;CK$1,0,IF($A40-CK$1&gt;61,0,VLOOKUP(CK$1,$A$2:$D$192,4,FALSE)*VLOOKUP($A40-CK$1,distribution!$A$3:$B$64,2,FALSE)))</f>
        <v>0</v>
      </c>
      <c r="CL40">
        <f>IF($A40&lt;CL$1,0,IF($A40-CL$1&gt;61,0,VLOOKUP(CL$1,$A$2:$D$192,4,FALSE)*VLOOKUP($A40-CL$1,distribution!$A$3:$B$64,2,FALSE)))</f>
        <v>0</v>
      </c>
      <c r="CM40">
        <f>IF($A40&lt;CM$1,0,IF($A40-CM$1&gt;61,0,VLOOKUP(CM$1,$A$2:$D$192,4,FALSE)*VLOOKUP($A40-CM$1,distribution!$A$3:$B$64,2,FALSE)))</f>
        <v>0</v>
      </c>
      <c r="CN40">
        <f>IF($A40&lt;CN$1,0,IF($A40-CN$1&gt;61,0,VLOOKUP(CN$1,$A$2:$D$192,4,FALSE)*VLOOKUP($A40-CN$1,distribution!$A$3:$B$64,2,FALSE)))</f>
        <v>0</v>
      </c>
      <c r="CO40">
        <f>IF($A40&lt;CO$1,0,IF($A40-CO$1&gt;61,0,VLOOKUP(CO$1,$A$2:$D$192,4,FALSE)*VLOOKUP($A40-CO$1,distribution!$A$3:$B$64,2,FALSE)))</f>
        <v>0</v>
      </c>
      <c r="CP40">
        <f>IF($A40&lt;CP$1,0,IF($A40-CP$1&gt;61,0,VLOOKUP(CP$1,$A$2:$D$192,4,FALSE)*VLOOKUP($A40-CP$1,distribution!$A$3:$B$64,2,FALSE)))</f>
        <v>0</v>
      </c>
      <c r="CQ40">
        <f>IF($A40&lt;CQ$1,0,IF($A40-CQ$1&gt;61,0,VLOOKUP(CQ$1,$A$2:$D$192,4,FALSE)*VLOOKUP($A40-CQ$1,distribution!$A$3:$B$64,2,FALSE)))</f>
        <v>0</v>
      </c>
      <c r="CR40">
        <f>IF($A40&lt;CR$1,0,IF($A40-CR$1&gt;61,0,VLOOKUP(CR$1,$A$2:$D$192,4,FALSE)*VLOOKUP($A40-CR$1,distribution!$A$3:$B$64,2,FALSE)))</f>
        <v>0</v>
      </c>
      <c r="CS40">
        <f>IF($A40&lt;CS$1,0,IF($A40-CS$1&gt;61,0,VLOOKUP(CS$1,$A$2:$D$192,4,FALSE)*VLOOKUP($A40-CS$1,distribution!$A$3:$B$64,2,FALSE)))</f>
        <v>0</v>
      </c>
      <c r="CT40">
        <f>IF($A40&lt;CT$1,0,IF($A40-CT$1&gt;61,0,VLOOKUP(CT$1,$A$2:$D$192,4,FALSE)*VLOOKUP($A40-CT$1,distribution!$A$3:$B$64,2,FALSE)))</f>
        <v>0</v>
      </c>
      <c r="CU40">
        <f>IF($A40&lt;CU$1,0,IF($A40-CU$1&gt;61,0,VLOOKUP(CU$1,$A$2:$D$192,4,FALSE)*VLOOKUP($A40-CU$1,distribution!$A$3:$B$64,2,FALSE)))</f>
        <v>0</v>
      </c>
      <c r="CV40">
        <f>IF($A40&lt;CV$1,0,IF($A40-CV$1&gt;61,0,VLOOKUP(CV$1,$A$2:$D$192,4,FALSE)*VLOOKUP($A40-CV$1,distribution!$A$3:$B$64,2,FALSE)))</f>
        <v>0</v>
      </c>
      <c r="CW40">
        <f>IF($A40&lt;CW$1,0,IF($A40-CW$1&gt;61,0,VLOOKUP(CW$1,$A$2:$D$192,4,FALSE)*VLOOKUP($A40-CW$1,distribution!$A$3:$B$64,2,FALSE)))</f>
        <v>0</v>
      </c>
      <c r="CX40">
        <f>IF($A40&lt;CX$1,0,IF($A40-CX$1&gt;61,0,VLOOKUP(CX$1,$A$2:$D$192,4,FALSE)*VLOOKUP($A40-CX$1,distribution!$A$3:$B$64,2,FALSE)))</f>
        <v>0</v>
      </c>
      <c r="CY40">
        <f>IF($A40&lt;CY$1,0,IF($A40-CY$1&gt;61,0,VLOOKUP(CY$1,$A$2:$D$192,4,FALSE)*VLOOKUP($A40-CY$1,distribution!$A$3:$B$64,2,FALSE)))</f>
        <v>0</v>
      </c>
      <c r="CZ40">
        <f>IF($A40&lt;CZ$1,0,IF($A40-CZ$1&gt;61,0,VLOOKUP(CZ$1,$A$2:$D$192,4,FALSE)*VLOOKUP($A40-CZ$1,distribution!$A$3:$B$64,2,FALSE)))</f>
        <v>0</v>
      </c>
      <c r="DA40">
        <f>IF($A40&lt;DA$1,0,IF($A40-DA$1&gt;61,0,VLOOKUP(DA$1,$A$2:$D$192,4,FALSE)*VLOOKUP($A40-DA$1,distribution!$A$3:$B$64,2,FALSE)))</f>
        <v>0</v>
      </c>
      <c r="DB40">
        <f>IF($A40&lt;DB$1,0,IF($A40-DB$1&gt;61,0,VLOOKUP(DB$1,$A$2:$D$192,4,FALSE)*VLOOKUP($A40-DB$1,distribution!$A$3:$B$64,2,FALSE)))</f>
        <v>0</v>
      </c>
      <c r="DC40">
        <f>IF($A40&lt;DC$1,0,IF($A40-DC$1&gt;61,0,VLOOKUP(DC$1,$A$2:$D$192,4,FALSE)*VLOOKUP($A40-DC$1,distribution!$A$3:$B$64,2,FALSE)))</f>
        <v>0</v>
      </c>
      <c r="DD40">
        <f>IF($A40&lt;DD$1,0,IF($A40-DD$1&gt;61,0,VLOOKUP(DD$1,$A$2:$D$192,4,FALSE)*VLOOKUP($A40-DD$1,distribution!$A$3:$B$64,2,FALSE)))</f>
        <v>0</v>
      </c>
      <c r="DE40">
        <f>IF($A40&lt;DE$1,0,IF($A40-DE$1&gt;61,0,VLOOKUP(DE$1,$A$2:$D$192,4,FALSE)*VLOOKUP($A40-DE$1,distribution!$A$3:$B$64,2,FALSE)))</f>
        <v>0</v>
      </c>
      <c r="DF40">
        <f>IF($A40&lt;DF$1,0,IF($A40-DF$1&gt;61,0,VLOOKUP(DF$1,$A$2:$D$192,4,FALSE)*VLOOKUP($A40-DF$1,distribution!$A$3:$B$64,2,FALSE)))</f>
        <v>0</v>
      </c>
      <c r="DG40">
        <f>IF($A40&lt;DG$1,0,IF($A40-DG$1&gt;61,0,VLOOKUP(DG$1,$A$2:$D$192,4,FALSE)*VLOOKUP($A40-DG$1,distribution!$A$3:$B$64,2,FALSE)))</f>
        <v>0</v>
      </c>
      <c r="DH40">
        <f>IF($A40&lt;DH$1,0,IF($A40-DH$1&gt;61,0,VLOOKUP(DH$1,$A$2:$D$192,4,FALSE)*VLOOKUP($A40-DH$1,distribution!$A$3:$B$64,2,FALSE)))</f>
        <v>0</v>
      </c>
      <c r="DI40">
        <f>IF($A40&lt;DI$1,0,IF($A40-DI$1&gt;61,0,VLOOKUP(DI$1,$A$2:$D$192,4,FALSE)*VLOOKUP($A40-DI$1,distribution!$A$3:$B$64,2,FALSE)))</f>
        <v>0</v>
      </c>
      <c r="DJ40">
        <f>IF($A40&lt;DJ$1,0,IF($A40-DJ$1&gt;61,0,VLOOKUP(DJ$1,$A$2:$D$192,4,FALSE)*VLOOKUP($A40-DJ$1,distribution!$A$3:$B$64,2,FALSE)))</f>
        <v>0</v>
      </c>
      <c r="DK40">
        <f>IF($A40&lt;DK$1,0,IF($A40-DK$1&gt;61,0,VLOOKUP(DK$1,$A$2:$D$192,4,FALSE)*VLOOKUP($A40-DK$1,distribution!$A$3:$B$64,2,FALSE)))</f>
        <v>0</v>
      </c>
      <c r="DL40">
        <f>IF($A40&lt;DL$1,0,IF($A40-DL$1&gt;61,0,VLOOKUP(DL$1,$A$2:$D$192,4,FALSE)*VLOOKUP($A40-DL$1,distribution!$A$3:$B$64,2,FALSE)))</f>
        <v>0</v>
      </c>
      <c r="DM40">
        <f>IF($A40&lt;DM$1,0,IF($A40-DM$1&gt;61,0,VLOOKUP(DM$1,$A$2:$D$192,4,FALSE)*VLOOKUP($A40-DM$1,distribution!$A$3:$B$64,2,FALSE)))</f>
        <v>0</v>
      </c>
      <c r="DN40">
        <f>IF($A40&lt;DN$1,0,IF($A40-DN$1&gt;61,0,VLOOKUP(DN$1,$A$2:$D$192,4,FALSE)*VLOOKUP($A40-DN$1,distribution!$A$3:$B$64,2,FALSE)))</f>
        <v>0</v>
      </c>
      <c r="DO40">
        <f>IF($A40&lt;DO$1,0,IF($A40-DO$1&gt;61,0,VLOOKUP(DO$1,$A$2:$D$192,4,FALSE)*VLOOKUP($A40-DO$1,distribution!$A$3:$B$64,2,FALSE)))</f>
        <v>0</v>
      </c>
      <c r="DP40">
        <f>IF($A40&lt;DP$1,0,IF($A40-DP$1&gt;61,0,VLOOKUP(DP$1,$A$2:$D$192,4,FALSE)*VLOOKUP($A40-DP$1,distribution!$A$3:$B$64,2,FALSE)))</f>
        <v>0</v>
      </c>
      <c r="DQ40">
        <f>IF($A40&lt;DQ$1,0,IF($A40-DQ$1&gt;61,0,VLOOKUP(DQ$1,$A$2:$D$192,4,FALSE)*VLOOKUP($A40-DQ$1,distribution!$A$3:$B$64,2,FALSE)))</f>
        <v>0</v>
      </c>
      <c r="DR40">
        <f>IF($A40&lt;DR$1,0,IF($A40-DR$1&gt;61,0,VLOOKUP(DR$1,$A$2:$D$192,4,FALSE)*VLOOKUP($A40-DR$1,distribution!$A$3:$B$64,2,FALSE)))</f>
        <v>0</v>
      </c>
      <c r="DS40">
        <f>IF($A40&lt;DS$1,0,IF($A40-DS$1&gt;61,0,VLOOKUP(DS$1,$A$2:$D$192,4,FALSE)*VLOOKUP($A40-DS$1,distribution!$A$3:$B$64,2,FALSE)))</f>
        <v>0</v>
      </c>
      <c r="DT40">
        <f>IF($A40&lt;DT$1,0,IF($A40-DT$1&gt;61,0,VLOOKUP(DT$1,$A$2:$D$192,4,FALSE)*VLOOKUP($A40-DT$1,distribution!$A$3:$B$64,2,FALSE)))</f>
        <v>0</v>
      </c>
      <c r="DU40">
        <f>IF($A40&lt;DU$1,0,IF($A40-DU$1&gt;61,0,VLOOKUP(DU$1,$A$2:$D$192,4,FALSE)*VLOOKUP($A40-DU$1,distribution!$A$3:$B$64,2,FALSE)))</f>
        <v>0</v>
      </c>
      <c r="DV40">
        <f>IF($A40&lt;DV$1,0,IF($A40-DV$1&gt;61,0,VLOOKUP(DV$1,$A$2:$D$192,4,FALSE)*VLOOKUP($A40-DV$1,distribution!$A$3:$B$64,2,FALSE)))</f>
        <v>0</v>
      </c>
      <c r="DW40">
        <f>IF($A40&lt;DW$1,0,IF($A40-DW$1&gt;61,0,VLOOKUP(DW$1,$A$2:$D$192,4,FALSE)*VLOOKUP($A40-DW$1,distribution!$A$3:$B$64,2,FALSE)))</f>
        <v>0</v>
      </c>
      <c r="DX40">
        <f>IF($A40&lt;DX$1,0,IF($A40-DX$1&gt;61,0,VLOOKUP(DX$1,$A$2:$D$192,4,FALSE)*VLOOKUP($A40-DX$1,distribution!$A$3:$B$64,2,FALSE)))</f>
        <v>0</v>
      </c>
      <c r="DZ40" s="38">
        <f t="shared" si="114"/>
        <v>2810.7225842229964</v>
      </c>
      <c r="EA40">
        <f>0.37*Total!E40</f>
        <v>7246.45</v>
      </c>
      <c r="EB40">
        <v>5928</v>
      </c>
      <c r="ED40" s="39">
        <f t="shared" si="119"/>
        <v>0.91200000000000014</v>
      </c>
      <c r="EE40" s="39">
        <f>Total!E40</f>
        <v>19585</v>
      </c>
      <c r="EF40" s="39">
        <f t="shared" si="115"/>
        <v>17861.520000000004</v>
      </c>
      <c r="EG40" s="39">
        <f t="shared" si="118"/>
        <v>99450.576000000015</v>
      </c>
      <c r="EH40">
        <f t="shared" si="116"/>
        <v>865.75096000000008</v>
      </c>
      <c r="EI40" s="38">
        <f t="shared" si="120"/>
        <v>3676.4735442229967</v>
      </c>
      <c r="EJ40" s="38">
        <f t="shared" si="117"/>
        <v>4227.9445758564461</v>
      </c>
      <c r="EK40">
        <f>Total!C40</f>
        <v>7300</v>
      </c>
      <c r="EN40" s="38"/>
      <c r="EO40" s="38"/>
    </row>
    <row r="41" spans="1:145" x14ac:dyDescent="0.35">
      <c r="A41" s="8">
        <v>43595</v>
      </c>
      <c r="B41">
        <v>3100</v>
      </c>
      <c r="C41" s="22">
        <v>228.7</v>
      </c>
      <c r="D41" s="21">
        <f>0.35*Total!E41</f>
        <v>427.34999999999997</v>
      </c>
      <c r="F41">
        <f>IF($A41&lt;F$1,0,IF($A41-F$1&gt;61,0,VLOOKUP(F$1,$A$2:$D$192,4,FALSE)*VLOOKUP($A41-F$1,distribution!$A$3:$B$64,2,FALSE)))</f>
        <v>1.235831537258481E-5</v>
      </c>
      <c r="G41">
        <f>IF($A41&lt;G$1,0,IF($A41-G$1&gt;61,0,VLOOKUP(G$1,$A$2:$D$192,4,FALSE)*VLOOKUP($A41-G$1,distribution!$A$3:$B$64,2,FALSE)))</f>
        <v>1.467126023649887E-5</v>
      </c>
      <c r="H41">
        <f>IF($A41&lt;H$1,0,IF($A41-H$1&gt;61,0,VLOOKUP(H$1,$A$2:$D$192,4,FALSE)*VLOOKUP($A41-H$1,distribution!$A$3:$B$64,2,FALSE)))</f>
        <v>6.8762629894852711E-5</v>
      </c>
      <c r="I41">
        <f>IF($A41&lt;I$1,0,IF($A41-I$1&gt;61,0,VLOOKUP(I$1,$A$2:$D$192,4,FALSE)*VLOOKUP($A41-I$1,distribution!$A$3:$B$64,2,FALSE)))</f>
        <v>1.3407110386023848E-4</v>
      </c>
      <c r="J41">
        <f>IF($A41&lt;J$1,0,IF($A41-J$1&gt;61,0,VLOOKUP(J$1,$A$2:$D$192,4,FALSE)*VLOOKUP($A41-J$1,distribution!$A$3:$B$64,2,FALSE)))</f>
        <v>2.0743630750646858E-4</v>
      </c>
      <c r="K41">
        <f>IF($A41&lt;K$1,0,IF($A41-K$1&gt;61,0,VLOOKUP(K$1,$A$2:$D$192,4,FALSE)*VLOOKUP($A41-K$1,distribution!$A$3:$B$64,2,FALSE)))</f>
        <v>3.1187556082229776E-4</v>
      </c>
      <c r="L41">
        <f>IF($A41&lt;L$1,0,IF($A41-L$1&gt;61,0,VLOOKUP(L$1,$A$2:$D$192,4,FALSE)*VLOOKUP($A41-L$1,distribution!$A$3:$B$64,2,FALSE)))</f>
        <v>6.5854417553979987E-4</v>
      </c>
      <c r="M41">
        <f>IF($A41&lt;M$1,0,IF($A41-M$1&gt;61,0,VLOOKUP(M$1,$A$2:$D$192,4,FALSE)*VLOOKUP($A41-M$1,distribution!$A$3:$B$64,2,FALSE)))</f>
        <v>1.0216178053063362E-3</v>
      </c>
      <c r="N41">
        <f>IF($A41&lt;N$1,0,IF($A41-N$1&gt;61,0,VLOOKUP(N$1,$A$2:$D$192,4,FALSE)*VLOOKUP($A41-N$1,distribution!$A$3:$B$64,2,FALSE)))</f>
        <v>1.2217229339264233E-3</v>
      </c>
      <c r="O41">
        <f>IF($A41&lt;O$1,0,IF($A41-O$1&gt;61,0,VLOOKUP(O$1,$A$2:$D$192,4,FALSE)*VLOOKUP($A41-O$1,distribution!$A$3:$B$64,2,FALSE)))</f>
        <v>6.4128285476018425E-4</v>
      </c>
      <c r="P41">
        <f>IF($A41&lt;P$1,0,IF($A41-P$1&gt;61,0,VLOOKUP(P$1,$A$2:$D$192,4,FALSE)*VLOOKUP($A41-P$1,distribution!$A$3:$B$64,2,FALSE)))</f>
        <v>1.7175915550170775E-3</v>
      </c>
      <c r="Q41">
        <f>IF($A41&lt;Q$1,0,IF($A41-Q$1&gt;61,0,VLOOKUP(Q$1,$A$2:$D$192,4,FALSE)*VLOOKUP($A41-Q$1,distribution!$A$3:$B$64,2,FALSE)))</f>
        <v>3.1335550500271717E-3</v>
      </c>
      <c r="R41">
        <f>IF($A41&lt;R$1,0,IF($A41-R$1&gt;61,0,VLOOKUP(R$1,$A$2:$D$192,4,FALSE)*VLOOKUP($A41-R$1,distribution!$A$3:$B$64,2,FALSE)))</f>
        <v>5.5545651443797495E-3</v>
      </c>
      <c r="S41">
        <f>IF($A41&lt;S$1,0,IF($A41-S$1&gt;61,0,VLOOKUP(S$1,$A$2:$D$192,4,FALSE)*VLOOKUP($A41-S$1,distribution!$A$3:$B$64,2,FALSE)))</f>
        <v>6.8441277730934211E-3</v>
      </c>
      <c r="T41">
        <f>IF($A41&lt;T$1,0,IF($A41-T$1&gt;61,0,VLOOKUP(T$1,$A$2:$D$192,4,FALSE)*VLOOKUP($A41-T$1,distribution!$A$3:$B$64,2,FALSE)))</f>
        <v>2.427940466760076E-2</v>
      </c>
      <c r="U41">
        <f>IF($A41&lt;U$1,0,IF($A41-U$1&gt;61,0,VLOOKUP(U$1,$A$2:$D$192,4,FALSE)*VLOOKUP($A41-U$1,distribution!$A$3:$B$64,2,FALSE)))</f>
        <v>0.11665895873541111</v>
      </c>
      <c r="V41">
        <f>IF($A41&lt;V$1,0,IF($A41-V$1&gt;61,0,VLOOKUP(V$1,$A$2:$D$192,4,FALSE)*VLOOKUP($A41-V$1,distribution!$A$3:$B$64,2,FALSE)))</f>
        <v>8.9277057353387174E-2</v>
      </c>
      <c r="W41">
        <f>IF($A41&lt;W$1,0,IF($A41-W$1&gt;61,0,VLOOKUP(W$1,$A$2:$D$192,4,FALSE)*VLOOKUP($A41-W$1,distribution!$A$3:$B$64,2,FALSE)))</f>
        <v>5.9285870759940268E-2</v>
      </c>
      <c r="X41">
        <f>IF($A41&lt;X$1,0,IF($A41-X$1&gt;61,0,VLOOKUP(X$1,$A$2:$D$192,4,FALSE)*VLOOKUP($A41-X$1,distribution!$A$3:$B$64,2,FALSE)))</f>
        <v>7.0895110839050091E-2</v>
      </c>
      <c r="Y41">
        <f>IF($A41&lt;Y$1,0,IF($A41-Y$1&gt;61,0,VLOOKUP(Y$1,$A$2:$D$192,4,FALSE)*VLOOKUP($A41-Y$1,distribution!$A$3:$B$64,2,FALSE)))</f>
        <v>1.270077373329073E-2</v>
      </c>
      <c r="Z41">
        <f>IF($A41&lt;Z$1,0,IF($A41-Z$1&gt;61,0,VLOOKUP(Z$1,$A$2:$D$192,4,FALSE)*VLOOKUP($A41-Z$1,distribution!$A$3:$B$64,2,FALSE)))</f>
        <v>0</v>
      </c>
      <c r="AA41">
        <f>IF($A41&lt;AA$1,0,IF($A41-AA$1&gt;61,0,VLOOKUP(AA$1,$A$2:$D$192,4,FALSE)*VLOOKUP($A41-AA$1,distribution!$A$3:$B$64,2,FALSE)))</f>
        <v>1.1051778248581713E-3</v>
      </c>
      <c r="AB41">
        <f>IF($A41&lt;AB$1,0,IF($A41-AB$1&gt;61,0,VLOOKUP(AB$1,$A$2:$D$192,4,FALSE)*VLOOKUP($A41-AB$1,distribution!$A$3:$B$64,2,FALSE)))</f>
        <v>0.58234977242705199</v>
      </c>
      <c r="AC41">
        <f>IF($A41&lt;AC$1,0,IF($A41-AC$1&gt;61,0,VLOOKUP(AC$1,$A$2:$D$192,4,FALSE)*VLOOKUP($A41-AC$1,distribution!$A$3:$B$64,2,FALSE)))</f>
        <v>0.84865815758126917</v>
      </c>
      <c r="AD41">
        <f>IF($A41&lt;AD$1,0,IF($A41-AD$1&gt;61,0,VLOOKUP(AD$1,$A$2:$D$192,4,FALSE)*VLOOKUP($A41-AD$1,distribution!$A$3:$B$64,2,FALSE)))</f>
        <v>1.1549601652725414</v>
      </c>
      <c r="AE41">
        <f>IF($A41&lt;AE$1,0,IF($A41-AE$1&gt;61,0,VLOOKUP(AE$1,$A$2:$D$192,4,FALSE)*VLOOKUP($A41-AE$1,distribution!$A$3:$B$64,2,FALSE)))</f>
        <v>0</v>
      </c>
      <c r="AF41">
        <f>IF($A41&lt;AF$1,0,IF($A41-AF$1&gt;61,0,VLOOKUP(AF$1,$A$2:$D$192,4,FALSE)*VLOOKUP($A41-AF$1,distribution!$A$3:$B$64,2,FALSE)))</f>
        <v>0</v>
      </c>
      <c r="AG41">
        <f>IF($A41&lt;AG$1,0,IF($A41-AG$1&gt;61,0,VLOOKUP(AG$1,$A$2:$D$192,4,FALSE)*VLOOKUP($A41-AG$1,distribution!$A$3:$B$64,2,FALSE)))</f>
        <v>0</v>
      </c>
      <c r="AH41">
        <f>IF($A41&lt;AH$1,0,IF($A41-AH$1&gt;61,0,VLOOKUP(AH$1,$A$2:$D$192,4,FALSE)*VLOOKUP($A41-AH$1,distribution!$A$3:$B$64,2,FALSE)))</f>
        <v>0</v>
      </c>
      <c r="AI41">
        <f>IF($A41&lt;AI$1,0,IF($A41-AI$1&gt;61,0,VLOOKUP(AI$1,$A$2:$D$192,4,FALSE)*VLOOKUP($A41-AI$1,distribution!$A$3:$B$64,2,FALSE)))</f>
        <v>0</v>
      </c>
      <c r="AJ41">
        <f>IF($A41&lt;AJ$1,0,IF($A41-AJ$1&gt;61,0,VLOOKUP(AJ$1,$A$2:$D$192,4,FALSE)*VLOOKUP($A41-AJ$1,distribution!$A$3:$B$64,2,FALSE)))</f>
        <v>0</v>
      </c>
      <c r="AK41">
        <f>IF($A41&lt;AK$1,0,IF($A41-AK$1&gt;61,0,VLOOKUP(AK$1,$A$2:$D$192,4,FALSE)*VLOOKUP($A41-AK$1,distribution!$A$3:$B$64,2,FALSE)))</f>
        <v>12.28170502478901</v>
      </c>
      <c r="AL41">
        <f>IF($A41&lt;AL$1,0,IF($A41-AL$1&gt;61,0,VLOOKUP(AL$1,$A$2:$D$192,4,FALSE)*VLOOKUP($A41-AL$1,distribution!$A$3:$B$64,2,FALSE)))</f>
        <v>14.059320225745315</v>
      </c>
      <c r="AM41">
        <f>IF($A41&lt;AM$1,0,IF($A41-AM$1&gt;61,0,VLOOKUP(AM$1,$A$2:$D$192,4,FALSE)*VLOOKUP($A41-AM$1,distribution!$A$3:$B$64,2,FALSE)))</f>
        <v>18.466941015312386</v>
      </c>
      <c r="AN41">
        <f>IF($A41&lt;AN$1,0,IF($A41-AN$1&gt;61,0,VLOOKUP(AN$1,$A$2:$D$192,4,FALSE)*VLOOKUP($A41-AN$1,distribution!$A$3:$B$64,2,FALSE)))</f>
        <v>23.629080933070256</v>
      </c>
      <c r="AO41">
        <f>IF($A41&lt;AO$1,0,IF($A41-AO$1&gt;61,0,VLOOKUP(AO$1,$A$2:$D$192,4,FALSE)*VLOOKUP($A41-AO$1,distribution!$A$3:$B$64,2,FALSE)))</f>
        <v>36.158024691795092</v>
      </c>
      <c r="AP41">
        <f>IF($A41&lt;AP$1,0,IF($A41-AP$1&gt;61,0,VLOOKUP(AP$1,$A$2:$D$192,4,FALSE)*VLOOKUP($A41-AP$1,distribution!$A$3:$B$64,2,FALSE)))</f>
        <v>69.308641976146433</v>
      </c>
      <c r="AQ41">
        <f>IF($A41&lt;AQ$1,0,IF($A41-AQ$1&gt;61,0,VLOOKUP(AQ$1,$A$2:$D$192,4,FALSE)*VLOOKUP($A41-AQ$1,distribution!$A$3:$B$64,2,FALSE)))</f>
        <v>173.65185185395089</v>
      </c>
      <c r="AR41">
        <f>IF($A41&lt;AR$1,0,IF($A41-AR$1&gt;61,0,VLOOKUP(AR$1,$A$2:$D$192,4,FALSE)*VLOOKUP($A41-AR$1,distribution!$A$3:$B$64,2,FALSE)))</f>
        <v>1523.2777777961908</v>
      </c>
      <c r="AS41">
        <f>IF($A41&lt;AS$1,0,IF($A41-AS$1&gt;61,0,VLOOKUP(AS$1,$A$2:$D$192,4,FALSE)*VLOOKUP($A41-AS$1,distribution!$A$3:$B$64,2,FALSE)))</f>
        <v>142.45000000172189</v>
      </c>
      <c r="AT41">
        <f>IF($A41&lt;AT$1,0,IF($A41-AT$1&gt;61,0,VLOOKUP(AT$1,$A$2:$D$192,4,FALSE)*VLOOKUP($A41-AT$1,distribution!$A$3:$B$64,2,FALSE)))</f>
        <v>0</v>
      </c>
      <c r="AU41">
        <f>IF($A41&lt;AU$1,0,IF($A41-AU$1&gt;61,0,VLOOKUP(AU$1,$A$2:$D$192,4,FALSE)*VLOOKUP($A41-AU$1,distribution!$A$3:$B$64,2,FALSE)))</f>
        <v>0</v>
      </c>
      <c r="AV41">
        <f>IF($A41&lt;AV$1,0,IF($A41-AV$1&gt;61,0,VLOOKUP(AV$1,$A$2:$D$192,4,FALSE)*VLOOKUP($A41-AV$1,distribution!$A$3:$B$64,2,FALSE)))</f>
        <v>0</v>
      </c>
      <c r="AW41">
        <f>IF($A41&lt;AW$1,0,IF($A41-AW$1&gt;61,0,VLOOKUP(AW$1,$A$2:$D$192,4,FALSE)*VLOOKUP($A41-AW$1,distribution!$A$3:$B$64,2,FALSE)))</f>
        <v>0</v>
      </c>
      <c r="AX41">
        <f>IF($A41&lt;AX$1,0,IF($A41-AX$1&gt;61,0,VLOOKUP(AX$1,$A$2:$D$192,4,FALSE)*VLOOKUP($A41-AX$1,distribution!$A$3:$B$64,2,FALSE)))</f>
        <v>0</v>
      </c>
      <c r="AY41">
        <f>IF($A41&lt;AY$1,0,IF($A41-AY$1&gt;61,0,VLOOKUP(AY$1,$A$2:$D$192,4,FALSE)*VLOOKUP($A41-AY$1,distribution!$A$3:$B$64,2,FALSE)))</f>
        <v>0</v>
      </c>
      <c r="AZ41">
        <f>IF($A41&lt;AZ$1,0,IF($A41-AZ$1&gt;61,0,VLOOKUP(AZ$1,$A$2:$D$192,4,FALSE)*VLOOKUP($A41-AZ$1,distribution!$A$3:$B$64,2,FALSE)))</f>
        <v>0</v>
      </c>
      <c r="BA41">
        <f>IF($A41&lt;BA$1,0,IF($A41-BA$1&gt;61,0,VLOOKUP(BA$1,$A$2:$D$192,4,FALSE)*VLOOKUP($A41-BA$1,distribution!$A$3:$B$64,2,FALSE)))</f>
        <v>0</v>
      </c>
      <c r="BB41">
        <f>IF($A41&lt;BB$1,0,IF($A41-BB$1&gt;61,0,VLOOKUP(BB$1,$A$2:$D$192,4,FALSE)*VLOOKUP($A41-BB$1,distribution!$A$3:$B$64,2,FALSE)))</f>
        <v>0</v>
      </c>
      <c r="BC41">
        <f>IF($A41&lt;BC$1,0,IF($A41-BC$1&gt;61,0,VLOOKUP(BC$1,$A$2:$D$192,4,FALSE)*VLOOKUP($A41-BC$1,distribution!$A$3:$B$64,2,FALSE)))</f>
        <v>0</v>
      </c>
      <c r="BD41">
        <f>IF($A41&lt;BD$1,0,IF($A41-BD$1&gt;61,0,VLOOKUP(BD$1,$A$2:$D$192,4,FALSE)*VLOOKUP($A41-BD$1,distribution!$A$3:$B$64,2,FALSE)))</f>
        <v>0</v>
      </c>
      <c r="BE41">
        <f>IF($A41&lt;BE$1,0,IF($A41-BE$1&gt;61,0,VLOOKUP(BE$1,$A$2:$D$192,4,FALSE)*VLOOKUP($A41-BE$1,distribution!$A$3:$B$64,2,FALSE)))</f>
        <v>0</v>
      </c>
      <c r="BF41">
        <f>IF($A41&lt;BF$1,0,IF($A41-BF$1&gt;61,0,VLOOKUP(BF$1,$A$2:$D$192,4,FALSE)*VLOOKUP($A41-BF$1,distribution!$A$3:$B$64,2,FALSE)))</f>
        <v>0</v>
      </c>
      <c r="BG41">
        <f>IF($A41&lt;BG$1,0,IF($A41-BG$1&gt;61,0,VLOOKUP(BG$1,$A$2:$D$192,4,FALSE)*VLOOKUP($A41-BG$1,distribution!$A$3:$B$64,2,FALSE)))</f>
        <v>0</v>
      </c>
      <c r="BH41">
        <f>IF($A41&lt;BH$1,0,IF($A41-BH$1&gt;61,0,VLOOKUP(BH$1,$A$2:$D$192,4,FALSE)*VLOOKUP($A41-BH$1,distribution!$A$3:$B$64,2,FALSE)))</f>
        <v>0</v>
      </c>
      <c r="BI41">
        <f>IF($A41&lt;BI$1,0,IF($A41-BI$1&gt;61,0,VLOOKUP(BI$1,$A$2:$D$192,4,FALSE)*VLOOKUP($A41-BI$1,distribution!$A$3:$B$64,2,FALSE)))</f>
        <v>0</v>
      </c>
      <c r="BJ41">
        <f>IF($A41&lt;BJ$1,0,IF($A41-BJ$1&gt;61,0,VLOOKUP(BJ$1,$A$2:$D$192,4,FALSE)*VLOOKUP($A41-BJ$1,distribution!$A$3:$B$64,2,FALSE)))</f>
        <v>0</v>
      </c>
      <c r="BK41">
        <f>IF($A41&lt;BK$1,0,IF($A41-BK$1&gt;61,0,VLOOKUP(BK$1,$A$2:$D$192,4,FALSE)*VLOOKUP($A41-BK$1,distribution!$A$3:$B$64,2,FALSE)))</f>
        <v>0</v>
      </c>
      <c r="BL41">
        <f>IF($A41&lt;BL$1,0,IF($A41-BL$1&gt;61,0,VLOOKUP(BL$1,$A$2:$D$192,4,FALSE)*VLOOKUP($A41-BL$1,distribution!$A$3:$B$64,2,FALSE)))</f>
        <v>0</v>
      </c>
      <c r="BM41">
        <f>IF($A41&lt;BM$1,0,IF($A41-BM$1&gt;61,0,VLOOKUP(BM$1,$A$2:$D$192,4,FALSE)*VLOOKUP($A41-BM$1,distribution!$A$3:$B$64,2,FALSE)))</f>
        <v>0</v>
      </c>
      <c r="BN41">
        <f>IF($A41&lt;BN$1,0,IF($A41-BN$1&gt;61,0,VLOOKUP(BN$1,$A$2:$D$192,4,FALSE)*VLOOKUP($A41-BN$1,distribution!$A$3:$B$64,2,FALSE)))</f>
        <v>0</v>
      </c>
      <c r="BO41">
        <f>IF($A41&lt;BO$1,0,IF($A41-BO$1&gt;61,0,VLOOKUP(BO$1,$A$2:$D$192,4,FALSE)*VLOOKUP($A41-BO$1,distribution!$A$3:$B$64,2,FALSE)))</f>
        <v>0</v>
      </c>
      <c r="BP41">
        <f>IF($A41&lt;BP$1,0,IF($A41-BP$1&gt;61,0,VLOOKUP(BP$1,$A$2:$D$192,4,FALSE)*VLOOKUP($A41-BP$1,distribution!$A$3:$B$64,2,FALSE)))</f>
        <v>0</v>
      </c>
      <c r="BQ41">
        <f>IF($A41&lt;BQ$1,0,IF($A41-BQ$1&gt;61,0,VLOOKUP(BQ$1,$A$2:$D$192,4,FALSE)*VLOOKUP($A41-BQ$1,distribution!$A$3:$B$64,2,FALSE)))</f>
        <v>0</v>
      </c>
      <c r="BR41">
        <f>IF($A41&lt;BR$1,0,IF($A41-BR$1&gt;61,0,VLOOKUP(BR$1,$A$2:$D$192,4,FALSE)*VLOOKUP($A41-BR$1,distribution!$A$3:$B$64,2,FALSE)))</f>
        <v>0</v>
      </c>
      <c r="BS41">
        <f>IF($A41&lt;BS$1,0,IF($A41-BS$1&gt;61,0,VLOOKUP(BS$1,$A$2:$D$192,4,FALSE)*VLOOKUP($A41-BS$1,distribution!$A$3:$B$64,2,FALSE)))</f>
        <v>0</v>
      </c>
      <c r="BT41">
        <f>IF($A41&lt;BT$1,0,IF($A41-BT$1&gt;61,0,VLOOKUP(BT$1,$A$2:$D$192,4,FALSE)*VLOOKUP($A41-BT$1,distribution!$A$3:$B$64,2,FALSE)))</f>
        <v>0</v>
      </c>
      <c r="BU41">
        <f>IF($A41&lt;BU$1,0,IF($A41-BU$1&gt;61,0,VLOOKUP(BU$1,$A$2:$D$192,4,FALSE)*VLOOKUP($A41-BU$1,distribution!$A$3:$B$64,2,FALSE)))</f>
        <v>0</v>
      </c>
      <c r="BV41">
        <f>IF($A41&lt;BV$1,0,IF($A41-BV$1&gt;61,0,VLOOKUP(BV$1,$A$2:$D$192,4,FALSE)*VLOOKUP($A41-BV$1,distribution!$A$3:$B$64,2,FALSE)))</f>
        <v>0</v>
      </c>
      <c r="BW41">
        <f>IF($A41&lt;BW$1,0,IF($A41-BW$1&gt;61,0,VLOOKUP(BW$1,$A$2:$D$192,4,FALSE)*VLOOKUP($A41-BW$1,distribution!$A$3:$B$64,2,FALSE)))</f>
        <v>0</v>
      </c>
      <c r="BX41">
        <f>IF($A41&lt;BX$1,0,IF($A41-BX$1&gt;61,0,VLOOKUP(BX$1,$A$2:$D$192,4,FALSE)*VLOOKUP($A41-BX$1,distribution!$A$3:$B$64,2,FALSE)))</f>
        <v>0</v>
      </c>
      <c r="BY41">
        <f>IF($A41&lt;BY$1,0,IF($A41-BY$1&gt;61,0,VLOOKUP(BY$1,$A$2:$D$192,4,FALSE)*VLOOKUP($A41-BY$1,distribution!$A$3:$B$64,2,FALSE)))</f>
        <v>0</v>
      </c>
      <c r="BZ41">
        <f>IF($A41&lt;BZ$1,0,IF($A41-BZ$1&gt;61,0,VLOOKUP(BZ$1,$A$2:$D$192,4,FALSE)*VLOOKUP($A41-BZ$1,distribution!$A$3:$B$64,2,FALSE)))</f>
        <v>0</v>
      </c>
      <c r="CA41">
        <f>IF($A41&lt;CA$1,0,IF($A41-CA$1&gt;61,0,VLOOKUP(CA$1,$A$2:$D$192,4,FALSE)*VLOOKUP($A41-CA$1,distribution!$A$3:$B$64,2,FALSE)))</f>
        <v>0</v>
      </c>
      <c r="CB41">
        <f>IF($A41&lt;CB$1,0,IF($A41-CB$1&gt;61,0,VLOOKUP(CB$1,$A$2:$D$192,4,FALSE)*VLOOKUP($A41-CB$1,distribution!$A$3:$B$64,2,FALSE)))</f>
        <v>0</v>
      </c>
      <c r="CC41">
        <f>IF($A41&lt;CC$1,0,IF($A41-CC$1&gt;61,0,VLOOKUP(CC$1,$A$2:$D$192,4,FALSE)*VLOOKUP($A41-CC$1,distribution!$A$3:$B$64,2,FALSE)))</f>
        <v>0</v>
      </c>
      <c r="CD41">
        <f>IF($A41&lt;CD$1,0,IF($A41-CD$1&gt;61,0,VLOOKUP(CD$1,$A$2:$D$192,4,FALSE)*VLOOKUP($A41-CD$1,distribution!$A$3:$B$64,2,FALSE)))</f>
        <v>0</v>
      </c>
      <c r="CE41">
        <f>IF($A41&lt;CE$1,0,IF($A41-CE$1&gt;61,0,VLOOKUP(CE$1,$A$2:$D$192,4,FALSE)*VLOOKUP($A41-CE$1,distribution!$A$3:$B$64,2,FALSE)))</f>
        <v>0</v>
      </c>
      <c r="CF41">
        <f>IF($A41&lt;CF$1,0,IF($A41-CF$1&gt;61,0,VLOOKUP(CF$1,$A$2:$D$192,4,FALSE)*VLOOKUP($A41-CF$1,distribution!$A$3:$B$64,2,FALSE)))</f>
        <v>0</v>
      </c>
      <c r="CG41">
        <f>IF($A41&lt;CG$1,0,IF($A41-CG$1&gt;61,0,VLOOKUP(CG$1,$A$2:$D$192,4,FALSE)*VLOOKUP($A41-CG$1,distribution!$A$3:$B$64,2,FALSE)))</f>
        <v>0</v>
      </c>
      <c r="CH41">
        <f>IF($A41&lt;CH$1,0,IF($A41-CH$1&gt;61,0,VLOOKUP(CH$1,$A$2:$D$192,4,FALSE)*VLOOKUP($A41-CH$1,distribution!$A$3:$B$64,2,FALSE)))</f>
        <v>0</v>
      </c>
      <c r="CI41">
        <f>IF($A41&lt;CI$1,0,IF($A41-CI$1&gt;61,0,VLOOKUP(CI$1,$A$2:$D$192,4,FALSE)*VLOOKUP($A41-CI$1,distribution!$A$3:$B$64,2,FALSE)))</f>
        <v>0</v>
      </c>
      <c r="CJ41">
        <f>IF($A41&lt;CJ$1,0,IF($A41-CJ$1&gt;61,0,VLOOKUP(CJ$1,$A$2:$D$192,4,FALSE)*VLOOKUP($A41-CJ$1,distribution!$A$3:$B$64,2,FALSE)))</f>
        <v>0</v>
      </c>
      <c r="CK41">
        <f>IF($A41&lt;CK$1,0,IF($A41-CK$1&gt;61,0,VLOOKUP(CK$1,$A$2:$D$192,4,FALSE)*VLOOKUP($A41-CK$1,distribution!$A$3:$B$64,2,FALSE)))</f>
        <v>0</v>
      </c>
      <c r="CL41">
        <f>IF($A41&lt;CL$1,0,IF($A41-CL$1&gt;61,0,VLOOKUP(CL$1,$A$2:$D$192,4,FALSE)*VLOOKUP($A41-CL$1,distribution!$A$3:$B$64,2,FALSE)))</f>
        <v>0</v>
      </c>
      <c r="CM41">
        <f>IF($A41&lt;CM$1,0,IF($A41-CM$1&gt;61,0,VLOOKUP(CM$1,$A$2:$D$192,4,FALSE)*VLOOKUP($A41-CM$1,distribution!$A$3:$B$64,2,FALSE)))</f>
        <v>0</v>
      </c>
      <c r="CN41">
        <f>IF($A41&lt;CN$1,0,IF($A41-CN$1&gt;61,0,VLOOKUP(CN$1,$A$2:$D$192,4,FALSE)*VLOOKUP($A41-CN$1,distribution!$A$3:$B$64,2,FALSE)))</f>
        <v>0</v>
      </c>
      <c r="CO41">
        <f>IF($A41&lt;CO$1,0,IF($A41-CO$1&gt;61,0,VLOOKUP(CO$1,$A$2:$D$192,4,FALSE)*VLOOKUP($A41-CO$1,distribution!$A$3:$B$64,2,FALSE)))</f>
        <v>0</v>
      </c>
      <c r="CP41">
        <f>IF($A41&lt;CP$1,0,IF($A41-CP$1&gt;61,0,VLOOKUP(CP$1,$A$2:$D$192,4,FALSE)*VLOOKUP($A41-CP$1,distribution!$A$3:$B$64,2,FALSE)))</f>
        <v>0</v>
      </c>
      <c r="CQ41">
        <f>IF($A41&lt;CQ$1,0,IF($A41-CQ$1&gt;61,0,VLOOKUP(CQ$1,$A$2:$D$192,4,FALSE)*VLOOKUP($A41-CQ$1,distribution!$A$3:$B$64,2,FALSE)))</f>
        <v>0</v>
      </c>
      <c r="CR41">
        <f>IF($A41&lt;CR$1,0,IF($A41-CR$1&gt;61,0,VLOOKUP(CR$1,$A$2:$D$192,4,FALSE)*VLOOKUP($A41-CR$1,distribution!$A$3:$B$64,2,FALSE)))</f>
        <v>0</v>
      </c>
      <c r="CS41">
        <f>IF($A41&lt;CS$1,0,IF($A41-CS$1&gt;61,0,VLOOKUP(CS$1,$A$2:$D$192,4,FALSE)*VLOOKUP($A41-CS$1,distribution!$A$3:$B$64,2,FALSE)))</f>
        <v>0</v>
      </c>
      <c r="CT41">
        <f>IF($A41&lt;CT$1,0,IF($A41-CT$1&gt;61,0,VLOOKUP(CT$1,$A$2:$D$192,4,FALSE)*VLOOKUP($A41-CT$1,distribution!$A$3:$B$64,2,FALSE)))</f>
        <v>0</v>
      </c>
      <c r="CU41">
        <f>IF($A41&lt;CU$1,0,IF($A41-CU$1&gt;61,0,VLOOKUP(CU$1,$A$2:$D$192,4,FALSE)*VLOOKUP($A41-CU$1,distribution!$A$3:$B$64,2,FALSE)))</f>
        <v>0</v>
      </c>
      <c r="CV41">
        <f>IF($A41&lt;CV$1,0,IF($A41-CV$1&gt;61,0,VLOOKUP(CV$1,$A$2:$D$192,4,FALSE)*VLOOKUP($A41-CV$1,distribution!$A$3:$B$64,2,FALSE)))</f>
        <v>0</v>
      </c>
      <c r="CW41">
        <f>IF($A41&lt;CW$1,0,IF($A41-CW$1&gt;61,0,VLOOKUP(CW$1,$A$2:$D$192,4,FALSE)*VLOOKUP($A41-CW$1,distribution!$A$3:$B$64,2,FALSE)))</f>
        <v>0</v>
      </c>
      <c r="CX41">
        <f>IF($A41&lt;CX$1,0,IF($A41-CX$1&gt;61,0,VLOOKUP(CX$1,$A$2:$D$192,4,FALSE)*VLOOKUP($A41-CX$1,distribution!$A$3:$B$64,2,FALSE)))</f>
        <v>0</v>
      </c>
      <c r="CY41">
        <f>IF($A41&lt;CY$1,0,IF($A41-CY$1&gt;61,0,VLOOKUP(CY$1,$A$2:$D$192,4,FALSE)*VLOOKUP($A41-CY$1,distribution!$A$3:$B$64,2,FALSE)))</f>
        <v>0</v>
      </c>
      <c r="CZ41">
        <f>IF($A41&lt;CZ$1,0,IF($A41-CZ$1&gt;61,0,VLOOKUP(CZ$1,$A$2:$D$192,4,FALSE)*VLOOKUP($A41-CZ$1,distribution!$A$3:$B$64,2,FALSE)))</f>
        <v>0</v>
      </c>
      <c r="DA41">
        <f>IF($A41&lt;DA$1,0,IF($A41-DA$1&gt;61,0,VLOOKUP(DA$1,$A$2:$D$192,4,FALSE)*VLOOKUP($A41-DA$1,distribution!$A$3:$B$64,2,FALSE)))</f>
        <v>0</v>
      </c>
      <c r="DB41">
        <f>IF($A41&lt;DB$1,0,IF($A41-DB$1&gt;61,0,VLOOKUP(DB$1,$A$2:$D$192,4,FALSE)*VLOOKUP($A41-DB$1,distribution!$A$3:$B$64,2,FALSE)))</f>
        <v>0</v>
      </c>
      <c r="DC41">
        <f>IF($A41&lt;DC$1,0,IF($A41-DC$1&gt;61,0,VLOOKUP(DC$1,$A$2:$D$192,4,FALSE)*VLOOKUP($A41-DC$1,distribution!$A$3:$B$64,2,FALSE)))</f>
        <v>0</v>
      </c>
      <c r="DD41">
        <f>IF($A41&lt;DD$1,0,IF($A41-DD$1&gt;61,0,VLOOKUP(DD$1,$A$2:$D$192,4,FALSE)*VLOOKUP($A41-DD$1,distribution!$A$3:$B$64,2,FALSE)))</f>
        <v>0</v>
      </c>
      <c r="DE41">
        <f>IF($A41&lt;DE$1,0,IF($A41-DE$1&gt;61,0,VLOOKUP(DE$1,$A$2:$D$192,4,FALSE)*VLOOKUP($A41-DE$1,distribution!$A$3:$B$64,2,FALSE)))</f>
        <v>0</v>
      </c>
      <c r="DF41">
        <f>IF($A41&lt;DF$1,0,IF($A41-DF$1&gt;61,0,VLOOKUP(DF$1,$A$2:$D$192,4,FALSE)*VLOOKUP($A41-DF$1,distribution!$A$3:$B$64,2,FALSE)))</f>
        <v>0</v>
      </c>
      <c r="DG41">
        <f>IF($A41&lt;DG$1,0,IF($A41-DG$1&gt;61,0,VLOOKUP(DG$1,$A$2:$D$192,4,FALSE)*VLOOKUP($A41-DG$1,distribution!$A$3:$B$64,2,FALSE)))</f>
        <v>0</v>
      </c>
      <c r="DH41">
        <f>IF($A41&lt;DH$1,0,IF($A41-DH$1&gt;61,0,VLOOKUP(DH$1,$A$2:$D$192,4,FALSE)*VLOOKUP($A41-DH$1,distribution!$A$3:$B$64,2,FALSE)))</f>
        <v>0</v>
      </c>
      <c r="DI41">
        <f>IF($A41&lt;DI$1,0,IF($A41-DI$1&gt;61,0,VLOOKUP(DI$1,$A$2:$D$192,4,FALSE)*VLOOKUP($A41-DI$1,distribution!$A$3:$B$64,2,FALSE)))</f>
        <v>0</v>
      </c>
      <c r="DJ41">
        <f>IF($A41&lt;DJ$1,0,IF($A41-DJ$1&gt;61,0,VLOOKUP(DJ$1,$A$2:$D$192,4,FALSE)*VLOOKUP($A41-DJ$1,distribution!$A$3:$B$64,2,FALSE)))</f>
        <v>0</v>
      </c>
      <c r="DK41">
        <f>IF($A41&lt;DK$1,0,IF($A41-DK$1&gt;61,0,VLOOKUP(DK$1,$A$2:$D$192,4,FALSE)*VLOOKUP($A41-DK$1,distribution!$A$3:$B$64,2,FALSE)))</f>
        <v>0</v>
      </c>
      <c r="DL41">
        <f>IF($A41&lt;DL$1,0,IF($A41-DL$1&gt;61,0,VLOOKUP(DL$1,$A$2:$D$192,4,FALSE)*VLOOKUP($A41-DL$1,distribution!$A$3:$B$64,2,FALSE)))</f>
        <v>0</v>
      </c>
      <c r="DM41">
        <f>IF($A41&lt;DM$1,0,IF($A41-DM$1&gt;61,0,VLOOKUP(DM$1,$A$2:$D$192,4,FALSE)*VLOOKUP($A41-DM$1,distribution!$A$3:$B$64,2,FALSE)))</f>
        <v>0</v>
      </c>
      <c r="DN41">
        <f>IF($A41&lt;DN$1,0,IF($A41-DN$1&gt;61,0,VLOOKUP(DN$1,$A$2:$D$192,4,FALSE)*VLOOKUP($A41-DN$1,distribution!$A$3:$B$64,2,FALSE)))</f>
        <v>0</v>
      </c>
      <c r="DO41">
        <f>IF($A41&lt;DO$1,0,IF($A41-DO$1&gt;61,0,VLOOKUP(DO$1,$A$2:$D$192,4,FALSE)*VLOOKUP($A41-DO$1,distribution!$A$3:$B$64,2,FALSE)))</f>
        <v>0</v>
      </c>
      <c r="DP41">
        <f>IF($A41&lt;DP$1,0,IF($A41-DP$1&gt;61,0,VLOOKUP(DP$1,$A$2:$D$192,4,FALSE)*VLOOKUP($A41-DP$1,distribution!$A$3:$B$64,2,FALSE)))</f>
        <v>0</v>
      </c>
      <c r="DQ41">
        <f>IF($A41&lt;DQ$1,0,IF($A41-DQ$1&gt;61,0,VLOOKUP(DQ$1,$A$2:$D$192,4,FALSE)*VLOOKUP($A41-DQ$1,distribution!$A$3:$B$64,2,FALSE)))</f>
        <v>0</v>
      </c>
      <c r="DR41">
        <f>IF($A41&lt;DR$1,0,IF($A41-DR$1&gt;61,0,VLOOKUP(DR$1,$A$2:$D$192,4,FALSE)*VLOOKUP($A41-DR$1,distribution!$A$3:$B$64,2,FALSE)))</f>
        <v>0</v>
      </c>
      <c r="DS41">
        <f>IF($A41&lt;DS$1,0,IF($A41-DS$1&gt;61,0,VLOOKUP(DS$1,$A$2:$D$192,4,FALSE)*VLOOKUP($A41-DS$1,distribution!$A$3:$B$64,2,FALSE)))</f>
        <v>0</v>
      </c>
      <c r="DT41">
        <f>IF($A41&lt;DT$1,0,IF($A41-DT$1&gt;61,0,VLOOKUP(DT$1,$A$2:$D$192,4,FALSE)*VLOOKUP($A41-DT$1,distribution!$A$3:$B$64,2,FALSE)))</f>
        <v>0</v>
      </c>
      <c r="DU41">
        <f>IF($A41&lt;DU$1,0,IF($A41-DU$1&gt;61,0,VLOOKUP(DU$1,$A$2:$D$192,4,FALSE)*VLOOKUP($A41-DU$1,distribution!$A$3:$B$64,2,FALSE)))</f>
        <v>0</v>
      </c>
      <c r="DV41">
        <f>IF($A41&lt;DV$1,0,IF($A41-DV$1&gt;61,0,VLOOKUP(DV$1,$A$2:$D$192,4,FALSE)*VLOOKUP($A41-DV$1,distribution!$A$3:$B$64,2,FALSE)))</f>
        <v>0</v>
      </c>
      <c r="DW41">
        <f>IF($A41&lt;DW$1,0,IF($A41-DW$1&gt;61,0,VLOOKUP(DW$1,$A$2:$D$192,4,FALSE)*VLOOKUP($A41-DW$1,distribution!$A$3:$B$64,2,FALSE)))</f>
        <v>0</v>
      </c>
      <c r="DX41">
        <f>IF($A41&lt;DX$1,0,IF($A41-DX$1&gt;61,0,VLOOKUP(DX$1,$A$2:$D$192,4,FALSE)*VLOOKUP($A41-DX$1,distribution!$A$3:$B$64,2,FALSE)))</f>
        <v>0</v>
      </c>
      <c r="DZ41" s="38">
        <f t="shared" si="114"/>
        <v>2016.2650561503863</v>
      </c>
      <c r="EA41">
        <f>0.37*Total!E41</f>
        <v>451.77</v>
      </c>
      <c r="EB41">
        <v>2134</v>
      </c>
      <c r="ED41" s="39">
        <f t="shared" si="119"/>
        <v>0.91600000000000015</v>
      </c>
      <c r="EE41" s="39">
        <f>Total!E41</f>
        <v>1221</v>
      </c>
      <c r="EF41" s="39">
        <f t="shared" si="115"/>
        <v>1118.4360000000001</v>
      </c>
      <c r="EG41" s="39">
        <f t="shared" si="118"/>
        <v>100569.01200000002</v>
      </c>
      <c r="EH41">
        <f t="shared" si="116"/>
        <v>867.61501999999996</v>
      </c>
      <c r="EI41" s="38">
        <f t="shared" si="120"/>
        <v>2883.8800761503862</v>
      </c>
      <c r="EJ41" s="38">
        <f t="shared" si="117"/>
        <v>3316.4620875729438</v>
      </c>
      <c r="EK41">
        <f>Total!C41</f>
        <v>3100</v>
      </c>
      <c r="EN41" s="38"/>
      <c r="EO41" s="38"/>
    </row>
    <row r="42" spans="1:145" x14ac:dyDescent="0.35">
      <c r="A42" s="8">
        <v>43596</v>
      </c>
      <c r="B42">
        <v>1700</v>
      </c>
      <c r="C42" s="22">
        <v>86.61</v>
      </c>
      <c r="D42" s="21">
        <f>0.35*Total!E42</f>
        <v>0</v>
      </c>
      <c r="F42">
        <f>IF($A42&lt;F$1,0,IF($A42-F$1&gt;61,0,VLOOKUP(F$1,$A$2:$D$192,4,FALSE)*VLOOKUP($A42-F$1,distribution!$A$3:$B$64,2,FALSE)))</f>
        <v>8.2388769150565397E-6</v>
      </c>
      <c r="G42">
        <f>IF($A42&lt;G$1,0,IF($A42-G$1&gt;61,0,VLOOKUP(G$1,$A$2:$D$192,4,FALSE)*VLOOKUP($A42-G$1,distribution!$A$3:$B$64,2,FALSE)))</f>
        <v>9.7808401576659139E-6</v>
      </c>
      <c r="H42">
        <f>IF($A42&lt;H$1,0,IF($A42-H$1&gt;61,0,VLOOKUP(H$1,$A$2:$D$192,4,FALSE)*VLOOKUP($A42-H$1,distribution!$A$3:$B$64,2,FALSE)))</f>
        <v>4.5841753263235143E-5</v>
      </c>
      <c r="I42">
        <f>IF($A42&lt;I$1,0,IF($A42-I$1&gt;61,0,VLOOKUP(I$1,$A$2:$D$192,4,FALSE)*VLOOKUP($A42-I$1,distribution!$A$3:$B$64,2,FALSE)))</f>
        <v>8.9380735906825645E-5</v>
      </c>
      <c r="J42">
        <f>IF($A42&lt;J$1,0,IF($A42-J$1&gt;61,0,VLOOKUP(J$1,$A$2:$D$192,4,FALSE)*VLOOKUP($A42-J$1,distribution!$A$3:$B$64,2,FALSE)))</f>
        <v>1.3829087167097905E-4</v>
      </c>
      <c r="K42">
        <f>IF($A42&lt;K$1,0,IF($A42-K$1&gt;61,0,VLOOKUP(K$1,$A$2:$D$192,4,FALSE)*VLOOKUP($A42-K$1,distribution!$A$3:$B$64,2,FALSE)))</f>
        <v>2.0791704054819849E-4</v>
      </c>
      <c r="L42">
        <f>IF($A42&lt;L$1,0,IF($A42-L$1&gt;61,0,VLOOKUP(L$1,$A$2:$D$192,4,FALSE)*VLOOKUP($A42-L$1,distribution!$A$3:$B$64,2,FALSE)))</f>
        <v>4.390294503598666E-4</v>
      </c>
      <c r="M42">
        <f>IF($A42&lt;M$1,0,IF($A42-M$1&gt;61,0,VLOOKUP(M$1,$A$2:$D$192,4,FALSE)*VLOOKUP($A42-M$1,distribution!$A$3:$B$64,2,FALSE)))</f>
        <v>6.8107853687089073E-4</v>
      </c>
      <c r="N42">
        <f>IF($A42&lt;N$1,0,IF($A42-N$1&gt;61,0,VLOOKUP(N$1,$A$2:$D$192,4,FALSE)*VLOOKUP($A42-N$1,distribution!$A$3:$B$64,2,FALSE)))</f>
        <v>8.1448195595094886E-4</v>
      </c>
      <c r="O42">
        <f>IF($A42&lt;O$1,0,IF($A42-O$1&gt;61,0,VLOOKUP(O$1,$A$2:$D$192,4,FALSE)*VLOOKUP($A42-O$1,distribution!$A$3:$B$64,2,FALSE)))</f>
        <v>4.2752190317345615E-4</v>
      </c>
      <c r="P42">
        <f>IF($A42&lt;P$1,0,IF($A42-P$1&gt;61,0,VLOOKUP(P$1,$A$2:$D$192,4,FALSE)*VLOOKUP($A42-P$1,distribution!$A$3:$B$64,2,FALSE)))</f>
        <v>1.1450610366780518E-3</v>
      </c>
      <c r="Q42">
        <f>IF($A42&lt;Q$1,0,IF($A42-Q$1&gt;61,0,VLOOKUP(Q$1,$A$2:$D$192,4,FALSE)*VLOOKUP($A42-Q$1,distribution!$A$3:$B$64,2,FALSE)))</f>
        <v>2.0890367000181141E-3</v>
      </c>
      <c r="R42">
        <f>IF($A42&lt;R$1,0,IF($A42-R$1&gt;61,0,VLOOKUP(R$1,$A$2:$D$192,4,FALSE)*VLOOKUP($A42-R$1,distribution!$A$3:$B$64,2,FALSE)))</f>
        <v>3.7030434295865001E-3</v>
      </c>
      <c r="S42">
        <f>IF($A42&lt;S$1,0,IF($A42-S$1&gt;61,0,VLOOKUP(S$1,$A$2:$D$192,4,FALSE)*VLOOKUP($A42-S$1,distribution!$A$3:$B$64,2,FALSE)))</f>
        <v>4.5627518487289477E-3</v>
      </c>
      <c r="T42">
        <f>IF($A42&lt;T$1,0,IF($A42-T$1&gt;61,0,VLOOKUP(T$1,$A$2:$D$192,4,FALSE)*VLOOKUP($A42-T$1,distribution!$A$3:$B$64,2,FALSE)))</f>
        <v>1.6186269778400507E-2</v>
      </c>
      <c r="U42">
        <f>IF($A42&lt;U$1,0,IF($A42-U$1&gt;61,0,VLOOKUP(U$1,$A$2:$D$192,4,FALSE)*VLOOKUP($A42-U$1,distribution!$A$3:$B$64,2,FALSE)))</f>
        <v>7.7772639156940743E-2</v>
      </c>
      <c r="V42">
        <f>IF($A42&lt;V$1,0,IF($A42-V$1&gt;61,0,VLOOKUP(V$1,$A$2:$D$192,4,FALSE)*VLOOKUP($A42-V$1,distribution!$A$3:$B$64,2,FALSE)))</f>
        <v>5.9518038235591444E-2</v>
      </c>
      <c r="W42">
        <f>IF($A42&lt;W$1,0,IF($A42-W$1&gt;61,0,VLOOKUP(W$1,$A$2:$D$192,4,FALSE)*VLOOKUP($A42-W$1,distribution!$A$3:$B$64,2,FALSE)))</f>
        <v>3.9523913839960179E-2</v>
      </c>
      <c r="X42">
        <f>IF($A42&lt;X$1,0,IF($A42-X$1&gt;61,0,VLOOKUP(X$1,$A$2:$D$192,4,FALSE)*VLOOKUP($A42-X$1,distribution!$A$3:$B$64,2,FALSE)))</f>
        <v>4.7263407226033394E-2</v>
      </c>
      <c r="Y42">
        <f>IF($A42&lt;Y$1,0,IF($A42-Y$1&gt;61,0,VLOOKUP(Y$1,$A$2:$D$192,4,FALSE)*VLOOKUP($A42-Y$1,distribution!$A$3:$B$64,2,FALSE)))</f>
        <v>8.4671824888604853E-3</v>
      </c>
      <c r="Z42">
        <f>IF($A42&lt;Z$1,0,IF($A42-Z$1&gt;61,0,VLOOKUP(Z$1,$A$2:$D$192,4,FALSE)*VLOOKUP($A42-Z$1,distribution!$A$3:$B$64,2,FALSE)))</f>
        <v>0</v>
      </c>
      <c r="AA42">
        <f>IF($A42&lt;AA$1,0,IF($A42-AA$1&gt;61,0,VLOOKUP(AA$1,$A$2:$D$192,4,FALSE)*VLOOKUP($A42-AA$1,distribution!$A$3:$B$64,2,FALSE)))</f>
        <v>7.3678521657211408E-4</v>
      </c>
      <c r="AB42">
        <f>IF($A42&lt;AB$1,0,IF($A42-AB$1&gt;61,0,VLOOKUP(AB$1,$A$2:$D$192,4,FALSE)*VLOOKUP($A42-AB$1,distribution!$A$3:$B$64,2,FALSE)))</f>
        <v>0.38823318161803472</v>
      </c>
      <c r="AC42">
        <f>IF($A42&lt;AC$1,0,IF($A42-AC$1&gt;61,0,VLOOKUP(AC$1,$A$2:$D$192,4,FALSE)*VLOOKUP($A42-AC$1,distribution!$A$3:$B$64,2,FALSE)))</f>
        <v>0.56577210505417941</v>
      </c>
      <c r="AD42">
        <f>IF($A42&lt;AD$1,0,IF($A42-AD$1&gt;61,0,VLOOKUP(AD$1,$A$2:$D$192,4,FALSE)*VLOOKUP($A42-AD$1,distribution!$A$3:$B$64,2,FALSE)))</f>
        <v>0.76997344351502761</v>
      </c>
      <c r="AE42">
        <f>IF($A42&lt;AE$1,0,IF($A42-AE$1&gt;61,0,VLOOKUP(AE$1,$A$2:$D$192,4,FALSE)*VLOOKUP($A42-AE$1,distribution!$A$3:$B$64,2,FALSE)))</f>
        <v>0</v>
      </c>
      <c r="AF42">
        <f>IF($A42&lt;AF$1,0,IF($A42-AF$1&gt;61,0,VLOOKUP(AF$1,$A$2:$D$192,4,FALSE)*VLOOKUP($A42-AF$1,distribution!$A$3:$B$64,2,FALSE)))</f>
        <v>0</v>
      </c>
      <c r="AG42">
        <f>IF($A42&lt;AG$1,0,IF($A42-AG$1&gt;61,0,VLOOKUP(AG$1,$A$2:$D$192,4,FALSE)*VLOOKUP($A42-AG$1,distribution!$A$3:$B$64,2,FALSE)))</f>
        <v>0</v>
      </c>
      <c r="AH42">
        <f>IF($A42&lt;AH$1,0,IF($A42-AH$1&gt;61,0,VLOOKUP(AH$1,$A$2:$D$192,4,FALSE)*VLOOKUP($A42-AH$1,distribution!$A$3:$B$64,2,FALSE)))</f>
        <v>0</v>
      </c>
      <c r="AI42">
        <f>IF($A42&lt;AI$1,0,IF($A42-AI$1&gt;61,0,VLOOKUP(AI$1,$A$2:$D$192,4,FALSE)*VLOOKUP($A42-AI$1,distribution!$A$3:$B$64,2,FALSE)))</f>
        <v>0</v>
      </c>
      <c r="AJ42">
        <f>IF($A42&lt;AJ$1,0,IF($A42-AJ$1&gt;61,0,VLOOKUP(AJ$1,$A$2:$D$192,4,FALSE)*VLOOKUP($A42-AJ$1,distribution!$A$3:$B$64,2,FALSE)))</f>
        <v>0</v>
      </c>
      <c r="AK42">
        <f>IF($A42&lt;AK$1,0,IF($A42-AK$1&gt;61,0,VLOOKUP(AK$1,$A$2:$D$192,4,FALSE)*VLOOKUP($A42-AK$1,distribution!$A$3:$B$64,2,FALSE)))</f>
        <v>8.1878033498593421</v>
      </c>
      <c r="AL42">
        <f>IF($A42&lt;AL$1,0,IF($A42-AL$1&gt;61,0,VLOOKUP(AL$1,$A$2:$D$192,4,FALSE)*VLOOKUP($A42-AL$1,distribution!$A$3:$B$64,2,FALSE)))</f>
        <v>9.3728801504968775</v>
      </c>
      <c r="AM42">
        <f>IF($A42&lt;AM$1,0,IF($A42-AM$1&gt;61,0,VLOOKUP(AM$1,$A$2:$D$192,4,FALSE)*VLOOKUP($A42-AM$1,distribution!$A$3:$B$64,2,FALSE)))</f>
        <v>12.311294010208258</v>
      </c>
      <c r="AN42">
        <f>IF($A42&lt;AN$1,0,IF($A42-AN$1&gt;61,0,VLOOKUP(AN$1,$A$2:$D$192,4,FALSE)*VLOOKUP($A42-AN$1,distribution!$A$3:$B$64,2,FALSE)))</f>
        <v>15.752720622046837</v>
      </c>
      <c r="AO42">
        <f>IF($A42&lt;AO$1,0,IF($A42-AO$1&gt;61,0,VLOOKUP(AO$1,$A$2:$D$192,4,FALSE)*VLOOKUP($A42-AO$1,distribution!$A$3:$B$64,2,FALSE)))</f>
        <v>24.10534979453006</v>
      </c>
      <c r="AP42">
        <f>IF($A42&lt;AP$1,0,IF($A42-AP$1&gt;61,0,VLOOKUP(AP$1,$A$2:$D$192,4,FALSE)*VLOOKUP($A42-AP$1,distribution!$A$3:$B$64,2,FALSE)))</f>
        <v>46.205761317430948</v>
      </c>
      <c r="AQ42">
        <f>IF($A42&lt;AQ$1,0,IF($A42-AQ$1&gt;61,0,VLOOKUP(AQ$1,$A$2:$D$192,4,FALSE)*VLOOKUP($A42-AQ$1,distribution!$A$3:$B$64,2,FALSE)))</f>
        <v>115.76790123596727</v>
      </c>
      <c r="AR42">
        <f>IF($A42&lt;AR$1,0,IF($A42-AR$1&gt;61,0,VLOOKUP(AR$1,$A$2:$D$192,4,FALSE)*VLOOKUP($A42-AR$1,distribution!$A$3:$B$64,2,FALSE)))</f>
        <v>1015.5185185307939</v>
      </c>
      <c r="AS42">
        <f>IF($A42&lt;AS$1,0,IF($A42-AS$1&gt;61,0,VLOOKUP(AS$1,$A$2:$D$192,4,FALSE)*VLOOKUP($A42-AS$1,distribution!$A$3:$B$64,2,FALSE)))</f>
        <v>94.966666667814593</v>
      </c>
      <c r="AT42">
        <f>IF($A42&lt;AT$1,0,IF($A42-AT$1&gt;61,0,VLOOKUP(AT$1,$A$2:$D$192,4,FALSE)*VLOOKUP($A42-AT$1,distribution!$A$3:$B$64,2,FALSE)))</f>
        <v>0</v>
      </c>
      <c r="AU42">
        <f>IF($A42&lt;AU$1,0,IF($A42-AU$1&gt;61,0,VLOOKUP(AU$1,$A$2:$D$192,4,FALSE)*VLOOKUP($A42-AU$1,distribution!$A$3:$B$64,2,FALSE)))</f>
        <v>0</v>
      </c>
      <c r="AV42">
        <f>IF($A42&lt;AV$1,0,IF($A42-AV$1&gt;61,0,VLOOKUP(AV$1,$A$2:$D$192,4,FALSE)*VLOOKUP($A42-AV$1,distribution!$A$3:$B$64,2,FALSE)))</f>
        <v>0</v>
      </c>
      <c r="AW42">
        <f>IF($A42&lt;AW$1,0,IF($A42-AW$1&gt;61,0,VLOOKUP(AW$1,$A$2:$D$192,4,FALSE)*VLOOKUP($A42-AW$1,distribution!$A$3:$B$64,2,FALSE)))</f>
        <v>0</v>
      </c>
      <c r="AX42">
        <f>IF($A42&lt;AX$1,0,IF($A42-AX$1&gt;61,0,VLOOKUP(AX$1,$A$2:$D$192,4,FALSE)*VLOOKUP($A42-AX$1,distribution!$A$3:$B$64,2,FALSE)))</f>
        <v>0</v>
      </c>
      <c r="AY42">
        <f>IF($A42&lt;AY$1,0,IF($A42-AY$1&gt;61,0,VLOOKUP(AY$1,$A$2:$D$192,4,FALSE)*VLOOKUP($A42-AY$1,distribution!$A$3:$B$64,2,FALSE)))</f>
        <v>0</v>
      </c>
      <c r="AZ42">
        <f>IF($A42&lt;AZ$1,0,IF($A42-AZ$1&gt;61,0,VLOOKUP(AZ$1,$A$2:$D$192,4,FALSE)*VLOOKUP($A42-AZ$1,distribution!$A$3:$B$64,2,FALSE)))</f>
        <v>0</v>
      </c>
      <c r="BA42">
        <f>IF($A42&lt;BA$1,0,IF($A42-BA$1&gt;61,0,VLOOKUP(BA$1,$A$2:$D$192,4,FALSE)*VLOOKUP($A42-BA$1,distribution!$A$3:$B$64,2,FALSE)))</f>
        <v>0</v>
      </c>
      <c r="BB42">
        <f>IF($A42&lt;BB$1,0,IF($A42-BB$1&gt;61,0,VLOOKUP(BB$1,$A$2:$D$192,4,FALSE)*VLOOKUP($A42-BB$1,distribution!$A$3:$B$64,2,FALSE)))</f>
        <v>0</v>
      </c>
      <c r="BC42">
        <f>IF($A42&lt;BC$1,0,IF($A42-BC$1&gt;61,0,VLOOKUP(BC$1,$A$2:$D$192,4,FALSE)*VLOOKUP($A42-BC$1,distribution!$A$3:$B$64,2,FALSE)))</f>
        <v>0</v>
      </c>
      <c r="BD42">
        <f>IF($A42&lt;BD$1,0,IF($A42-BD$1&gt;61,0,VLOOKUP(BD$1,$A$2:$D$192,4,FALSE)*VLOOKUP($A42-BD$1,distribution!$A$3:$B$64,2,FALSE)))</f>
        <v>0</v>
      </c>
      <c r="BE42">
        <f>IF($A42&lt;BE$1,0,IF($A42-BE$1&gt;61,0,VLOOKUP(BE$1,$A$2:$D$192,4,FALSE)*VLOOKUP($A42-BE$1,distribution!$A$3:$B$64,2,FALSE)))</f>
        <v>0</v>
      </c>
      <c r="BF42">
        <f>IF($A42&lt;BF$1,0,IF($A42-BF$1&gt;61,0,VLOOKUP(BF$1,$A$2:$D$192,4,FALSE)*VLOOKUP($A42-BF$1,distribution!$A$3:$B$64,2,FALSE)))</f>
        <v>0</v>
      </c>
      <c r="BG42">
        <f>IF($A42&lt;BG$1,0,IF($A42-BG$1&gt;61,0,VLOOKUP(BG$1,$A$2:$D$192,4,FALSE)*VLOOKUP($A42-BG$1,distribution!$A$3:$B$64,2,FALSE)))</f>
        <v>0</v>
      </c>
      <c r="BH42">
        <f>IF($A42&lt;BH$1,0,IF($A42-BH$1&gt;61,0,VLOOKUP(BH$1,$A$2:$D$192,4,FALSE)*VLOOKUP($A42-BH$1,distribution!$A$3:$B$64,2,FALSE)))</f>
        <v>0</v>
      </c>
      <c r="BI42">
        <f>IF($A42&lt;BI$1,0,IF($A42-BI$1&gt;61,0,VLOOKUP(BI$1,$A$2:$D$192,4,FALSE)*VLOOKUP($A42-BI$1,distribution!$A$3:$B$64,2,FALSE)))</f>
        <v>0</v>
      </c>
      <c r="BJ42">
        <f>IF($A42&lt;BJ$1,0,IF($A42-BJ$1&gt;61,0,VLOOKUP(BJ$1,$A$2:$D$192,4,FALSE)*VLOOKUP($A42-BJ$1,distribution!$A$3:$B$64,2,FALSE)))</f>
        <v>0</v>
      </c>
      <c r="BK42">
        <f>IF($A42&lt;BK$1,0,IF($A42-BK$1&gt;61,0,VLOOKUP(BK$1,$A$2:$D$192,4,FALSE)*VLOOKUP($A42-BK$1,distribution!$A$3:$B$64,2,FALSE)))</f>
        <v>0</v>
      </c>
      <c r="BL42">
        <f>IF($A42&lt;BL$1,0,IF($A42-BL$1&gt;61,0,VLOOKUP(BL$1,$A$2:$D$192,4,FALSE)*VLOOKUP($A42-BL$1,distribution!$A$3:$B$64,2,FALSE)))</f>
        <v>0</v>
      </c>
      <c r="BM42">
        <f>IF($A42&lt;BM$1,0,IF($A42-BM$1&gt;61,0,VLOOKUP(BM$1,$A$2:$D$192,4,FALSE)*VLOOKUP($A42-BM$1,distribution!$A$3:$B$64,2,FALSE)))</f>
        <v>0</v>
      </c>
      <c r="BN42">
        <f>IF($A42&lt;BN$1,0,IF($A42-BN$1&gt;61,0,VLOOKUP(BN$1,$A$2:$D$192,4,FALSE)*VLOOKUP($A42-BN$1,distribution!$A$3:$B$64,2,FALSE)))</f>
        <v>0</v>
      </c>
      <c r="BO42">
        <f>IF($A42&lt;BO$1,0,IF($A42-BO$1&gt;61,0,VLOOKUP(BO$1,$A$2:$D$192,4,FALSE)*VLOOKUP($A42-BO$1,distribution!$A$3:$B$64,2,FALSE)))</f>
        <v>0</v>
      </c>
      <c r="BP42">
        <f>IF($A42&lt;BP$1,0,IF($A42-BP$1&gt;61,0,VLOOKUP(BP$1,$A$2:$D$192,4,FALSE)*VLOOKUP($A42-BP$1,distribution!$A$3:$B$64,2,FALSE)))</f>
        <v>0</v>
      </c>
      <c r="BQ42">
        <f>IF($A42&lt;BQ$1,0,IF($A42-BQ$1&gt;61,0,VLOOKUP(BQ$1,$A$2:$D$192,4,FALSE)*VLOOKUP($A42-BQ$1,distribution!$A$3:$B$64,2,FALSE)))</f>
        <v>0</v>
      </c>
      <c r="BR42">
        <f>IF($A42&lt;BR$1,0,IF($A42-BR$1&gt;61,0,VLOOKUP(BR$1,$A$2:$D$192,4,FALSE)*VLOOKUP($A42-BR$1,distribution!$A$3:$B$64,2,FALSE)))</f>
        <v>0</v>
      </c>
      <c r="BS42">
        <f>IF($A42&lt;BS$1,0,IF($A42-BS$1&gt;61,0,VLOOKUP(BS$1,$A$2:$D$192,4,FALSE)*VLOOKUP($A42-BS$1,distribution!$A$3:$B$64,2,FALSE)))</f>
        <v>0</v>
      </c>
      <c r="BT42">
        <f>IF($A42&lt;BT$1,0,IF($A42-BT$1&gt;61,0,VLOOKUP(BT$1,$A$2:$D$192,4,FALSE)*VLOOKUP($A42-BT$1,distribution!$A$3:$B$64,2,FALSE)))</f>
        <v>0</v>
      </c>
      <c r="BU42">
        <f>IF($A42&lt;BU$1,0,IF($A42-BU$1&gt;61,0,VLOOKUP(BU$1,$A$2:$D$192,4,FALSE)*VLOOKUP($A42-BU$1,distribution!$A$3:$B$64,2,FALSE)))</f>
        <v>0</v>
      </c>
      <c r="BV42">
        <f>IF($A42&lt;BV$1,0,IF($A42-BV$1&gt;61,0,VLOOKUP(BV$1,$A$2:$D$192,4,FALSE)*VLOOKUP($A42-BV$1,distribution!$A$3:$B$64,2,FALSE)))</f>
        <v>0</v>
      </c>
      <c r="BW42">
        <f>IF($A42&lt;BW$1,0,IF($A42-BW$1&gt;61,0,VLOOKUP(BW$1,$A$2:$D$192,4,FALSE)*VLOOKUP($A42-BW$1,distribution!$A$3:$B$64,2,FALSE)))</f>
        <v>0</v>
      </c>
      <c r="BX42">
        <f>IF($A42&lt;BX$1,0,IF($A42-BX$1&gt;61,0,VLOOKUP(BX$1,$A$2:$D$192,4,FALSE)*VLOOKUP($A42-BX$1,distribution!$A$3:$B$64,2,FALSE)))</f>
        <v>0</v>
      </c>
      <c r="BY42">
        <f>IF($A42&lt;BY$1,0,IF($A42-BY$1&gt;61,0,VLOOKUP(BY$1,$A$2:$D$192,4,FALSE)*VLOOKUP($A42-BY$1,distribution!$A$3:$B$64,2,FALSE)))</f>
        <v>0</v>
      </c>
      <c r="BZ42">
        <f>IF($A42&lt;BZ$1,0,IF($A42-BZ$1&gt;61,0,VLOOKUP(BZ$1,$A$2:$D$192,4,FALSE)*VLOOKUP($A42-BZ$1,distribution!$A$3:$B$64,2,FALSE)))</f>
        <v>0</v>
      </c>
      <c r="CA42">
        <f>IF($A42&lt;CA$1,0,IF($A42-CA$1&gt;61,0,VLOOKUP(CA$1,$A$2:$D$192,4,FALSE)*VLOOKUP($A42-CA$1,distribution!$A$3:$B$64,2,FALSE)))</f>
        <v>0</v>
      </c>
      <c r="CB42">
        <f>IF($A42&lt;CB$1,0,IF($A42-CB$1&gt;61,0,VLOOKUP(CB$1,$A$2:$D$192,4,FALSE)*VLOOKUP($A42-CB$1,distribution!$A$3:$B$64,2,FALSE)))</f>
        <v>0</v>
      </c>
      <c r="CC42">
        <f>IF($A42&lt;CC$1,0,IF($A42-CC$1&gt;61,0,VLOOKUP(CC$1,$A$2:$D$192,4,FALSE)*VLOOKUP($A42-CC$1,distribution!$A$3:$B$64,2,FALSE)))</f>
        <v>0</v>
      </c>
      <c r="CD42">
        <f>IF($A42&lt;CD$1,0,IF($A42-CD$1&gt;61,0,VLOOKUP(CD$1,$A$2:$D$192,4,FALSE)*VLOOKUP($A42-CD$1,distribution!$A$3:$B$64,2,FALSE)))</f>
        <v>0</v>
      </c>
      <c r="CE42">
        <f>IF($A42&lt;CE$1,0,IF($A42-CE$1&gt;61,0,VLOOKUP(CE$1,$A$2:$D$192,4,FALSE)*VLOOKUP($A42-CE$1,distribution!$A$3:$B$64,2,FALSE)))</f>
        <v>0</v>
      </c>
      <c r="CF42">
        <f>IF($A42&lt;CF$1,0,IF($A42-CF$1&gt;61,0,VLOOKUP(CF$1,$A$2:$D$192,4,FALSE)*VLOOKUP($A42-CF$1,distribution!$A$3:$B$64,2,FALSE)))</f>
        <v>0</v>
      </c>
      <c r="CG42">
        <f>IF($A42&lt;CG$1,0,IF($A42-CG$1&gt;61,0,VLOOKUP(CG$1,$A$2:$D$192,4,FALSE)*VLOOKUP($A42-CG$1,distribution!$A$3:$B$64,2,FALSE)))</f>
        <v>0</v>
      </c>
      <c r="CH42">
        <f>IF($A42&lt;CH$1,0,IF($A42-CH$1&gt;61,0,VLOOKUP(CH$1,$A$2:$D$192,4,FALSE)*VLOOKUP($A42-CH$1,distribution!$A$3:$B$64,2,FALSE)))</f>
        <v>0</v>
      </c>
      <c r="CI42">
        <f>IF($A42&lt;CI$1,0,IF($A42-CI$1&gt;61,0,VLOOKUP(CI$1,$A$2:$D$192,4,FALSE)*VLOOKUP($A42-CI$1,distribution!$A$3:$B$64,2,FALSE)))</f>
        <v>0</v>
      </c>
      <c r="CJ42">
        <f>IF($A42&lt;CJ$1,0,IF($A42-CJ$1&gt;61,0,VLOOKUP(CJ$1,$A$2:$D$192,4,FALSE)*VLOOKUP($A42-CJ$1,distribution!$A$3:$B$64,2,FALSE)))</f>
        <v>0</v>
      </c>
      <c r="CK42">
        <f>IF($A42&lt;CK$1,0,IF($A42-CK$1&gt;61,0,VLOOKUP(CK$1,$A$2:$D$192,4,FALSE)*VLOOKUP($A42-CK$1,distribution!$A$3:$B$64,2,FALSE)))</f>
        <v>0</v>
      </c>
      <c r="CL42">
        <f>IF($A42&lt;CL$1,0,IF($A42-CL$1&gt;61,0,VLOOKUP(CL$1,$A$2:$D$192,4,FALSE)*VLOOKUP($A42-CL$1,distribution!$A$3:$B$64,2,FALSE)))</f>
        <v>0</v>
      </c>
      <c r="CM42">
        <f>IF($A42&lt;CM$1,0,IF($A42-CM$1&gt;61,0,VLOOKUP(CM$1,$A$2:$D$192,4,FALSE)*VLOOKUP($A42-CM$1,distribution!$A$3:$B$64,2,FALSE)))</f>
        <v>0</v>
      </c>
      <c r="CN42">
        <f>IF($A42&lt;CN$1,0,IF($A42-CN$1&gt;61,0,VLOOKUP(CN$1,$A$2:$D$192,4,FALSE)*VLOOKUP($A42-CN$1,distribution!$A$3:$B$64,2,FALSE)))</f>
        <v>0</v>
      </c>
      <c r="CO42">
        <f>IF($A42&lt;CO$1,0,IF($A42-CO$1&gt;61,0,VLOOKUP(CO$1,$A$2:$D$192,4,FALSE)*VLOOKUP($A42-CO$1,distribution!$A$3:$B$64,2,FALSE)))</f>
        <v>0</v>
      </c>
      <c r="CP42">
        <f>IF($A42&lt;CP$1,0,IF($A42-CP$1&gt;61,0,VLOOKUP(CP$1,$A$2:$D$192,4,FALSE)*VLOOKUP($A42-CP$1,distribution!$A$3:$B$64,2,FALSE)))</f>
        <v>0</v>
      </c>
      <c r="CQ42">
        <f>IF($A42&lt;CQ$1,0,IF($A42-CQ$1&gt;61,0,VLOOKUP(CQ$1,$A$2:$D$192,4,FALSE)*VLOOKUP($A42-CQ$1,distribution!$A$3:$B$64,2,FALSE)))</f>
        <v>0</v>
      </c>
      <c r="CR42">
        <f>IF($A42&lt;CR$1,0,IF($A42-CR$1&gt;61,0,VLOOKUP(CR$1,$A$2:$D$192,4,FALSE)*VLOOKUP($A42-CR$1,distribution!$A$3:$B$64,2,FALSE)))</f>
        <v>0</v>
      </c>
      <c r="CS42">
        <f>IF($A42&lt;CS$1,0,IF($A42-CS$1&gt;61,0,VLOOKUP(CS$1,$A$2:$D$192,4,FALSE)*VLOOKUP($A42-CS$1,distribution!$A$3:$B$64,2,FALSE)))</f>
        <v>0</v>
      </c>
      <c r="CT42">
        <f>IF($A42&lt;CT$1,0,IF($A42-CT$1&gt;61,0,VLOOKUP(CT$1,$A$2:$D$192,4,FALSE)*VLOOKUP($A42-CT$1,distribution!$A$3:$B$64,2,FALSE)))</f>
        <v>0</v>
      </c>
      <c r="CU42">
        <f>IF($A42&lt;CU$1,0,IF($A42-CU$1&gt;61,0,VLOOKUP(CU$1,$A$2:$D$192,4,FALSE)*VLOOKUP($A42-CU$1,distribution!$A$3:$B$64,2,FALSE)))</f>
        <v>0</v>
      </c>
      <c r="CV42">
        <f>IF($A42&lt;CV$1,0,IF($A42-CV$1&gt;61,0,VLOOKUP(CV$1,$A$2:$D$192,4,FALSE)*VLOOKUP($A42-CV$1,distribution!$A$3:$B$64,2,FALSE)))</f>
        <v>0</v>
      </c>
      <c r="CW42">
        <f>IF($A42&lt;CW$1,0,IF($A42-CW$1&gt;61,0,VLOOKUP(CW$1,$A$2:$D$192,4,FALSE)*VLOOKUP($A42-CW$1,distribution!$A$3:$B$64,2,FALSE)))</f>
        <v>0</v>
      </c>
      <c r="CX42">
        <f>IF($A42&lt;CX$1,0,IF($A42-CX$1&gt;61,0,VLOOKUP(CX$1,$A$2:$D$192,4,FALSE)*VLOOKUP($A42-CX$1,distribution!$A$3:$B$64,2,FALSE)))</f>
        <v>0</v>
      </c>
      <c r="CY42">
        <f>IF($A42&lt;CY$1,0,IF($A42-CY$1&gt;61,0,VLOOKUP(CY$1,$A$2:$D$192,4,FALSE)*VLOOKUP($A42-CY$1,distribution!$A$3:$B$64,2,FALSE)))</f>
        <v>0</v>
      </c>
      <c r="CZ42">
        <f>IF($A42&lt;CZ$1,0,IF($A42-CZ$1&gt;61,0,VLOOKUP(CZ$1,$A$2:$D$192,4,FALSE)*VLOOKUP($A42-CZ$1,distribution!$A$3:$B$64,2,FALSE)))</f>
        <v>0</v>
      </c>
      <c r="DA42">
        <f>IF($A42&lt;DA$1,0,IF($A42-DA$1&gt;61,0,VLOOKUP(DA$1,$A$2:$D$192,4,FALSE)*VLOOKUP($A42-DA$1,distribution!$A$3:$B$64,2,FALSE)))</f>
        <v>0</v>
      </c>
      <c r="DB42">
        <f>IF($A42&lt;DB$1,0,IF($A42-DB$1&gt;61,0,VLOOKUP(DB$1,$A$2:$D$192,4,FALSE)*VLOOKUP($A42-DB$1,distribution!$A$3:$B$64,2,FALSE)))</f>
        <v>0</v>
      </c>
      <c r="DC42">
        <f>IF($A42&lt;DC$1,0,IF($A42-DC$1&gt;61,0,VLOOKUP(DC$1,$A$2:$D$192,4,FALSE)*VLOOKUP($A42-DC$1,distribution!$A$3:$B$64,2,FALSE)))</f>
        <v>0</v>
      </c>
      <c r="DD42">
        <f>IF($A42&lt;DD$1,0,IF($A42-DD$1&gt;61,0,VLOOKUP(DD$1,$A$2:$D$192,4,FALSE)*VLOOKUP($A42-DD$1,distribution!$A$3:$B$64,2,FALSE)))</f>
        <v>0</v>
      </c>
      <c r="DE42">
        <f>IF($A42&lt;DE$1,0,IF($A42-DE$1&gt;61,0,VLOOKUP(DE$1,$A$2:$D$192,4,FALSE)*VLOOKUP($A42-DE$1,distribution!$A$3:$B$64,2,FALSE)))</f>
        <v>0</v>
      </c>
      <c r="DF42">
        <f>IF($A42&lt;DF$1,0,IF($A42-DF$1&gt;61,0,VLOOKUP(DF$1,$A$2:$D$192,4,FALSE)*VLOOKUP($A42-DF$1,distribution!$A$3:$B$64,2,FALSE)))</f>
        <v>0</v>
      </c>
      <c r="DG42">
        <f>IF($A42&lt;DG$1,0,IF($A42-DG$1&gt;61,0,VLOOKUP(DG$1,$A$2:$D$192,4,FALSE)*VLOOKUP($A42-DG$1,distribution!$A$3:$B$64,2,FALSE)))</f>
        <v>0</v>
      </c>
      <c r="DH42">
        <f>IF($A42&lt;DH$1,0,IF($A42-DH$1&gt;61,0,VLOOKUP(DH$1,$A$2:$D$192,4,FALSE)*VLOOKUP($A42-DH$1,distribution!$A$3:$B$64,2,FALSE)))</f>
        <v>0</v>
      </c>
      <c r="DI42">
        <f>IF($A42&lt;DI$1,0,IF($A42-DI$1&gt;61,0,VLOOKUP(DI$1,$A$2:$D$192,4,FALSE)*VLOOKUP($A42-DI$1,distribution!$A$3:$B$64,2,FALSE)))</f>
        <v>0</v>
      </c>
      <c r="DJ42">
        <f>IF($A42&lt;DJ$1,0,IF($A42-DJ$1&gt;61,0,VLOOKUP(DJ$1,$A$2:$D$192,4,FALSE)*VLOOKUP($A42-DJ$1,distribution!$A$3:$B$64,2,FALSE)))</f>
        <v>0</v>
      </c>
      <c r="DK42">
        <f>IF($A42&lt;DK$1,0,IF($A42-DK$1&gt;61,0,VLOOKUP(DK$1,$A$2:$D$192,4,FALSE)*VLOOKUP($A42-DK$1,distribution!$A$3:$B$64,2,FALSE)))</f>
        <v>0</v>
      </c>
      <c r="DL42">
        <f>IF($A42&lt;DL$1,0,IF($A42-DL$1&gt;61,0,VLOOKUP(DL$1,$A$2:$D$192,4,FALSE)*VLOOKUP($A42-DL$1,distribution!$A$3:$B$64,2,FALSE)))</f>
        <v>0</v>
      </c>
      <c r="DM42">
        <f>IF($A42&lt;DM$1,0,IF($A42-DM$1&gt;61,0,VLOOKUP(DM$1,$A$2:$D$192,4,FALSE)*VLOOKUP($A42-DM$1,distribution!$A$3:$B$64,2,FALSE)))</f>
        <v>0</v>
      </c>
      <c r="DN42">
        <f>IF($A42&lt;DN$1,0,IF($A42-DN$1&gt;61,0,VLOOKUP(DN$1,$A$2:$D$192,4,FALSE)*VLOOKUP($A42-DN$1,distribution!$A$3:$B$64,2,FALSE)))</f>
        <v>0</v>
      </c>
      <c r="DO42">
        <f>IF($A42&lt;DO$1,0,IF($A42-DO$1&gt;61,0,VLOOKUP(DO$1,$A$2:$D$192,4,FALSE)*VLOOKUP($A42-DO$1,distribution!$A$3:$B$64,2,FALSE)))</f>
        <v>0</v>
      </c>
      <c r="DP42">
        <f>IF($A42&lt;DP$1,0,IF($A42-DP$1&gt;61,0,VLOOKUP(DP$1,$A$2:$D$192,4,FALSE)*VLOOKUP($A42-DP$1,distribution!$A$3:$B$64,2,FALSE)))</f>
        <v>0</v>
      </c>
      <c r="DQ42">
        <f>IF($A42&lt;DQ$1,0,IF($A42-DQ$1&gt;61,0,VLOOKUP(DQ$1,$A$2:$D$192,4,FALSE)*VLOOKUP($A42-DQ$1,distribution!$A$3:$B$64,2,FALSE)))</f>
        <v>0</v>
      </c>
      <c r="DR42">
        <f>IF($A42&lt;DR$1,0,IF($A42-DR$1&gt;61,0,VLOOKUP(DR$1,$A$2:$D$192,4,FALSE)*VLOOKUP($A42-DR$1,distribution!$A$3:$B$64,2,FALSE)))</f>
        <v>0</v>
      </c>
      <c r="DS42">
        <f>IF($A42&lt;DS$1,0,IF($A42-DS$1&gt;61,0,VLOOKUP(DS$1,$A$2:$D$192,4,FALSE)*VLOOKUP($A42-DS$1,distribution!$A$3:$B$64,2,FALSE)))</f>
        <v>0</v>
      </c>
      <c r="DT42">
        <f>IF($A42&lt;DT$1,0,IF($A42-DT$1&gt;61,0,VLOOKUP(DT$1,$A$2:$D$192,4,FALSE)*VLOOKUP($A42-DT$1,distribution!$A$3:$B$64,2,FALSE)))</f>
        <v>0</v>
      </c>
      <c r="DU42">
        <f>IF($A42&lt;DU$1,0,IF($A42-DU$1&gt;61,0,VLOOKUP(DU$1,$A$2:$D$192,4,FALSE)*VLOOKUP($A42-DU$1,distribution!$A$3:$B$64,2,FALSE)))</f>
        <v>0</v>
      </c>
      <c r="DV42">
        <f>IF($A42&lt;DV$1,0,IF($A42-DV$1&gt;61,0,VLOOKUP(DV$1,$A$2:$D$192,4,FALSE)*VLOOKUP($A42-DV$1,distribution!$A$3:$B$64,2,FALSE)))</f>
        <v>0</v>
      </c>
      <c r="DW42">
        <f>IF($A42&lt;DW$1,0,IF($A42-DW$1&gt;61,0,VLOOKUP(DW$1,$A$2:$D$192,4,FALSE)*VLOOKUP($A42-DW$1,distribution!$A$3:$B$64,2,FALSE)))</f>
        <v>0</v>
      </c>
      <c r="DX42">
        <f>IF($A42&lt;DX$1,0,IF($A42-DX$1&gt;61,0,VLOOKUP(DX$1,$A$2:$D$192,4,FALSE)*VLOOKUP($A42-DX$1,distribution!$A$3:$B$64,2,FALSE)))</f>
        <v>0</v>
      </c>
      <c r="DZ42" s="38">
        <f t="shared" si="114"/>
        <v>1344.1767041002577</v>
      </c>
      <c r="EA42">
        <f>0.37*Total!E42</f>
        <v>0</v>
      </c>
      <c r="EB42">
        <v>1007</v>
      </c>
      <c r="ED42" s="39">
        <f t="shared" si="119"/>
        <v>0.92000000000000015</v>
      </c>
      <c r="EE42" s="39">
        <f>Total!E42</f>
        <v>0</v>
      </c>
      <c r="EF42" s="39">
        <f t="shared" si="115"/>
        <v>0</v>
      </c>
      <c r="EG42" s="39">
        <f t="shared" si="118"/>
        <v>100569.01200000002</v>
      </c>
      <c r="EH42">
        <f t="shared" si="116"/>
        <v>867.61501999999996</v>
      </c>
      <c r="EI42" s="38">
        <f t="shared" si="120"/>
        <v>2211.7917241002579</v>
      </c>
      <c r="EJ42" s="38">
        <f t="shared" si="117"/>
        <v>2543.5604827152965</v>
      </c>
      <c r="EK42">
        <f>Total!C42</f>
        <v>1700</v>
      </c>
      <c r="EN42" s="38"/>
      <c r="EO42" s="38"/>
    </row>
    <row r="43" spans="1:145" x14ac:dyDescent="0.35">
      <c r="A43" s="8">
        <v>43597</v>
      </c>
      <c r="B43">
        <v>1500</v>
      </c>
      <c r="C43" s="22">
        <v>152.6</v>
      </c>
      <c r="D43" s="21">
        <f>0.35*Total!E43</f>
        <v>1002.4</v>
      </c>
      <c r="F43">
        <f>IF($A43&lt;F$1,0,IF($A43-F$1&gt;61,0,VLOOKUP(F$1,$A$2:$D$192,4,FALSE)*VLOOKUP($A43-F$1,distribution!$A$3:$B$64,2,FALSE)))</f>
        <v>5.4925846100376926E-6</v>
      </c>
      <c r="G43">
        <f>IF($A43&lt;G$1,0,IF($A43-G$1&gt;61,0,VLOOKUP(G$1,$A$2:$D$192,4,FALSE)*VLOOKUP($A43-G$1,distribution!$A$3:$B$64,2,FALSE)))</f>
        <v>6.5205601051106093E-6</v>
      </c>
      <c r="H43">
        <f>IF($A43&lt;H$1,0,IF($A43-H$1&gt;61,0,VLOOKUP(H$1,$A$2:$D$192,4,FALSE)*VLOOKUP($A43-H$1,distribution!$A$3:$B$64,2,FALSE)))</f>
        <v>3.0561168842156762E-5</v>
      </c>
      <c r="I43">
        <f>IF($A43&lt;I$1,0,IF($A43-I$1&gt;61,0,VLOOKUP(I$1,$A$2:$D$192,4,FALSE)*VLOOKUP($A43-I$1,distribution!$A$3:$B$64,2,FALSE)))</f>
        <v>5.9587157271217104E-5</v>
      </c>
      <c r="J43">
        <f>IF($A43&lt;J$1,0,IF($A43-J$1&gt;61,0,VLOOKUP(J$1,$A$2:$D$192,4,FALSE)*VLOOKUP($A43-J$1,distribution!$A$3:$B$64,2,FALSE)))</f>
        <v>9.2193914447319356E-5</v>
      </c>
      <c r="K43">
        <f>IF($A43&lt;K$1,0,IF($A43-K$1&gt;61,0,VLOOKUP(K$1,$A$2:$D$192,4,FALSE)*VLOOKUP($A43-K$1,distribution!$A$3:$B$64,2,FALSE)))</f>
        <v>1.3861136036546568E-4</v>
      </c>
      <c r="L43">
        <f>IF($A43&lt;L$1,0,IF($A43-L$1&gt;61,0,VLOOKUP(L$1,$A$2:$D$192,4,FALSE)*VLOOKUP($A43-L$1,distribution!$A$3:$B$64,2,FALSE)))</f>
        <v>2.9268630023991107E-4</v>
      </c>
      <c r="M43">
        <f>IF($A43&lt;M$1,0,IF($A43-M$1&gt;61,0,VLOOKUP(M$1,$A$2:$D$192,4,FALSE)*VLOOKUP($A43-M$1,distribution!$A$3:$B$64,2,FALSE)))</f>
        <v>4.5405235791392716E-4</v>
      </c>
      <c r="N43">
        <f>IF($A43&lt;N$1,0,IF($A43-N$1&gt;61,0,VLOOKUP(N$1,$A$2:$D$192,4,FALSE)*VLOOKUP($A43-N$1,distribution!$A$3:$B$64,2,FALSE)))</f>
        <v>5.4298797063396587E-4</v>
      </c>
      <c r="O43">
        <f>IF($A43&lt;O$1,0,IF($A43-O$1&gt;61,0,VLOOKUP(O$1,$A$2:$D$192,4,FALSE)*VLOOKUP($A43-O$1,distribution!$A$3:$B$64,2,FALSE)))</f>
        <v>2.8501460211563745E-4</v>
      </c>
      <c r="P43">
        <f>IF($A43&lt;P$1,0,IF($A43-P$1&gt;61,0,VLOOKUP(P$1,$A$2:$D$192,4,FALSE)*VLOOKUP($A43-P$1,distribution!$A$3:$B$64,2,FALSE)))</f>
        <v>7.6337402445203462E-4</v>
      </c>
      <c r="Q43">
        <f>IF($A43&lt;Q$1,0,IF($A43-Q$1&gt;61,0,VLOOKUP(Q$1,$A$2:$D$192,4,FALSE)*VLOOKUP($A43-Q$1,distribution!$A$3:$B$64,2,FALSE)))</f>
        <v>1.3926911333454095E-3</v>
      </c>
      <c r="R43">
        <f>IF($A43&lt;R$1,0,IF($A43-R$1&gt;61,0,VLOOKUP(R$1,$A$2:$D$192,4,FALSE)*VLOOKUP($A43-R$1,distribution!$A$3:$B$64,2,FALSE)))</f>
        <v>2.468695619724333E-3</v>
      </c>
      <c r="S43">
        <f>IF($A43&lt;S$1,0,IF($A43-S$1&gt;61,0,VLOOKUP(S$1,$A$2:$D$192,4,FALSE)*VLOOKUP($A43-S$1,distribution!$A$3:$B$64,2,FALSE)))</f>
        <v>3.0418345658192992E-3</v>
      </c>
      <c r="T43">
        <f>IF($A43&lt;T$1,0,IF($A43-T$1&gt;61,0,VLOOKUP(T$1,$A$2:$D$192,4,FALSE)*VLOOKUP($A43-T$1,distribution!$A$3:$B$64,2,FALSE)))</f>
        <v>1.0790846518933672E-2</v>
      </c>
      <c r="U43">
        <f>IF($A43&lt;U$1,0,IF($A43-U$1&gt;61,0,VLOOKUP(U$1,$A$2:$D$192,4,FALSE)*VLOOKUP($A43-U$1,distribution!$A$3:$B$64,2,FALSE)))</f>
        <v>5.1848426104627157E-2</v>
      </c>
      <c r="V43">
        <f>IF($A43&lt;V$1,0,IF($A43-V$1&gt;61,0,VLOOKUP(V$1,$A$2:$D$192,4,FALSE)*VLOOKUP($A43-V$1,distribution!$A$3:$B$64,2,FALSE)))</f>
        <v>3.9678692157060956E-2</v>
      </c>
      <c r="W43">
        <f>IF($A43&lt;W$1,0,IF($A43-W$1&gt;61,0,VLOOKUP(W$1,$A$2:$D$192,4,FALSE)*VLOOKUP($A43-W$1,distribution!$A$3:$B$64,2,FALSE)))</f>
        <v>2.6349275893306785E-2</v>
      </c>
      <c r="X43">
        <f>IF($A43&lt;X$1,0,IF($A43-X$1&gt;61,0,VLOOKUP(X$1,$A$2:$D$192,4,FALSE)*VLOOKUP($A43-X$1,distribution!$A$3:$B$64,2,FALSE)))</f>
        <v>3.1508938150688927E-2</v>
      </c>
      <c r="Y43">
        <f>IF($A43&lt;Y$1,0,IF($A43-Y$1&gt;61,0,VLOOKUP(Y$1,$A$2:$D$192,4,FALSE)*VLOOKUP($A43-Y$1,distribution!$A$3:$B$64,2,FALSE)))</f>
        <v>5.644788325906991E-3</v>
      </c>
      <c r="Z43">
        <f>IF($A43&lt;Z$1,0,IF($A43-Z$1&gt;61,0,VLOOKUP(Z$1,$A$2:$D$192,4,FALSE)*VLOOKUP($A43-Z$1,distribution!$A$3:$B$64,2,FALSE)))</f>
        <v>0</v>
      </c>
      <c r="AA43">
        <f>IF($A43&lt;AA$1,0,IF($A43-AA$1&gt;61,0,VLOOKUP(AA$1,$A$2:$D$192,4,FALSE)*VLOOKUP($A43-AA$1,distribution!$A$3:$B$64,2,FALSE)))</f>
        <v>4.9119014438140946E-4</v>
      </c>
      <c r="AB43">
        <f>IF($A43&lt;AB$1,0,IF($A43-AB$1&gt;61,0,VLOOKUP(AB$1,$A$2:$D$192,4,FALSE)*VLOOKUP($A43-AB$1,distribution!$A$3:$B$64,2,FALSE)))</f>
        <v>0.25882212107868979</v>
      </c>
      <c r="AC43">
        <f>IF($A43&lt;AC$1,0,IF($A43-AC$1&gt;61,0,VLOOKUP(AC$1,$A$2:$D$192,4,FALSE)*VLOOKUP($A43-AC$1,distribution!$A$3:$B$64,2,FALSE)))</f>
        <v>0.37718140336945305</v>
      </c>
      <c r="AD43">
        <f>IF($A43&lt;AD$1,0,IF($A43-AD$1&gt;61,0,VLOOKUP(AD$1,$A$2:$D$192,4,FALSE)*VLOOKUP($A43-AD$1,distribution!$A$3:$B$64,2,FALSE)))</f>
        <v>0.51331562901001837</v>
      </c>
      <c r="AE43">
        <f>IF($A43&lt;AE$1,0,IF($A43-AE$1&gt;61,0,VLOOKUP(AE$1,$A$2:$D$192,4,FALSE)*VLOOKUP($A43-AE$1,distribution!$A$3:$B$64,2,FALSE)))</f>
        <v>0</v>
      </c>
      <c r="AF43">
        <f>IF($A43&lt;AF$1,0,IF($A43-AF$1&gt;61,0,VLOOKUP(AF$1,$A$2:$D$192,4,FALSE)*VLOOKUP($A43-AF$1,distribution!$A$3:$B$64,2,FALSE)))</f>
        <v>0</v>
      </c>
      <c r="AG43">
        <f>IF($A43&lt;AG$1,0,IF($A43-AG$1&gt;61,0,VLOOKUP(AG$1,$A$2:$D$192,4,FALSE)*VLOOKUP($A43-AG$1,distribution!$A$3:$B$64,2,FALSE)))</f>
        <v>0</v>
      </c>
      <c r="AH43">
        <f>IF($A43&lt;AH$1,0,IF($A43-AH$1&gt;61,0,VLOOKUP(AH$1,$A$2:$D$192,4,FALSE)*VLOOKUP($A43-AH$1,distribution!$A$3:$B$64,2,FALSE)))</f>
        <v>0</v>
      </c>
      <c r="AI43">
        <f>IF($A43&lt;AI$1,0,IF($A43-AI$1&gt;61,0,VLOOKUP(AI$1,$A$2:$D$192,4,FALSE)*VLOOKUP($A43-AI$1,distribution!$A$3:$B$64,2,FALSE)))</f>
        <v>0</v>
      </c>
      <c r="AJ43">
        <f>IF($A43&lt;AJ$1,0,IF($A43-AJ$1&gt;61,0,VLOOKUP(AJ$1,$A$2:$D$192,4,FALSE)*VLOOKUP($A43-AJ$1,distribution!$A$3:$B$64,2,FALSE)))</f>
        <v>0</v>
      </c>
      <c r="AK43">
        <f>IF($A43&lt;AK$1,0,IF($A43-AK$1&gt;61,0,VLOOKUP(AK$1,$A$2:$D$192,4,FALSE)*VLOOKUP($A43-AK$1,distribution!$A$3:$B$64,2,FALSE)))</f>
        <v>5.4585355665728947</v>
      </c>
      <c r="AL43">
        <f>IF($A43&lt;AL$1,0,IF($A43-AL$1&gt;61,0,VLOOKUP(AL$1,$A$2:$D$192,4,FALSE)*VLOOKUP($A43-AL$1,distribution!$A$3:$B$64,2,FALSE)))</f>
        <v>6.2485867669979189</v>
      </c>
      <c r="AM43">
        <f>IF($A43&lt;AM$1,0,IF($A43-AM$1&gt;61,0,VLOOKUP(AM$1,$A$2:$D$192,4,FALSE)*VLOOKUP($A43-AM$1,distribution!$A$3:$B$64,2,FALSE)))</f>
        <v>8.2075293401388389</v>
      </c>
      <c r="AN43">
        <f>IF($A43&lt;AN$1,0,IF($A43-AN$1&gt;61,0,VLOOKUP(AN$1,$A$2:$D$192,4,FALSE)*VLOOKUP($A43-AN$1,distribution!$A$3:$B$64,2,FALSE)))</f>
        <v>10.501813748031225</v>
      </c>
      <c r="AO43">
        <f>IF($A43&lt;AO$1,0,IF($A43-AO$1&gt;61,0,VLOOKUP(AO$1,$A$2:$D$192,4,FALSE)*VLOOKUP($A43-AO$1,distribution!$A$3:$B$64,2,FALSE)))</f>
        <v>16.070233196353374</v>
      </c>
      <c r="AP43">
        <f>IF($A43&lt;AP$1,0,IF($A43-AP$1&gt;61,0,VLOOKUP(AP$1,$A$2:$D$192,4,FALSE)*VLOOKUP($A43-AP$1,distribution!$A$3:$B$64,2,FALSE)))</f>
        <v>30.8038408782873</v>
      </c>
      <c r="AQ43">
        <f>IF($A43&lt;AQ$1,0,IF($A43-AQ$1&gt;61,0,VLOOKUP(AQ$1,$A$2:$D$192,4,FALSE)*VLOOKUP($A43-AQ$1,distribution!$A$3:$B$64,2,FALSE)))</f>
        <v>77.178600823978172</v>
      </c>
      <c r="AR43">
        <f>IF($A43&lt;AR$1,0,IF($A43-AR$1&gt;61,0,VLOOKUP(AR$1,$A$2:$D$192,4,FALSE)*VLOOKUP($A43-AR$1,distribution!$A$3:$B$64,2,FALSE)))</f>
        <v>677.01234568719599</v>
      </c>
      <c r="AS43">
        <f>IF($A43&lt;AS$1,0,IF($A43-AS$1&gt;61,0,VLOOKUP(AS$1,$A$2:$D$192,4,FALSE)*VLOOKUP($A43-AS$1,distribution!$A$3:$B$64,2,FALSE)))</f>
        <v>63.3111111118764</v>
      </c>
      <c r="AT43">
        <f>IF($A43&lt;AT$1,0,IF($A43-AT$1&gt;61,0,VLOOKUP(AT$1,$A$2:$D$192,4,FALSE)*VLOOKUP($A43-AT$1,distribution!$A$3:$B$64,2,FALSE)))</f>
        <v>0</v>
      </c>
      <c r="AU43">
        <f>IF($A43&lt;AU$1,0,IF($A43-AU$1&gt;61,0,VLOOKUP(AU$1,$A$2:$D$192,4,FALSE)*VLOOKUP($A43-AU$1,distribution!$A$3:$B$64,2,FALSE)))</f>
        <v>334.13333333737228</v>
      </c>
      <c r="AV43">
        <f>IF($A43&lt;AV$1,0,IF($A43-AV$1&gt;61,0,VLOOKUP(AV$1,$A$2:$D$192,4,FALSE)*VLOOKUP($A43-AV$1,distribution!$A$3:$B$64,2,FALSE)))</f>
        <v>0</v>
      </c>
      <c r="AW43">
        <f>IF($A43&lt;AW$1,0,IF($A43-AW$1&gt;61,0,VLOOKUP(AW$1,$A$2:$D$192,4,FALSE)*VLOOKUP($A43-AW$1,distribution!$A$3:$B$64,2,FALSE)))</f>
        <v>0</v>
      </c>
      <c r="AX43">
        <f>IF($A43&lt;AX$1,0,IF($A43-AX$1&gt;61,0,VLOOKUP(AX$1,$A$2:$D$192,4,FALSE)*VLOOKUP($A43-AX$1,distribution!$A$3:$B$64,2,FALSE)))</f>
        <v>0</v>
      </c>
      <c r="AY43">
        <f>IF($A43&lt;AY$1,0,IF($A43-AY$1&gt;61,0,VLOOKUP(AY$1,$A$2:$D$192,4,FALSE)*VLOOKUP($A43-AY$1,distribution!$A$3:$B$64,2,FALSE)))</f>
        <v>0</v>
      </c>
      <c r="AZ43">
        <f>IF($A43&lt;AZ$1,0,IF($A43-AZ$1&gt;61,0,VLOOKUP(AZ$1,$A$2:$D$192,4,FALSE)*VLOOKUP($A43-AZ$1,distribution!$A$3:$B$64,2,FALSE)))</f>
        <v>0</v>
      </c>
      <c r="BA43">
        <f>IF($A43&lt;BA$1,0,IF($A43-BA$1&gt;61,0,VLOOKUP(BA$1,$A$2:$D$192,4,FALSE)*VLOOKUP($A43-BA$1,distribution!$A$3:$B$64,2,FALSE)))</f>
        <v>0</v>
      </c>
      <c r="BB43">
        <f>IF($A43&lt;BB$1,0,IF($A43-BB$1&gt;61,0,VLOOKUP(BB$1,$A$2:$D$192,4,FALSE)*VLOOKUP($A43-BB$1,distribution!$A$3:$B$64,2,FALSE)))</f>
        <v>0</v>
      </c>
      <c r="BC43">
        <f>IF($A43&lt;BC$1,0,IF($A43-BC$1&gt;61,0,VLOOKUP(BC$1,$A$2:$D$192,4,FALSE)*VLOOKUP($A43-BC$1,distribution!$A$3:$B$64,2,FALSE)))</f>
        <v>0</v>
      </c>
      <c r="BD43">
        <f>IF($A43&lt;BD$1,0,IF($A43-BD$1&gt;61,0,VLOOKUP(BD$1,$A$2:$D$192,4,FALSE)*VLOOKUP($A43-BD$1,distribution!$A$3:$B$64,2,FALSE)))</f>
        <v>0</v>
      </c>
      <c r="BE43">
        <f>IF($A43&lt;BE$1,0,IF($A43-BE$1&gt;61,0,VLOOKUP(BE$1,$A$2:$D$192,4,FALSE)*VLOOKUP($A43-BE$1,distribution!$A$3:$B$64,2,FALSE)))</f>
        <v>0</v>
      </c>
      <c r="BF43">
        <f>IF($A43&lt;BF$1,0,IF($A43-BF$1&gt;61,0,VLOOKUP(BF$1,$A$2:$D$192,4,FALSE)*VLOOKUP($A43-BF$1,distribution!$A$3:$B$64,2,FALSE)))</f>
        <v>0</v>
      </c>
      <c r="BG43">
        <f>IF($A43&lt;BG$1,0,IF($A43-BG$1&gt;61,0,VLOOKUP(BG$1,$A$2:$D$192,4,FALSE)*VLOOKUP($A43-BG$1,distribution!$A$3:$B$64,2,FALSE)))</f>
        <v>0</v>
      </c>
      <c r="BH43">
        <f>IF($A43&lt;BH$1,0,IF($A43-BH$1&gt;61,0,VLOOKUP(BH$1,$A$2:$D$192,4,FALSE)*VLOOKUP($A43-BH$1,distribution!$A$3:$B$64,2,FALSE)))</f>
        <v>0</v>
      </c>
      <c r="BI43">
        <f>IF($A43&lt;BI$1,0,IF($A43-BI$1&gt;61,0,VLOOKUP(BI$1,$A$2:$D$192,4,FALSE)*VLOOKUP($A43-BI$1,distribution!$A$3:$B$64,2,FALSE)))</f>
        <v>0</v>
      </c>
      <c r="BJ43">
        <f>IF($A43&lt;BJ$1,0,IF($A43-BJ$1&gt;61,0,VLOOKUP(BJ$1,$A$2:$D$192,4,FALSE)*VLOOKUP($A43-BJ$1,distribution!$A$3:$B$64,2,FALSE)))</f>
        <v>0</v>
      </c>
      <c r="BK43">
        <f>IF($A43&lt;BK$1,0,IF($A43-BK$1&gt;61,0,VLOOKUP(BK$1,$A$2:$D$192,4,FALSE)*VLOOKUP($A43-BK$1,distribution!$A$3:$B$64,2,FALSE)))</f>
        <v>0</v>
      </c>
      <c r="BL43">
        <f>IF($A43&lt;BL$1,0,IF($A43-BL$1&gt;61,0,VLOOKUP(BL$1,$A$2:$D$192,4,FALSE)*VLOOKUP($A43-BL$1,distribution!$A$3:$B$64,2,FALSE)))</f>
        <v>0</v>
      </c>
      <c r="BM43">
        <f>IF($A43&lt;BM$1,0,IF($A43-BM$1&gt;61,0,VLOOKUP(BM$1,$A$2:$D$192,4,FALSE)*VLOOKUP($A43-BM$1,distribution!$A$3:$B$64,2,FALSE)))</f>
        <v>0</v>
      </c>
      <c r="BN43">
        <f>IF($A43&lt;BN$1,0,IF($A43-BN$1&gt;61,0,VLOOKUP(BN$1,$A$2:$D$192,4,FALSE)*VLOOKUP($A43-BN$1,distribution!$A$3:$B$64,2,FALSE)))</f>
        <v>0</v>
      </c>
      <c r="BO43">
        <f>IF($A43&lt;BO$1,0,IF($A43-BO$1&gt;61,0,VLOOKUP(BO$1,$A$2:$D$192,4,FALSE)*VLOOKUP($A43-BO$1,distribution!$A$3:$B$64,2,FALSE)))</f>
        <v>0</v>
      </c>
      <c r="BP43">
        <f>IF($A43&lt;BP$1,0,IF($A43-BP$1&gt;61,0,VLOOKUP(BP$1,$A$2:$D$192,4,FALSE)*VLOOKUP($A43-BP$1,distribution!$A$3:$B$64,2,FALSE)))</f>
        <v>0</v>
      </c>
      <c r="BQ43">
        <f>IF($A43&lt;BQ$1,0,IF($A43-BQ$1&gt;61,0,VLOOKUP(BQ$1,$A$2:$D$192,4,FALSE)*VLOOKUP($A43-BQ$1,distribution!$A$3:$B$64,2,FALSE)))</f>
        <v>0</v>
      </c>
      <c r="BR43">
        <f>IF($A43&lt;BR$1,0,IF($A43-BR$1&gt;61,0,VLOOKUP(BR$1,$A$2:$D$192,4,FALSE)*VLOOKUP($A43-BR$1,distribution!$A$3:$B$64,2,FALSE)))</f>
        <v>0</v>
      </c>
      <c r="BS43">
        <f>IF($A43&lt;BS$1,0,IF($A43-BS$1&gt;61,0,VLOOKUP(BS$1,$A$2:$D$192,4,FALSE)*VLOOKUP($A43-BS$1,distribution!$A$3:$B$64,2,FALSE)))</f>
        <v>0</v>
      </c>
      <c r="BT43">
        <f>IF($A43&lt;BT$1,0,IF($A43-BT$1&gt;61,0,VLOOKUP(BT$1,$A$2:$D$192,4,FALSE)*VLOOKUP($A43-BT$1,distribution!$A$3:$B$64,2,FALSE)))</f>
        <v>0</v>
      </c>
      <c r="BU43">
        <f>IF($A43&lt;BU$1,0,IF($A43-BU$1&gt;61,0,VLOOKUP(BU$1,$A$2:$D$192,4,FALSE)*VLOOKUP($A43-BU$1,distribution!$A$3:$B$64,2,FALSE)))</f>
        <v>0</v>
      </c>
      <c r="BV43">
        <f>IF($A43&lt;BV$1,0,IF($A43-BV$1&gt;61,0,VLOOKUP(BV$1,$A$2:$D$192,4,FALSE)*VLOOKUP($A43-BV$1,distribution!$A$3:$B$64,2,FALSE)))</f>
        <v>0</v>
      </c>
      <c r="BW43">
        <f>IF($A43&lt;BW$1,0,IF($A43-BW$1&gt;61,0,VLOOKUP(BW$1,$A$2:$D$192,4,FALSE)*VLOOKUP($A43-BW$1,distribution!$A$3:$B$64,2,FALSE)))</f>
        <v>0</v>
      </c>
      <c r="BX43">
        <f>IF($A43&lt;BX$1,0,IF($A43-BX$1&gt;61,0,VLOOKUP(BX$1,$A$2:$D$192,4,FALSE)*VLOOKUP($A43-BX$1,distribution!$A$3:$B$64,2,FALSE)))</f>
        <v>0</v>
      </c>
      <c r="BY43">
        <f>IF($A43&lt;BY$1,0,IF($A43-BY$1&gt;61,0,VLOOKUP(BY$1,$A$2:$D$192,4,FALSE)*VLOOKUP($A43-BY$1,distribution!$A$3:$B$64,2,FALSE)))</f>
        <v>0</v>
      </c>
      <c r="BZ43">
        <f>IF($A43&lt;BZ$1,0,IF($A43-BZ$1&gt;61,0,VLOOKUP(BZ$1,$A$2:$D$192,4,FALSE)*VLOOKUP($A43-BZ$1,distribution!$A$3:$B$64,2,FALSE)))</f>
        <v>0</v>
      </c>
      <c r="CA43">
        <f>IF($A43&lt;CA$1,0,IF($A43-CA$1&gt;61,0,VLOOKUP(CA$1,$A$2:$D$192,4,FALSE)*VLOOKUP($A43-CA$1,distribution!$A$3:$B$64,2,FALSE)))</f>
        <v>0</v>
      </c>
      <c r="CB43">
        <f>IF($A43&lt;CB$1,0,IF($A43-CB$1&gt;61,0,VLOOKUP(CB$1,$A$2:$D$192,4,FALSE)*VLOOKUP($A43-CB$1,distribution!$A$3:$B$64,2,FALSE)))</f>
        <v>0</v>
      </c>
      <c r="CC43">
        <f>IF($A43&lt;CC$1,0,IF($A43-CC$1&gt;61,0,VLOOKUP(CC$1,$A$2:$D$192,4,FALSE)*VLOOKUP($A43-CC$1,distribution!$A$3:$B$64,2,FALSE)))</f>
        <v>0</v>
      </c>
      <c r="CD43">
        <f>IF($A43&lt;CD$1,0,IF($A43-CD$1&gt;61,0,VLOOKUP(CD$1,$A$2:$D$192,4,FALSE)*VLOOKUP($A43-CD$1,distribution!$A$3:$B$64,2,FALSE)))</f>
        <v>0</v>
      </c>
      <c r="CE43">
        <f>IF($A43&lt;CE$1,0,IF($A43-CE$1&gt;61,0,VLOOKUP(CE$1,$A$2:$D$192,4,FALSE)*VLOOKUP($A43-CE$1,distribution!$A$3:$B$64,2,FALSE)))</f>
        <v>0</v>
      </c>
      <c r="CF43">
        <f>IF($A43&lt;CF$1,0,IF($A43-CF$1&gt;61,0,VLOOKUP(CF$1,$A$2:$D$192,4,FALSE)*VLOOKUP($A43-CF$1,distribution!$A$3:$B$64,2,FALSE)))</f>
        <v>0</v>
      </c>
      <c r="CG43">
        <f>IF($A43&lt;CG$1,0,IF($A43-CG$1&gt;61,0,VLOOKUP(CG$1,$A$2:$D$192,4,FALSE)*VLOOKUP($A43-CG$1,distribution!$A$3:$B$64,2,FALSE)))</f>
        <v>0</v>
      </c>
      <c r="CH43">
        <f>IF($A43&lt;CH$1,0,IF($A43-CH$1&gt;61,0,VLOOKUP(CH$1,$A$2:$D$192,4,FALSE)*VLOOKUP($A43-CH$1,distribution!$A$3:$B$64,2,FALSE)))</f>
        <v>0</v>
      </c>
      <c r="CI43">
        <f>IF($A43&lt;CI$1,0,IF($A43-CI$1&gt;61,0,VLOOKUP(CI$1,$A$2:$D$192,4,FALSE)*VLOOKUP($A43-CI$1,distribution!$A$3:$B$64,2,FALSE)))</f>
        <v>0</v>
      </c>
      <c r="CJ43">
        <f>IF($A43&lt;CJ$1,0,IF($A43-CJ$1&gt;61,0,VLOOKUP(CJ$1,$A$2:$D$192,4,FALSE)*VLOOKUP($A43-CJ$1,distribution!$A$3:$B$64,2,FALSE)))</f>
        <v>0</v>
      </c>
      <c r="CK43">
        <f>IF($A43&lt;CK$1,0,IF($A43-CK$1&gt;61,0,VLOOKUP(CK$1,$A$2:$D$192,4,FALSE)*VLOOKUP($A43-CK$1,distribution!$A$3:$B$64,2,FALSE)))</f>
        <v>0</v>
      </c>
      <c r="CL43">
        <f>IF($A43&lt;CL$1,0,IF($A43-CL$1&gt;61,0,VLOOKUP(CL$1,$A$2:$D$192,4,FALSE)*VLOOKUP($A43-CL$1,distribution!$A$3:$B$64,2,FALSE)))</f>
        <v>0</v>
      </c>
      <c r="CM43">
        <f>IF($A43&lt;CM$1,0,IF($A43-CM$1&gt;61,0,VLOOKUP(CM$1,$A$2:$D$192,4,FALSE)*VLOOKUP($A43-CM$1,distribution!$A$3:$B$64,2,FALSE)))</f>
        <v>0</v>
      </c>
      <c r="CN43">
        <f>IF($A43&lt;CN$1,0,IF($A43-CN$1&gt;61,0,VLOOKUP(CN$1,$A$2:$D$192,4,FALSE)*VLOOKUP($A43-CN$1,distribution!$A$3:$B$64,2,FALSE)))</f>
        <v>0</v>
      </c>
      <c r="CO43">
        <f>IF($A43&lt;CO$1,0,IF($A43-CO$1&gt;61,0,VLOOKUP(CO$1,$A$2:$D$192,4,FALSE)*VLOOKUP($A43-CO$1,distribution!$A$3:$B$64,2,FALSE)))</f>
        <v>0</v>
      </c>
      <c r="CP43">
        <f>IF($A43&lt;CP$1,0,IF($A43-CP$1&gt;61,0,VLOOKUP(CP$1,$A$2:$D$192,4,FALSE)*VLOOKUP($A43-CP$1,distribution!$A$3:$B$64,2,FALSE)))</f>
        <v>0</v>
      </c>
      <c r="CQ43">
        <f>IF($A43&lt;CQ$1,0,IF($A43-CQ$1&gt;61,0,VLOOKUP(CQ$1,$A$2:$D$192,4,FALSE)*VLOOKUP($A43-CQ$1,distribution!$A$3:$B$64,2,FALSE)))</f>
        <v>0</v>
      </c>
      <c r="CR43">
        <f>IF($A43&lt;CR$1,0,IF($A43-CR$1&gt;61,0,VLOOKUP(CR$1,$A$2:$D$192,4,FALSE)*VLOOKUP($A43-CR$1,distribution!$A$3:$B$64,2,FALSE)))</f>
        <v>0</v>
      </c>
      <c r="CS43">
        <f>IF($A43&lt;CS$1,0,IF($A43-CS$1&gt;61,0,VLOOKUP(CS$1,$A$2:$D$192,4,FALSE)*VLOOKUP($A43-CS$1,distribution!$A$3:$B$64,2,FALSE)))</f>
        <v>0</v>
      </c>
      <c r="CT43">
        <f>IF($A43&lt;CT$1,0,IF($A43-CT$1&gt;61,0,VLOOKUP(CT$1,$A$2:$D$192,4,FALSE)*VLOOKUP($A43-CT$1,distribution!$A$3:$B$64,2,FALSE)))</f>
        <v>0</v>
      </c>
      <c r="CU43">
        <f>IF($A43&lt;CU$1,0,IF($A43-CU$1&gt;61,0,VLOOKUP(CU$1,$A$2:$D$192,4,FALSE)*VLOOKUP($A43-CU$1,distribution!$A$3:$B$64,2,FALSE)))</f>
        <v>0</v>
      </c>
      <c r="CV43">
        <f>IF($A43&lt;CV$1,0,IF($A43-CV$1&gt;61,0,VLOOKUP(CV$1,$A$2:$D$192,4,FALSE)*VLOOKUP($A43-CV$1,distribution!$A$3:$B$64,2,FALSE)))</f>
        <v>0</v>
      </c>
      <c r="CW43">
        <f>IF($A43&lt;CW$1,0,IF($A43-CW$1&gt;61,0,VLOOKUP(CW$1,$A$2:$D$192,4,FALSE)*VLOOKUP($A43-CW$1,distribution!$A$3:$B$64,2,FALSE)))</f>
        <v>0</v>
      </c>
      <c r="CX43">
        <f>IF($A43&lt;CX$1,0,IF($A43-CX$1&gt;61,0,VLOOKUP(CX$1,$A$2:$D$192,4,FALSE)*VLOOKUP($A43-CX$1,distribution!$A$3:$B$64,2,FALSE)))</f>
        <v>0</v>
      </c>
      <c r="CY43">
        <f>IF($A43&lt;CY$1,0,IF($A43-CY$1&gt;61,0,VLOOKUP(CY$1,$A$2:$D$192,4,FALSE)*VLOOKUP($A43-CY$1,distribution!$A$3:$B$64,2,FALSE)))</f>
        <v>0</v>
      </c>
      <c r="CZ43">
        <f>IF($A43&lt;CZ$1,0,IF($A43-CZ$1&gt;61,0,VLOOKUP(CZ$1,$A$2:$D$192,4,FALSE)*VLOOKUP($A43-CZ$1,distribution!$A$3:$B$64,2,FALSE)))</f>
        <v>0</v>
      </c>
      <c r="DA43">
        <f>IF($A43&lt;DA$1,0,IF($A43-DA$1&gt;61,0,VLOOKUP(DA$1,$A$2:$D$192,4,FALSE)*VLOOKUP($A43-DA$1,distribution!$A$3:$B$64,2,FALSE)))</f>
        <v>0</v>
      </c>
      <c r="DB43">
        <f>IF($A43&lt;DB$1,0,IF($A43-DB$1&gt;61,0,VLOOKUP(DB$1,$A$2:$D$192,4,FALSE)*VLOOKUP($A43-DB$1,distribution!$A$3:$B$64,2,FALSE)))</f>
        <v>0</v>
      </c>
      <c r="DC43">
        <f>IF($A43&lt;DC$1,0,IF($A43-DC$1&gt;61,0,VLOOKUP(DC$1,$A$2:$D$192,4,FALSE)*VLOOKUP($A43-DC$1,distribution!$A$3:$B$64,2,FALSE)))</f>
        <v>0</v>
      </c>
      <c r="DD43">
        <f>IF($A43&lt;DD$1,0,IF($A43-DD$1&gt;61,0,VLOOKUP(DD$1,$A$2:$D$192,4,FALSE)*VLOOKUP($A43-DD$1,distribution!$A$3:$B$64,2,FALSE)))</f>
        <v>0</v>
      </c>
      <c r="DE43">
        <f>IF($A43&lt;DE$1,0,IF($A43-DE$1&gt;61,0,VLOOKUP(DE$1,$A$2:$D$192,4,FALSE)*VLOOKUP($A43-DE$1,distribution!$A$3:$B$64,2,FALSE)))</f>
        <v>0</v>
      </c>
      <c r="DF43">
        <f>IF($A43&lt;DF$1,0,IF($A43-DF$1&gt;61,0,VLOOKUP(DF$1,$A$2:$D$192,4,FALSE)*VLOOKUP($A43-DF$1,distribution!$A$3:$B$64,2,FALSE)))</f>
        <v>0</v>
      </c>
      <c r="DG43">
        <f>IF($A43&lt;DG$1,0,IF($A43-DG$1&gt;61,0,VLOOKUP(DG$1,$A$2:$D$192,4,FALSE)*VLOOKUP($A43-DG$1,distribution!$A$3:$B$64,2,FALSE)))</f>
        <v>0</v>
      </c>
      <c r="DH43">
        <f>IF($A43&lt;DH$1,0,IF($A43-DH$1&gt;61,0,VLOOKUP(DH$1,$A$2:$D$192,4,FALSE)*VLOOKUP($A43-DH$1,distribution!$A$3:$B$64,2,FALSE)))</f>
        <v>0</v>
      </c>
      <c r="DI43">
        <f>IF($A43&lt;DI$1,0,IF($A43-DI$1&gt;61,0,VLOOKUP(DI$1,$A$2:$D$192,4,FALSE)*VLOOKUP($A43-DI$1,distribution!$A$3:$B$64,2,FALSE)))</f>
        <v>0</v>
      </c>
      <c r="DJ43">
        <f>IF($A43&lt;DJ$1,0,IF($A43-DJ$1&gt;61,0,VLOOKUP(DJ$1,$A$2:$D$192,4,FALSE)*VLOOKUP($A43-DJ$1,distribution!$A$3:$B$64,2,FALSE)))</f>
        <v>0</v>
      </c>
      <c r="DK43">
        <f>IF($A43&lt;DK$1,0,IF($A43-DK$1&gt;61,0,VLOOKUP(DK$1,$A$2:$D$192,4,FALSE)*VLOOKUP($A43-DK$1,distribution!$A$3:$B$64,2,FALSE)))</f>
        <v>0</v>
      </c>
      <c r="DL43">
        <f>IF($A43&lt;DL$1,0,IF($A43-DL$1&gt;61,0,VLOOKUP(DL$1,$A$2:$D$192,4,FALSE)*VLOOKUP($A43-DL$1,distribution!$A$3:$B$64,2,FALSE)))</f>
        <v>0</v>
      </c>
      <c r="DM43">
        <f>IF($A43&lt;DM$1,0,IF($A43-DM$1&gt;61,0,VLOOKUP(DM$1,$A$2:$D$192,4,FALSE)*VLOOKUP($A43-DM$1,distribution!$A$3:$B$64,2,FALSE)))</f>
        <v>0</v>
      </c>
      <c r="DN43">
        <f>IF($A43&lt;DN$1,0,IF($A43-DN$1&gt;61,0,VLOOKUP(DN$1,$A$2:$D$192,4,FALSE)*VLOOKUP($A43-DN$1,distribution!$A$3:$B$64,2,FALSE)))</f>
        <v>0</v>
      </c>
      <c r="DO43">
        <f>IF($A43&lt;DO$1,0,IF($A43-DO$1&gt;61,0,VLOOKUP(DO$1,$A$2:$D$192,4,FALSE)*VLOOKUP($A43-DO$1,distribution!$A$3:$B$64,2,FALSE)))</f>
        <v>0</v>
      </c>
      <c r="DP43">
        <f>IF($A43&lt;DP$1,0,IF($A43-DP$1&gt;61,0,VLOOKUP(DP$1,$A$2:$D$192,4,FALSE)*VLOOKUP($A43-DP$1,distribution!$A$3:$B$64,2,FALSE)))</f>
        <v>0</v>
      </c>
      <c r="DQ43">
        <f>IF($A43&lt;DQ$1,0,IF($A43-DQ$1&gt;61,0,VLOOKUP(DQ$1,$A$2:$D$192,4,FALSE)*VLOOKUP($A43-DQ$1,distribution!$A$3:$B$64,2,FALSE)))</f>
        <v>0</v>
      </c>
      <c r="DR43">
        <f>IF($A43&lt;DR$1,0,IF($A43-DR$1&gt;61,0,VLOOKUP(DR$1,$A$2:$D$192,4,FALSE)*VLOOKUP($A43-DR$1,distribution!$A$3:$B$64,2,FALSE)))</f>
        <v>0</v>
      </c>
      <c r="DS43">
        <f>IF($A43&lt;DS$1,0,IF($A43-DS$1&gt;61,0,VLOOKUP(DS$1,$A$2:$D$192,4,FALSE)*VLOOKUP($A43-DS$1,distribution!$A$3:$B$64,2,FALSE)))</f>
        <v>0</v>
      </c>
      <c r="DT43">
        <f>IF($A43&lt;DT$1,0,IF($A43-DT$1&gt;61,0,VLOOKUP(DT$1,$A$2:$D$192,4,FALSE)*VLOOKUP($A43-DT$1,distribution!$A$3:$B$64,2,FALSE)))</f>
        <v>0</v>
      </c>
      <c r="DU43">
        <f>IF($A43&lt;DU$1,0,IF($A43-DU$1&gt;61,0,VLOOKUP(DU$1,$A$2:$D$192,4,FALSE)*VLOOKUP($A43-DU$1,distribution!$A$3:$B$64,2,FALSE)))</f>
        <v>0</v>
      </c>
      <c r="DV43">
        <f>IF($A43&lt;DV$1,0,IF($A43-DV$1&gt;61,0,VLOOKUP(DV$1,$A$2:$D$192,4,FALSE)*VLOOKUP($A43-DV$1,distribution!$A$3:$B$64,2,FALSE)))</f>
        <v>0</v>
      </c>
      <c r="DW43">
        <f>IF($A43&lt;DW$1,0,IF($A43-DW$1&gt;61,0,VLOOKUP(DW$1,$A$2:$D$192,4,FALSE)*VLOOKUP($A43-DW$1,distribution!$A$3:$B$64,2,FALSE)))</f>
        <v>0</v>
      </c>
      <c r="DX43">
        <f>IF($A43&lt;DX$1,0,IF($A43-DX$1&gt;61,0,VLOOKUP(DX$1,$A$2:$D$192,4,FALSE)*VLOOKUP($A43-DX$1,distribution!$A$3:$B$64,2,FALSE)))</f>
        <v>0</v>
      </c>
      <c r="DZ43" s="38">
        <f t="shared" si="114"/>
        <v>1230.2511360708772</v>
      </c>
      <c r="EA43">
        <f>0.37*Total!E43</f>
        <v>1059.68</v>
      </c>
      <c r="EB43">
        <v>702</v>
      </c>
      <c r="ED43" s="39">
        <f t="shared" si="119"/>
        <v>0.92400000000000015</v>
      </c>
      <c r="EE43" s="39">
        <f>Total!E43</f>
        <v>2864</v>
      </c>
      <c r="EF43" s="39">
        <f t="shared" si="115"/>
        <v>2646.3360000000002</v>
      </c>
      <c r="EG43" s="39">
        <f t="shared" si="118"/>
        <v>103215.34800000001</v>
      </c>
      <c r="EH43">
        <f t="shared" si="116"/>
        <v>872.02557999999999</v>
      </c>
      <c r="EI43" s="38">
        <f t="shared" si="120"/>
        <v>2102.2767160708772</v>
      </c>
      <c r="EJ43" s="38">
        <f t="shared" si="117"/>
        <v>2417.6182234815087</v>
      </c>
      <c r="EK43">
        <f>Total!C43</f>
        <v>1500</v>
      </c>
      <c r="EN43" s="38"/>
      <c r="EO43" s="38"/>
    </row>
    <row r="44" spans="1:145" x14ac:dyDescent="0.35">
      <c r="A44" s="8">
        <v>43598</v>
      </c>
      <c r="B44">
        <v>1900</v>
      </c>
      <c r="C44" s="22">
        <v>91.4</v>
      </c>
      <c r="D44" s="21">
        <f>0.35*Total!E44</f>
        <v>942.9</v>
      </c>
      <c r="F44">
        <f>IF($A44&lt;F$1,0,IF($A44-F$1&gt;61,0,VLOOKUP(F$1,$A$2:$D$192,4,FALSE)*VLOOKUP($A44-F$1,distribution!$A$3:$B$64,2,FALSE)))</f>
        <v>3.661723073358462E-6</v>
      </c>
      <c r="G44">
        <f>IF($A44&lt;G$1,0,IF($A44-G$1&gt;61,0,VLOOKUP(G$1,$A$2:$D$192,4,FALSE)*VLOOKUP($A44-G$1,distribution!$A$3:$B$64,2,FALSE)))</f>
        <v>4.3470400700737384E-6</v>
      </c>
      <c r="H44">
        <f>IF($A44&lt;H$1,0,IF($A44-H$1&gt;61,0,VLOOKUP(H$1,$A$2:$D$192,4,FALSE)*VLOOKUP($A44-H$1,distribution!$A$3:$B$64,2,FALSE)))</f>
        <v>2.037411256143784E-5</v>
      </c>
      <c r="I44">
        <f>IF($A44&lt;I$1,0,IF($A44-I$1&gt;61,0,VLOOKUP(I$1,$A$2:$D$192,4,FALSE)*VLOOKUP($A44-I$1,distribution!$A$3:$B$64,2,FALSE)))</f>
        <v>3.9724771514144734E-5</v>
      </c>
      <c r="J44">
        <f>IF($A44&lt;J$1,0,IF($A44-J$1&gt;61,0,VLOOKUP(J$1,$A$2:$D$192,4,FALSE)*VLOOKUP($A44-J$1,distribution!$A$3:$B$64,2,FALSE)))</f>
        <v>6.1462609631546242E-5</v>
      </c>
      <c r="K44">
        <f>IF($A44&lt;K$1,0,IF($A44-K$1&gt;61,0,VLOOKUP(K$1,$A$2:$D$192,4,FALSE)*VLOOKUP($A44-K$1,distribution!$A$3:$B$64,2,FALSE)))</f>
        <v>9.2407573576977104E-5</v>
      </c>
      <c r="L44">
        <f>IF($A44&lt;L$1,0,IF($A44-L$1&gt;61,0,VLOOKUP(L$1,$A$2:$D$192,4,FALSE)*VLOOKUP($A44-L$1,distribution!$A$3:$B$64,2,FALSE)))</f>
        <v>1.951242001599407E-4</v>
      </c>
      <c r="M44">
        <f>IF($A44&lt;M$1,0,IF($A44-M$1&gt;61,0,VLOOKUP(M$1,$A$2:$D$192,4,FALSE)*VLOOKUP($A44-M$1,distribution!$A$3:$B$64,2,FALSE)))</f>
        <v>3.027015719426181E-4</v>
      </c>
      <c r="N44">
        <f>IF($A44&lt;N$1,0,IF($A44-N$1&gt;61,0,VLOOKUP(N$1,$A$2:$D$192,4,FALSE)*VLOOKUP($A44-N$1,distribution!$A$3:$B$64,2,FALSE)))</f>
        <v>3.6199198042264393E-4</v>
      </c>
      <c r="O44">
        <f>IF($A44&lt;O$1,0,IF($A44-O$1&gt;61,0,VLOOKUP(O$1,$A$2:$D$192,4,FALSE)*VLOOKUP($A44-O$1,distribution!$A$3:$B$64,2,FALSE)))</f>
        <v>1.9000973474375828E-4</v>
      </c>
      <c r="P44">
        <f>IF($A44&lt;P$1,0,IF($A44-P$1&gt;61,0,VLOOKUP(P$1,$A$2:$D$192,4,FALSE)*VLOOKUP($A44-P$1,distribution!$A$3:$B$64,2,FALSE)))</f>
        <v>5.0891601630135641E-4</v>
      </c>
      <c r="Q44">
        <f>IF($A44&lt;Q$1,0,IF($A44-Q$1&gt;61,0,VLOOKUP(Q$1,$A$2:$D$192,4,FALSE)*VLOOKUP($A44-Q$1,distribution!$A$3:$B$64,2,FALSE)))</f>
        <v>9.2846075556360646E-4</v>
      </c>
      <c r="R44">
        <f>IF($A44&lt;R$1,0,IF($A44-R$1&gt;61,0,VLOOKUP(R$1,$A$2:$D$192,4,FALSE)*VLOOKUP($A44-R$1,distribution!$A$3:$B$64,2,FALSE)))</f>
        <v>1.6457970798162223E-3</v>
      </c>
      <c r="S44">
        <f>IF($A44&lt;S$1,0,IF($A44-S$1&gt;61,0,VLOOKUP(S$1,$A$2:$D$192,4,FALSE)*VLOOKUP($A44-S$1,distribution!$A$3:$B$64,2,FALSE)))</f>
        <v>2.0278897105461989E-3</v>
      </c>
      <c r="T44">
        <f>IF($A44&lt;T$1,0,IF($A44-T$1&gt;61,0,VLOOKUP(T$1,$A$2:$D$192,4,FALSE)*VLOOKUP($A44-T$1,distribution!$A$3:$B$64,2,FALSE)))</f>
        <v>7.1938976792891157E-3</v>
      </c>
      <c r="U44">
        <f>IF($A44&lt;U$1,0,IF($A44-U$1&gt;61,0,VLOOKUP(U$1,$A$2:$D$192,4,FALSE)*VLOOKUP($A44-U$1,distribution!$A$3:$B$64,2,FALSE)))</f>
        <v>3.4565617403084781E-2</v>
      </c>
      <c r="V44">
        <f>IF($A44&lt;V$1,0,IF($A44-V$1&gt;61,0,VLOOKUP(V$1,$A$2:$D$192,4,FALSE)*VLOOKUP($A44-V$1,distribution!$A$3:$B$64,2,FALSE)))</f>
        <v>2.6452461438040639E-2</v>
      </c>
      <c r="W44">
        <f>IF($A44&lt;W$1,0,IF($A44-W$1&gt;61,0,VLOOKUP(W$1,$A$2:$D$192,4,FALSE)*VLOOKUP($A44-W$1,distribution!$A$3:$B$64,2,FALSE)))</f>
        <v>1.7566183928871187E-2</v>
      </c>
      <c r="X44">
        <f>IF($A44&lt;X$1,0,IF($A44-X$1&gt;61,0,VLOOKUP(X$1,$A$2:$D$192,4,FALSE)*VLOOKUP($A44-X$1,distribution!$A$3:$B$64,2,FALSE)))</f>
        <v>2.1005958767125951E-2</v>
      </c>
      <c r="Y44">
        <f>IF($A44&lt;Y$1,0,IF($A44-Y$1&gt;61,0,VLOOKUP(Y$1,$A$2:$D$192,4,FALSE)*VLOOKUP($A44-Y$1,distribution!$A$3:$B$64,2,FALSE)))</f>
        <v>3.7631922172713266E-3</v>
      </c>
      <c r="Z44">
        <f>IF($A44&lt;Z$1,0,IF($A44-Z$1&gt;61,0,VLOOKUP(Z$1,$A$2:$D$192,4,FALSE)*VLOOKUP($A44-Z$1,distribution!$A$3:$B$64,2,FALSE)))</f>
        <v>0</v>
      </c>
      <c r="AA44">
        <f>IF($A44&lt;AA$1,0,IF($A44-AA$1&gt;61,0,VLOOKUP(AA$1,$A$2:$D$192,4,FALSE)*VLOOKUP($A44-AA$1,distribution!$A$3:$B$64,2,FALSE)))</f>
        <v>3.2746009625427296E-4</v>
      </c>
      <c r="AB44">
        <f>IF($A44&lt;AB$1,0,IF($A44-AB$1&gt;61,0,VLOOKUP(AB$1,$A$2:$D$192,4,FALSE)*VLOOKUP($A44-AB$1,distribution!$A$3:$B$64,2,FALSE)))</f>
        <v>0.17254808071912656</v>
      </c>
      <c r="AC44">
        <f>IF($A44&lt;AC$1,0,IF($A44-AC$1&gt;61,0,VLOOKUP(AC$1,$A$2:$D$192,4,FALSE)*VLOOKUP($A44-AC$1,distribution!$A$3:$B$64,2,FALSE)))</f>
        <v>0.25145426891296868</v>
      </c>
      <c r="AD44">
        <f>IF($A44&lt;AD$1,0,IF($A44-AD$1&gt;61,0,VLOOKUP(AD$1,$A$2:$D$192,4,FALSE)*VLOOKUP($A44-AD$1,distribution!$A$3:$B$64,2,FALSE)))</f>
        <v>0.34221041934001234</v>
      </c>
      <c r="AE44">
        <f>IF($A44&lt;AE$1,0,IF($A44-AE$1&gt;61,0,VLOOKUP(AE$1,$A$2:$D$192,4,FALSE)*VLOOKUP($A44-AE$1,distribution!$A$3:$B$64,2,FALSE)))</f>
        <v>0</v>
      </c>
      <c r="AF44">
        <f>IF($A44&lt;AF$1,0,IF($A44-AF$1&gt;61,0,VLOOKUP(AF$1,$A$2:$D$192,4,FALSE)*VLOOKUP($A44-AF$1,distribution!$A$3:$B$64,2,FALSE)))</f>
        <v>0</v>
      </c>
      <c r="AG44">
        <f>IF($A44&lt;AG$1,0,IF($A44-AG$1&gt;61,0,VLOOKUP(AG$1,$A$2:$D$192,4,FALSE)*VLOOKUP($A44-AG$1,distribution!$A$3:$B$64,2,FALSE)))</f>
        <v>0</v>
      </c>
      <c r="AH44">
        <f>IF($A44&lt;AH$1,0,IF($A44-AH$1&gt;61,0,VLOOKUP(AH$1,$A$2:$D$192,4,FALSE)*VLOOKUP($A44-AH$1,distribution!$A$3:$B$64,2,FALSE)))</f>
        <v>0</v>
      </c>
      <c r="AI44">
        <f>IF($A44&lt;AI$1,0,IF($A44-AI$1&gt;61,0,VLOOKUP(AI$1,$A$2:$D$192,4,FALSE)*VLOOKUP($A44-AI$1,distribution!$A$3:$B$64,2,FALSE)))</f>
        <v>0</v>
      </c>
      <c r="AJ44">
        <f>IF($A44&lt;AJ$1,0,IF($A44-AJ$1&gt;61,0,VLOOKUP(AJ$1,$A$2:$D$192,4,FALSE)*VLOOKUP($A44-AJ$1,distribution!$A$3:$B$64,2,FALSE)))</f>
        <v>0</v>
      </c>
      <c r="AK44">
        <f>IF($A44&lt;AK$1,0,IF($A44-AK$1&gt;61,0,VLOOKUP(AK$1,$A$2:$D$192,4,FALSE)*VLOOKUP($A44-AK$1,distribution!$A$3:$B$64,2,FALSE)))</f>
        <v>3.6390237110485963</v>
      </c>
      <c r="AL44">
        <f>IF($A44&lt;AL$1,0,IF($A44-AL$1&gt;61,0,VLOOKUP(AL$1,$A$2:$D$192,4,FALSE)*VLOOKUP($A44-AL$1,distribution!$A$3:$B$64,2,FALSE)))</f>
        <v>4.1657245113319457</v>
      </c>
      <c r="AM44">
        <f>IF($A44&lt;AM$1,0,IF($A44-AM$1&gt;61,0,VLOOKUP(AM$1,$A$2:$D$192,4,FALSE)*VLOOKUP($A44-AM$1,distribution!$A$3:$B$64,2,FALSE)))</f>
        <v>5.4716862267592266</v>
      </c>
      <c r="AN44">
        <f>IF($A44&lt;AN$1,0,IF($A44-AN$1&gt;61,0,VLOOKUP(AN$1,$A$2:$D$192,4,FALSE)*VLOOKUP($A44-AN$1,distribution!$A$3:$B$64,2,FALSE)))</f>
        <v>7.0012091653541502</v>
      </c>
      <c r="AO44">
        <f>IF($A44&lt;AO$1,0,IF($A44-AO$1&gt;61,0,VLOOKUP(AO$1,$A$2:$D$192,4,FALSE)*VLOOKUP($A44-AO$1,distribution!$A$3:$B$64,2,FALSE)))</f>
        <v>10.713488797568916</v>
      </c>
      <c r="AP44">
        <f>IF($A44&lt;AP$1,0,IF($A44-AP$1&gt;61,0,VLOOKUP(AP$1,$A$2:$D$192,4,FALSE)*VLOOKUP($A44-AP$1,distribution!$A$3:$B$64,2,FALSE)))</f>
        <v>20.5358939188582</v>
      </c>
      <c r="AQ44">
        <f>IF($A44&lt;AQ$1,0,IF($A44-AQ$1&gt;61,0,VLOOKUP(AQ$1,$A$2:$D$192,4,FALSE)*VLOOKUP($A44-AQ$1,distribution!$A$3:$B$64,2,FALSE)))</f>
        <v>51.452400549318781</v>
      </c>
      <c r="AR44">
        <f>IF($A44&lt;AR$1,0,IF($A44-AR$1&gt;61,0,VLOOKUP(AR$1,$A$2:$D$192,4,FALSE)*VLOOKUP($A44-AR$1,distribution!$A$3:$B$64,2,FALSE)))</f>
        <v>451.3415637914639</v>
      </c>
      <c r="AS44">
        <f>IF($A44&lt;AS$1,0,IF($A44-AS$1&gt;61,0,VLOOKUP(AS$1,$A$2:$D$192,4,FALSE)*VLOOKUP($A44-AS$1,distribution!$A$3:$B$64,2,FALSE)))</f>
        <v>42.2074074079176</v>
      </c>
      <c r="AT44">
        <f>IF($A44&lt;AT$1,0,IF($A44-AT$1&gt;61,0,VLOOKUP(AT$1,$A$2:$D$192,4,FALSE)*VLOOKUP($A44-AT$1,distribution!$A$3:$B$64,2,FALSE)))</f>
        <v>0</v>
      </c>
      <c r="AU44">
        <f>IF($A44&lt;AU$1,0,IF($A44-AU$1&gt;61,0,VLOOKUP(AU$1,$A$2:$D$192,4,FALSE)*VLOOKUP($A44-AU$1,distribution!$A$3:$B$64,2,FALSE)))</f>
        <v>222.75555555824818</v>
      </c>
      <c r="AV44">
        <f>IF($A44&lt;AV$1,0,IF($A44-AV$1&gt;61,0,VLOOKUP(AV$1,$A$2:$D$192,4,FALSE)*VLOOKUP($A44-AV$1,distribution!$A$3:$B$64,2,FALSE)))</f>
        <v>314.3000000037992</v>
      </c>
      <c r="AW44">
        <f>IF($A44&lt;AW$1,0,IF($A44-AW$1&gt;61,0,VLOOKUP(AW$1,$A$2:$D$192,4,FALSE)*VLOOKUP($A44-AW$1,distribution!$A$3:$B$64,2,FALSE)))</f>
        <v>0</v>
      </c>
      <c r="AX44">
        <f>IF($A44&lt;AX$1,0,IF($A44-AX$1&gt;61,0,VLOOKUP(AX$1,$A$2:$D$192,4,FALSE)*VLOOKUP($A44-AX$1,distribution!$A$3:$B$64,2,FALSE)))</f>
        <v>0</v>
      </c>
      <c r="AY44">
        <f>IF($A44&lt;AY$1,0,IF($A44-AY$1&gt;61,0,VLOOKUP(AY$1,$A$2:$D$192,4,FALSE)*VLOOKUP($A44-AY$1,distribution!$A$3:$B$64,2,FALSE)))</f>
        <v>0</v>
      </c>
      <c r="AZ44">
        <f>IF($A44&lt;AZ$1,0,IF($A44-AZ$1&gt;61,0,VLOOKUP(AZ$1,$A$2:$D$192,4,FALSE)*VLOOKUP($A44-AZ$1,distribution!$A$3:$B$64,2,FALSE)))</f>
        <v>0</v>
      </c>
      <c r="BA44">
        <f>IF($A44&lt;BA$1,0,IF($A44-BA$1&gt;61,0,VLOOKUP(BA$1,$A$2:$D$192,4,FALSE)*VLOOKUP($A44-BA$1,distribution!$A$3:$B$64,2,FALSE)))</f>
        <v>0</v>
      </c>
      <c r="BB44">
        <f>IF($A44&lt;BB$1,0,IF($A44-BB$1&gt;61,0,VLOOKUP(BB$1,$A$2:$D$192,4,FALSE)*VLOOKUP($A44-BB$1,distribution!$A$3:$B$64,2,FALSE)))</f>
        <v>0</v>
      </c>
      <c r="BC44">
        <f>IF($A44&lt;BC$1,0,IF($A44-BC$1&gt;61,0,VLOOKUP(BC$1,$A$2:$D$192,4,FALSE)*VLOOKUP($A44-BC$1,distribution!$A$3:$B$64,2,FALSE)))</f>
        <v>0</v>
      </c>
      <c r="BD44">
        <f>IF($A44&lt;BD$1,0,IF($A44-BD$1&gt;61,0,VLOOKUP(BD$1,$A$2:$D$192,4,FALSE)*VLOOKUP($A44-BD$1,distribution!$A$3:$B$64,2,FALSE)))</f>
        <v>0</v>
      </c>
      <c r="BE44">
        <f>IF($A44&lt;BE$1,0,IF($A44-BE$1&gt;61,0,VLOOKUP(BE$1,$A$2:$D$192,4,FALSE)*VLOOKUP($A44-BE$1,distribution!$A$3:$B$64,2,FALSE)))</f>
        <v>0</v>
      </c>
      <c r="BF44">
        <f>IF($A44&lt;BF$1,0,IF($A44-BF$1&gt;61,0,VLOOKUP(BF$1,$A$2:$D$192,4,FALSE)*VLOOKUP($A44-BF$1,distribution!$A$3:$B$64,2,FALSE)))</f>
        <v>0</v>
      </c>
      <c r="BG44">
        <f>IF($A44&lt;BG$1,0,IF($A44-BG$1&gt;61,0,VLOOKUP(BG$1,$A$2:$D$192,4,FALSE)*VLOOKUP($A44-BG$1,distribution!$A$3:$B$64,2,FALSE)))</f>
        <v>0</v>
      </c>
      <c r="BH44">
        <f>IF($A44&lt;BH$1,0,IF($A44-BH$1&gt;61,0,VLOOKUP(BH$1,$A$2:$D$192,4,FALSE)*VLOOKUP($A44-BH$1,distribution!$A$3:$B$64,2,FALSE)))</f>
        <v>0</v>
      </c>
      <c r="BI44">
        <f>IF($A44&lt;BI$1,0,IF($A44-BI$1&gt;61,0,VLOOKUP(BI$1,$A$2:$D$192,4,FALSE)*VLOOKUP($A44-BI$1,distribution!$A$3:$B$64,2,FALSE)))</f>
        <v>0</v>
      </c>
      <c r="BJ44">
        <f>IF($A44&lt;BJ$1,0,IF($A44-BJ$1&gt;61,0,VLOOKUP(BJ$1,$A$2:$D$192,4,FALSE)*VLOOKUP($A44-BJ$1,distribution!$A$3:$B$64,2,FALSE)))</f>
        <v>0</v>
      </c>
      <c r="BK44">
        <f>IF($A44&lt;BK$1,0,IF($A44-BK$1&gt;61,0,VLOOKUP(BK$1,$A$2:$D$192,4,FALSE)*VLOOKUP($A44-BK$1,distribution!$A$3:$B$64,2,FALSE)))</f>
        <v>0</v>
      </c>
      <c r="BL44">
        <f>IF($A44&lt;BL$1,0,IF($A44-BL$1&gt;61,0,VLOOKUP(BL$1,$A$2:$D$192,4,FALSE)*VLOOKUP($A44-BL$1,distribution!$A$3:$B$64,2,FALSE)))</f>
        <v>0</v>
      </c>
      <c r="BM44">
        <f>IF($A44&lt;BM$1,0,IF($A44-BM$1&gt;61,0,VLOOKUP(BM$1,$A$2:$D$192,4,FALSE)*VLOOKUP($A44-BM$1,distribution!$A$3:$B$64,2,FALSE)))</f>
        <v>0</v>
      </c>
      <c r="BN44">
        <f>IF($A44&lt;BN$1,0,IF($A44-BN$1&gt;61,0,VLOOKUP(BN$1,$A$2:$D$192,4,FALSE)*VLOOKUP($A44-BN$1,distribution!$A$3:$B$64,2,FALSE)))</f>
        <v>0</v>
      </c>
      <c r="BO44">
        <f>IF($A44&lt;BO$1,0,IF($A44-BO$1&gt;61,0,VLOOKUP(BO$1,$A$2:$D$192,4,FALSE)*VLOOKUP($A44-BO$1,distribution!$A$3:$B$64,2,FALSE)))</f>
        <v>0</v>
      </c>
      <c r="BP44">
        <f>IF($A44&lt;BP$1,0,IF($A44-BP$1&gt;61,0,VLOOKUP(BP$1,$A$2:$D$192,4,FALSE)*VLOOKUP($A44-BP$1,distribution!$A$3:$B$64,2,FALSE)))</f>
        <v>0</v>
      </c>
      <c r="BQ44">
        <f>IF($A44&lt;BQ$1,0,IF($A44-BQ$1&gt;61,0,VLOOKUP(BQ$1,$A$2:$D$192,4,FALSE)*VLOOKUP($A44-BQ$1,distribution!$A$3:$B$64,2,FALSE)))</f>
        <v>0</v>
      </c>
      <c r="BR44">
        <f>IF($A44&lt;BR$1,0,IF($A44-BR$1&gt;61,0,VLOOKUP(BR$1,$A$2:$D$192,4,FALSE)*VLOOKUP($A44-BR$1,distribution!$A$3:$B$64,2,FALSE)))</f>
        <v>0</v>
      </c>
      <c r="BS44">
        <f>IF($A44&lt;BS$1,0,IF($A44-BS$1&gt;61,0,VLOOKUP(BS$1,$A$2:$D$192,4,FALSE)*VLOOKUP($A44-BS$1,distribution!$A$3:$B$64,2,FALSE)))</f>
        <v>0</v>
      </c>
      <c r="BT44">
        <f>IF($A44&lt;BT$1,0,IF($A44-BT$1&gt;61,0,VLOOKUP(BT$1,$A$2:$D$192,4,FALSE)*VLOOKUP($A44-BT$1,distribution!$A$3:$B$64,2,FALSE)))</f>
        <v>0</v>
      </c>
      <c r="BU44">
        <f>IF($A44&lt;BU$1,0,IF($A44-BU$1&gt;61,0,VLOOKUP(BU$1,$A$2:$D$192,4,FALSE)*VLOOKUP($A44-BU$1,distribution!$A$3:$B$64,2,FALSE)))</f>
        <v>0</v>
      </c>
      <c r="BV44">
        <f>IF($A44&lt;BV$1,0,IF($A44-BV$1&gt;61,0,VLOOKUP(BV$1,$A$2:$D$192,4,FALSE)*VLOOKUP($A44-BV$1,distribution!$A$3:$B$64,2,FALSE)))</f>
        <v>0</v>
      </c>
      <c r="BW44">
        <f>IF($A44&lt;BW$1,0,IF($A44-BW$1&gt;61,0,VLOOKUP(BW$1,$A$2:$D$192,4,FALSE)*VLOOKUP($A44-BW$1,distribution!$A$3:$B$64,2,FALSE)))</f>
        <v>0</v>
      </c>
      <c r="BX44">
        <f>IF($A44&lt;BX$1,0,IF($A44-BX$1&gt;61,0,VLOOKUP(BX$1,$A$2:$D$192,4,FALSE)*VLOOKUP($A44-BX$1,distribution!$A$3:$B$64,2,FALSE)))</f>
        <v>0</v>
      </c>
      <c r="BY44">
        <f>IF($A44&lt;BY$1,0,IF($A44-BY$1&gt;61,0,VLOOKUP(BY$1,$A$2:$D$192,4,FALSE)*VLOOKUP($A44-BY$1,distribution!$A$3:$B$64,2,FALSE)))</f>
        <v>0</v>
      </c>
      <c r="BZ44">
        <f>IF($A44&lt;BZ$1,0,IF($A44-BZ$1&gt;61,0,VLOOKUP(BZ$1,$A$2:$D$192,4,FALSE)*VLOOKUP($A44-BZ$1,distribution!$A$3:$B$64,2,FALSE)))</f>
        <v>0</v>
      </c>
      <c r="CA44">
        <f>IF($A44&lt;CA$1,0,IF($A44-CA$1&gt;61,0,VLOOKUP(CA$1,$A$2:$D$192,4,FALSE)*VLOOKUP($A44-CA$1,distribution!$A$3:$B$64,2,FALSE)))</f>
        <v>0</v>
      </c>
      <c r="CB44">
        <f>IF($A44&lt;CB$1,0,IF($A44-CB$1&gt;61,0,VLOOKUP(CB$1,$A$2:$D$192,4,FALSE)*VLOOKUP($A44-CB$1,distribution!$A$3:$B$64,2,FALSE)))</f>
        <v>0</v>
      </c>
      <c r="CC44">
        <f>IF($A44&lt;CC$1,0,IF($A44-CC$1&gt;61,0,VLOOKUP(CC$1,$A$2:$D$192,4,FALSE)*VLOOKUP($A44-CC$1,distribution!$A$3:$B$64,2,FALSE)))</f>
        <v>0</v>
      </c>
      <c r="CD44">
        <f>IF($A44&lt;CD$1,0,IF($A44-CD$1&gt;61,0,VLOOKUP(CD$1,$A$2:$D$192,4,FALSE)*VLOOKUP($A44-CD$1,distribution!$A$3:$B$64,2,FALSE)))</f>
        <v>0</v>
      </c>
      <c r="CE44">
        <f>IF($A44&lt;CE$1,0,IF($A44-CE$1&gt;61,0,VLOOKUP(CE$1,$A$2:$D$192,4,FALSE)*VLOOKUP($A44-CE$1,distribution!$A$3:$B$64,2,FALSE)))</f>
        <v>0</v>
      </c>
      <c r="CF44">
        <f>IF($A44&lt;CF$1,0,IF($A44-CF$1&gt;61,0,VLOOKUP(CF$1,$A$2:$D$192,4,FALSE)*VLOOKUP($A44-CF$1,distribution!$A$3:$B$64,2,FALSE)))</f>
        <v>0</v>
      </c>
      <c r="CG44">
        <f>IF($A44&lt;CG$1,0,IF($A44-CG$1&gt;61,0,VLOOKUP(CG$1,$A$2:$D$192,4,FALSE)*VLOOKUP($A44-CG$1,distribution!$A$3:$B$64,2,FALSE)))</f>
        <v>0</v>
      </c>
      <c r="CH44">
        <f>IF($A44&lt;CH$1,0,IF($A44-CH$1&gt;61,0,VLOOKUP(CH$1,$A$2:$D$192,4,FALSE)*VLOOKUP($A44-CH$1,distribution!$A$3:$B$64,2,FALSE)))</f>
        <v>0</v>
      </c>
      <c r="CI44">
        <f>IF($A44&lt;CI$1,0,IF($A44-CI$1&gt;61,0,VLOOKUP(CI$1,$A$2:$D$192,4,FALSE)*VLOOKUP($A44-CI$1,distribution!$A$3:$B$64,2,FALSE)))</f>
        <v>0</v>
      </c>
      <c r="CJ44">
        <f>IF($A44&lt;CJ$1,0,IF($A44-CJ$1&gt;61,0,VLOOKUP(CJ$1,$A$2:$D$192,4,FALSE)*VLOOKUP($A44-CJ$1,distribution!$A$3:$B$64,2,FALSE)))</f>
        <v>0</v>
      </c>
      <c r="CK44">
        <f>IF($A44&lt;CK$1,0,IF($A44-CK$1&gt;61,0,VLOOKUP(CK$1,$A$2:$D$192,4,FALSE)*VLOOKUP($A44-CK$1,distribution!$A$3:$B$64,2,FALSE)))</f>
        <v>0</v>
      </c>
      <c r="CL44">
        <f>IF($A44&lt;CL$1,0,IF($A44-CL$1&gt;61,0,VLOOKUP(CL$1,$A$2:$D$192,4,FALSE)*VLOOKUP($A44-CL$1,distribution!$A$3:$B$64,2,FALSE)))</f>
        <v>0</v>
      </c>
      <c r="CM44">
        <f>IF($A44&lt;CM$1,0,IF($A44-CM$1&gt;61,0,VLOOKUP(CM$1,$A$2:$D$192,4,FALSE)*VLOOKUP($A44-CM$1,distribution!$A$3:$B$64,2,FALSE)))</f>
        <v>0</v>
      </c>
      <c r="CN44">
        <f>IF($A44&lt;CN$1,0,IF($A44-CN$1&gt;61,0,VLOOKUP(CN$1,$A$2:$D$192,4,FALSE)*VLOOKUP($A44-CN$1,distribution!$A$3:$B$64,2,FALSE)))</f>
        <v>0</v>
      </c>
      <c r="CO44">
        <f>IF($A44&lt;CO$1,0,IF($A44-CO$1&gt;61,0,VLOOKUP(CO$1,$A$2:$D$192,4,FALSE)*VLOOKUP($A44-CO$1,distribution!$A$3:$B$64,2,FALSE)))</f>
        <v>0</v>
      </c>
      <c r="CP44">
        <f>IF($A44&lt;CP$1,0,IF($A44-CP$1&gt;61,0,VLOOKUP(CP$1,$A$2:$D$192,4,FALSE)*VLOOKUP($A44-CP$1,distribution!$A$3:$B$64,2,FALSE)))</f>
        <v>0</v>
      </c>
      <c r="CQ44">
        <f>IF($A44&lt;CQ$1,0,IF($A44-CQ$1&gt;61,0,VLOOKUP(CQ$1,$A$2:$D$192,4,FALSE)*VLOOKUP($A44-CQ$1,distribution!$A$3:$B$64,2,FALSE)))</f>
        <v>0</v>
      </c>
      <c r="CR44">
        <f>IF($A44&lt;CR$1,0,IF($A44-CR$1&gt;61,0,VLOOKUP(CR$1,$A$2:$D$192,4,FALSE)*VLOOKUP($A44-CR$1,distribution!$A$3:$B$64,2,FALSE)))</f>
        <v>0</v>
      </c>
      <c r="CS44">
        <f>IF($A44&lt;CS$1,0,IF($A44-CS$1&gt;61,0,VLOOKUP(CS$1,$A$2:$D$192,4,FALSE)*VLOOKUP($A44-CS$1,distribution!$A$3:$B$64,2,FALSE)))</f>
        <v>0</v>
      </c>
      <c r="CT44">
        <f>IF($A44&lt;CT$1,0,IF($A44-CT$1&gt;61,0,VLOOKUP(CT$1,$A$2:$D$192,4,FALSE)*VLOOKUP($A44-CT$1,distribution!$A$3:$B$64,2,FALSE)))</f>
        <v>0</v>
      </c>
      <c r="CU44">
        <f>IF($A44&lt;CU$1,0,IF($A44-CU$1&gt;61,0,VLOOKUP(CU$1,$A$2:$D$192,4,FALSE)*VLOOKUP($A44-CU$1,distribution!$A$3:$B$64,2,FALSE)))</f>
        <v>0</v>
      </c>
      <c r="CV44">
        <f>IF($A44&lt;CV$1,0,IF($A44-CV$1&gt;61,0,VLOOKUP(CV$1,$A$2:$D$192,4,FALSE)*VLOOKUP($A44-CV$1,distribution!$A$3:$B$64,2,FALSE)))</f>
        <v>0</v>
      </c>
      <c r="CW44">
        <f>IF($A44&lt;CW$1,0,IF($A44-CW$1&gt;61,0,VLOOKUP(CW$1,$A$2:$D$192,4,FALSE)*VLOOKUP($A44-CW$1,distribution!$A$3:$B$64,2,FALSE)))</f>
        <v>0</v>
      </c>
      <c r="CX44">
        <f>IF($A44&lt;CX$1,0,IF($A44-CX$1&gt;61,0,VLOOKUP(CX$1,$A$2:$D$192,4,FALSE)*VLOOKUP($A44-CX$1,distribution!$A$3:$B$64,2,FALSE)))</f>
        <v>0</v>
      </c>
      <c r="CY44">
        <f>IF($A44&lt;CY$1,0,IF($A44-CY$1&gt;61,0,VLOOKUP(CY$1,$A$2:$D$192,4,FALSE)*VLOOKUP($A44-CY$1,distribution!$A$3:$B$64,2,FALSE)))</f>
        <v>0</v>
      </c>
      <c r="CZ44">
        <f>IF($A44&lt;CZ$1,0,IF($A44-CZ$1&gt;61,0,VLOOKUP(CZ$1,$A$2:$D$192,4,FALSE)*VLOOKUP($A44-CZ$1,distribution!$A$3:$B$64,2,FALSE)))</f>
        <v>0</v>
      </c>
      <c r="DA44">
        <f>IF($A44&lt;DA$1,0,IF($A44-DA$1&gt;61,0,VLOOKUP(DA$1,$A$2:$D$192,4,FALSE)*VLOOKUP($A44-DA$1,distribution!$A$3:$B$64,2,FALSE)))</f>
        <v>0</v>
      </c>
      <c r="DB44">
        <f>IF($A44&lt;DB$1,0,IF($A44-DB$1&gt;61,0,VLOOKUP(DB$1,$A$2:$D$192,4,FALSE)*VLOOKUP($A44-DB$1,distribution!$A$3:$B$64,2,FALSE)))</f>
        <v>0</v>
      </c>
      <c r="DC44">
        <f>IF($A44&lt;DC$1,0,IF($A44-DC$1&gt;61,0,VLOOKUP(DC$1,$A$2:$D$192,4,FALSE)*VLOOKUP($A44-DC$1,distribution!$A$3:$B$64,2,FALSE)))</f>
        <v>0</v>
      </c>
      <c r="DD44">
        <f>IF($A44&lt;DD$1,0,IF($A44-DD$1&gt;61,0,VLOOKUP(DD$1,$A$2:$D$192,4,FALSE)*VLOOKUP($A44-DD$1,distribution!$A$3:$B$64,2,FALSE)))</f>
        <v>0</v>
      </c>
      <c r="DE44">
        <f>IF($A44&lt;DE$1,0,IF($A44-DE$1&gt;61,0,VLOOKUP(DE$1,$A$2:$D$192,4,FALSE)*VLOOKUP($A44-DE$1,distribution!$A$3:$B$64,2,FALSE)))</f>
        <v>0</v>
      </c>
      <c r="DF44">
        <f>IF($A44&lt;DF$1,0,IF($A44-DF$1&gt;61,0,VLOOKUP(DF$1,$A$2:$D$192,4,FALSE)*VLOOKUP($A44-DF$1,distribution!$A$3:$B$64,2,FALSE)))</f>
        <v>0</v>
      </c>
      <c r="DG44">
        <f>IF($A44&lt;DG$1,0,IF($A44-DG$1&gt;61,0,VLOOKUP(DG$1,$A$2:$D$192,4,FALSE)*VLOOKUP($A44-DG$1,distribution!$A$3:$B$64,2,FALSE)))</f>
        <v>0</v>
      </c>
      <c r="DH44">
        <f>IF($A44&lt;DH$1,0,IF($A44-DH$1&gt;61,0,VLOOKUP(DH$1,$A$2:$D$192,4,FALSE)*VLOOKUP($A44-DH$1,distribution!$A$3:$B$64,2,FALSE)))</f>
        <v>0</v>
      </c>
      <c r="DI44">
        <f>IF($A44&lt;DI$1,0,IF($A44-DI$1&gt;61,0,VLOOKUP(DI$1,$A$2:$D$192,4,FALSE)*VLOOKUP($A44-DI$1,distribution!$A$3:$B$64,2,FALSE)))</f>
        <v>0</v>
      </c>
      <c r="DJ44">
        <f>IF($A44&lt;DJ$1,0,IF($A44-DJ$1&gt;61,0,VLOOKUP(DJ$1,$A$2:$D$192,4,FALSE)*VLOOKUP($A44-DJ$1,distribution!$A$3:$B$64,2,FALSE)))</f>
        <v>0</v>
      </c>
      <c r="DK44">
        <f>IF($A44&lt;DK$1,0,IF($A44-DK$1&gt;61,0,VLOOKUP(DK$1,$A$2:$D$192,4,FALSE)*VLOOKUP($A44-DK$1,distribution!$A$3:$B$64,2,FALSE)))</f>
        <v>0</v>
      </c>
      <c r="DL44">
        <f>IF($A44&lt;DL$1,0,IF($A44-DL$1&gt;61,0,VLOOKUP(DL$1,$A$2:$D$192,4,FALSE)*VLOOKUP($A44-DL$1,distribution!$A$3:$B$64,2,FALSE)))</f>
        <v>0</v>
      </c>
      <c r="DM44">
        <f>IF($A44&lt;DM$1,0,IF($A44-DM$1&gt;61,0,VLOOKUP(DM$1,$A$2:$D$192,4,FALSE)*VLOOKUP($A44-DM$1,distribution!$A$3:$B$64,2,FALSE)))</f>
        <v>0</v>
      </c>
      <c r="DN44">
        <f>IF($A44&lt;DN$1,0,IF($A44-DN$1&gt;61,0,VLOOKUP(DN$1,$A$2:$D$192,4,FALSE)*VLOOKUP($A44-DN$1,distribution!$A$3:$B$64,2,FALSE)))</f>
        <v>0</v>
      </c>
      <c r="DO44">
        <f>IF($A44&lt;DO$1,0,IF($A44-DO$1&gt;61,0,VLOOKUP(DO$1,$A$2:$D$192,4,FALSE)*VLOOKUP($A44-DO$1,distribution!$A$3:$B$64,2,FALSE)))</f>
        <v>0</v>
      </c>
      <c r="DP44">
        <f>IF($A44&lt;DP$1,0,IF($A44-DP$1&gt;61,0,VLOOKUP(DP$1,$A$2:$D$192,4,FALSE)*VLOOKUP($A44-DP$1,distribution!$A$3:$B$64,2,FALSE)))</f>
        <v>0</v>
      </c>
      <c r="DQ44">
        <f>IF($A44&lt;DQ$1,0,IF($A44-DQ$1&gt;61,0,VLOOKUP(DQ$1,$A$2:$D$192,4,FALSE)*VLOOKUP($A44-DQ$1,distribution!$A$3:$B$64,2,FALSE)))</f>
        <v>0</v>
      </c>
      <c r="DR44">
        <f>IF($A44&lt;DR$1,0,IF($A44-DR$1&gt;61,0,VLOOKUP(DR$1,$A$2:$D$192,4,FALSE)*VLOOKUP($A44-DR$1,distribution!$A$3:$B$64,2,FALSE)))</f>
        <v>0</v>
      </c>
      <c r="DS44">
        <f>IF($A44&lt;DS$1,0,IF($A44-DS$1&gt;61,0,VLOOKUP(DS$1,$A$2:$D$192,4,FALSE)*VLOOKUP($A44-DS$1,distribution!$A$3:$B$64,2,FALSE)))</f>
        <v>0</v>
      </c>
      <c r="DT44">
        <f>IF($A44&lt;DT$1,0,IF($A44-DT$1&gt;61,0,VLOOKUP(DT$1,$A$2:$D$192,4,FALSE)*VLOOKUP($A44-DT$1,distribution!$A$3:$B$64,2,FALSE)))</f>
        <v>0</v>
      </c>
      <c r="DU44">
        <f>IF($A44&lt;DU$1,0,IF($A44-DU$1&gt;61,0,VLOOKUP(DU$1,$A$2:$D$192,4,FALSE)*VLOOKUP($A44-DU$1,distribution!$A$3:$B$64,2,FALSE)))</f>
        <v>0</v>
      </c>
      <c r="DV44">
        <f>IF($A44&lt;DV$1,0,IF($A44-DV$1&gt;61,0,VLOOKUP(DV$1,$A$2:$D$192,4,FALSE)*VLOOKUP($A44-DV$1,distribution!$A$3:$B$64,2,FALSE)))</f>
        <v>0</v>
      </c>
      <c r="DW44">
        <f>IF($A44&lt;DW$1,0,IF($A44-DW$1&gt;61,0,VLOOKUP(DW$1,$A$2:$D$192,4,FALSE)*VLOOKUP($A44-DW$1,distribution!$A$3:$B$64,2,FALSE)))</f>
        <v>0</v>
      </c>
      <c r="DX44">
        <f>IF($A44&lt;DX$1,0,IF($A44-DX$1&gt;61,0,VLOOKUP(DX$1,$A$2:$D$192,4,FALSE)*VLOOKUP($A44-DX$1,distribution!$A$3:$B$64,2,FALSE)))</f>
        <v>0</v>
      </c>
      <c r="DZ44" s="38">
        <f t="shared" si="114"/>
        <v>1134.4674240510506</v>
      </c>
      <c r="EA44">
        <f>0.37*Total!E44</f>
        <v>996.78</v>
      </c>
      <c r="EB44">
        <v>1215</v>
      </c>
      <c r="ED44" s="39">
        <f t="shared" si="119"/>
        <v>0.92800000000000016</v>
      </c>
      <c r="EE44" s="39">
        <f>Total!E44</f>
        <v>2694</v>
      </c>
      <c r="EF44" s="39">
        <f t="shared" si="115"/>
        <v>2500.0320000000006</v>
      </c>
      <c r="EG44" s="39">
        <f t="shared" si="118"/>
        <v>105715.38000000002</v>
      </c>
      <c r="EH44">
        <f t="shared" si="116"/>
        <v>876.19230000000005</v>
      </c>
      <c r="EI44" s="38">
        <f t="shared" si="120"/>
        <v>2010.6597240510505</v>
      </c>
      <c r="EJ44" s="38">
        <f t="shared" si="117"/>
        <v>2312.258682658708</v>
      </c>
      <c r="EK44">
        <f>Total!C44</f>
        <v>1900</v>
      </c>
      <c r="EN44" s="38"/>
      <c r="EO44" s="38"/>
    </row>
    <row r="45" spans="1:145" x14ac:dyDescent="0.35">
      <c r="A45" s="8">
        <v>43599</v>
      </c>
      <c r="B45">
        <v>4500</v>
      </c>
      <c r="C45" s="22">
        <v>433.69</v>
      </c>
      <c r="D45" s="21">
        <f>0.35*Total!E45</f>
        <v>535.5</v>
      </c>
      <c r="F45">
        <f>IF($A45&lt;F$1,0,IF($A45-F$1&gt;61,0,VLOOKUP(F$1,$A$2:$D$192,4,FALSE)*VLOOKUP($A45-F$1,distribution!$A$3:$B$64,2,FALSE)))</f>
        <v>2.441148715572308E-6</v>
      </c>
      <c r="G45">
        <f>IF($A45&lt;G$1,0,IF($A45-G$1&gt;61,0,VLOOKUP(G$1,$A$2:$D$192,4,FALSE)*VLOOKUP($A45-G$1,distribution!$A$3:$B$64,2,FALSE)))</f>
        <v>2.8980267133824928E-6</v>
      </c>
      <c r="H45">
        <f>IF($A45&lt;H$1,0,IF($A45-H$1&gt;61,0,VLOOKUP(H$1,$A$2:$D$192,4,FALSE)*VLOOKUP($A45-H$1,distribution!$A$3:$B$64,2,FALSE)))</f>
        <v>1.3582741707625224E-5</v>
      </c>
      <c r="I45">
        <f>IF($A45&lt;I$1,0,IF($A45-I$1&gt;61,0,VLOOKUP(I$1,$A$2:$D$192,4,FALSE)*VLOOKUP($A45-I$1,distribution!$A$3:$B$64,2,FALSE)))</f>
        <v>2.648318100942982E-5</v>
      </c>
      <c r="J45">
        <f>IF($A45&lt;J$1,0,IF($A45-J$1&gt;61,0,VLOOKUP(J$1,$A$2:$D$192,4,FALSE)*VLOOKUP($A45-J$1,distribution!$A$3:$B$64,2,FALSE)))</f>
        <v>4.0975073087697495E-5</v>
      </c>
      <c r="K45">
        <f>IF($A45&lt;K$1,0,IF($A45-K$1&gt;61,0,VLOOKUP(K$1,$A$2:$D$192,4,FALSE)*VLOOKUP($A45-K$1,distribution!$A$3:$B$64,2,FALSE)))</f>
        <v>6.1605049051318065E-5</v>
      </c>
      <c r="L45">
        <f>IF($A45&lt;L$1,0,IF($A45-L$1&gt;61,0,VLOOKUP(L$1,$A$2:$D$192,4,FALSE)*VLOOKUP($A45-L$1,distribution!$A$3:$B$64,2,FALSE)))</f>
        <v>1.3008280010662712E-4</v>
      </c>
      <c r="M45">
        <f>IF($A45&lt;M$1,0,IF($A45-M$1&gt;61,0,VLOOKUP(M$1,$A$2:$D$192,4,FALSE)*VLOOKUP($A45-M$1,distribution!$A$3:$B$64,2,FALSE)))</f>
        <v>2.0180104796174543E-4</v>
      </c>
      <c r="N45">
        <f>IF($A45&lt;N$1,0,IF($A45-N$1&gt;61,0,VLOOKUP(N$1,$A$2:$D$192,4,FALSE)*VLOOKUP($A45-N$1,distribution!$A$3:$B$64,2,FALSE)))</f>
        <v>2.4132798694842929E-4</v>
      </c>
      <c r="O45">
        <f>IF($A45&lt;O$1,0,IF($A45-O$1&gt;61,0,VLOOKUP(O$1,$A$2:$D$192,4,FALSE)*VLOOKUP($A45-O$1,distribution!$A$3:$B$64,2,FALSE)))</f>
        <v>1.2667315649583886E-4</v>
      </c>
      <c r="P45">
        <f>IF($A45&lt;P$1,0,IF($A45-P$1&gt;61,0,VLOOKUP(P$1,$A$2:$D$192,4,FALSE)*VLOOKUP($A45-P$1,distribution!$A$3:$B$64,2,FALSE)))</f>
        <v>3.3927734420090424E-4</v>
      </c>
      <c r="Q45">
        <f>IF($A45&lt;Q$1,0,IF($A45-Q$1&gt;61,0,VLOOKUP(Q$1,$A$2:$D$192,4,FALSE)*VLOOKUP($A45-Q$1,distribution!$A$3:$B$64,2,FALSE)))</f>
        <v>6.1897383704240434E-4</v>
      </c>
      <c r="R45">
        <f>IF($A45&lt;R$1,0,IF($A45-R$1&gt;61,0,VLOOKUP(R$1,$A$2:$D$192,4,FALSE)*VLOOKUP($A45-R$1,distribution!$A$3:$B$64,2,FALSE)))</f>
        <v>1.0971980532108148E-3</v>
      </c>
      <c r="S45">
        <f>IF($A45&lt;S$1,0,IF($A45-S$1&gt;61,0,VLOOKUP(S$1,$A$2:$D$192,4,FALSE)*VLOOKUP($A45-S$1,distribution!$A$3:$B$64,2,FALSE)))</f>
        <v>1.3519264736974661E-3</v>
      </c>
      <c r="T45">
        <f>IF($A45&lt;T$1,0,IF($A45-T$1&gt;61,0,VLOOKUP(T$1,$A$2:$D$192,4,FALSE)*VLOOKUP($A45-T$1,distribution!$A$3:$B$64,2,FALSE)))</f>
        <v>4.7959317861927435E-3</v>
      </c>
      <c r="U45">
        <f>IF($A45&lt;U$1,0,IF($A45-U$1&gt;61,0,VLOOKUP(U$1,$A$2:$D$192,4,FALSE)*VLOOKUP($A45-U$1,distribution!$A$3:$B$64,2,FALSE)))</f>
        <v>2.3043744935389854E-2</v>
      </c>
      <c r="V45">
        <f>IF($A45&lt;V$1,0,IF($A45-V$1&gt;61,0,VLOOKUP(V$1,$A$2:$D$192,4,FALSE)*VLOOKUP($A45-V$1,distribution!$A$3:$B$64,2,FALSE)))</f>
        <v>1.7634974292027095E-2</v>
      </c>
      <c r="W45">
        <f>IF($A45&lt;W$1,0,IF($A45-W$1&gt;61,0,VLOOKUP(W$1,$A$2:$D$192,4,FALSE)*VLOOKUP($A45-W$1,distribution!$A$3:$B$64,2,FALSE)))</f>
        <v>1.1710789285914125E-2</v>
      </c>
      <c r="X45">
        <f>IF($A45&lt;X$1,0,IF($A45-X$1&gt;61,0,VLOOKUP(X$1,$A$2:$D$192,4,FALSE)*VLOOKUP($A45-X$1,distribution!$A$3:$B$64,2,FALSE)))</f>
        <v>1.4003972511417299E-2</v>
      </c>
      <c r="Y45">
        <f>IF($A45&lt;Y$1,0,IF($A45-Y$1&gt;61,0,VLOOKUP(Y$1,$A$2:$D$192,4,FALSE)*VLOOKUP($A45-Y$1,distribution!$A$3:$B$64,2,FALSE)))</f>
        <v>2.5087948115142178E-3</v>
      </c>
      <c r="Z45">
        <f>IF($A45&lt;Z$1,0,IF($A45-Z$1&gt;61,0,VLOOKUP(Z$1,$A$2:$D$192,4,FALSE)*VLOOKUP($A45-Z$1,distribution!$A$3:$B$64,2,FALSE)))</f>
        <v>0</v>
      </c>
      <c r="AA45">
        <f>IF($A45&lt;AA$1,0,IF($A45-AA$1&gt;61,0,VLOOKUP(AA$1,$A$2:$D$192,4,FALSE)*VLOOKUP($A45-AA$1,distribution!$A$3:$B$64,2,FALSE)))</f>
        <v>2.1830673083618194E-4</v>
      </c>
      <c r="AB45">
        <f>IF($A45&lt;AB$1,0,IF($A45-AB$1&gt;61,0,VLOOKUP(AB$1,$A$2:$D$192,4,FALSE)*VLOOKUP($A45-AB$1,distribution!$A$3:$B$64,2,FALSE)))</f>
        <v>0.11503205381275103</v>
      </c>
      <c r="AC45">
        <f>IF($A45&lt;AC$1,0,IF($A45-AC$1&gt;61,0,VLOOKUP(AC$1,$A$2:$D$192,4,FALSE)*VLOOKUP($A45-AC$1,distribution!$A$3:$B$64,2,FALSE)))</f>
        <v>0.16763617927531246</v>
      </c>
      <c r="AD45">
        <f>IF($A45&lt;AD$1,0,IF($A45-AD$1&gt;61,0,VLOOKUP(AD$1,$A$2:$D$192,4,FALSE)*VLOOKUP($A45-AD$1,distribution!$A$3:$B$64,2,FALSE)))</f>
        <v>0.22814027956000821</v>
      </c>
      <c r="AE45">
        <f>IF($A45&lt;AE$1,0,IF($A45-AE$1&gt;61,0,VLOOKUP(AE$1,$A$2:$D$192,4,FALSE)*VLOOKUP($A45-AE$1,distribution!$A$3:$B$64,2,FALSE)))</f>
        <v>0</v>
      </c>
      <c r="AF45">
        <f>IF($A45&lt;AF$1,0,IF($A45-AF$1&gt;61,0,VLOOKUP(AF$1,$A$2:$D$192,4,FALSE)*VLOOKUP($A45-AF$1,distribution!$A$3:$B$64,2,FALSE)))</f>
        <v>0</v>
      </c>
      <c r="AG45">
        <f>IF($A45&lt;AG$1,0,IF($A45-AG$1&gt;61,0,VLOOKUP(AG$1,$A$2:$D$192,4,FALSE)*VLOOKUP($A45-AG$1,distribution!$A$3:$B$64,2,FALSE)))</f>
        <v>0</v>
      </c>
      <c r="AH45">
        <f>IF($A45&lt;AH$1,0,IF($A45-AH$1&gt;61,0,VLOOKUP(AH$1,$A$2:$D$192,4,FALSE)*VLOOKUP($A45-AH$1,distribution!$A$3:$B$64,2,FALSE)))</f>
        <v>0</v>
      </c>
      <c r="AI45">
        <f>IF($A45&lt;AI$1,0,IF($A45-AI$1&gt;61,0,VLOOKUP(AI$1,$A$2:$D$192,4,FALSE)*VLOOKUP($A45-AI$1,distribution!$A$3:$B$64,2,FALSE)))</f>
        <v>0</v>
      </c>
      <c r="AJ45">
        <f>IF($A45&lt;AJ$1,0,IF($A45-AJ$1&gt;61,0,VLOOKUP(AJ$1,$A$2:$D$192,4,FALSE)*VLOOKUP($A45-AJ$1,distribution!$A$3:$B$64,2,FALSE)))</f>
        <v>0</v>
      </c>
      <c r="AK45">
        <f>IF($A45&lt;AK$1,0,IF($A45-AK$1&gt;61,0,VLOOKUP(AK$1,$A$2:$D$192,4,FALSE)*VLOOKUP($A45-AK$1,distribution!$A$3:$B$64,2,FALSE)))</f>
        <v>2.4260158073657312</v>
      </c>
      <c r="AL45">
        <f>IF($A45&lt;AL$1,0,IF($A45-AL$1&gt;61,0,VLOOKUP(AL$1,$A$2:$D$192,4,FALSE)*VLOOKUP($A45-AL$1,distribution!$A$3:$B$64,2,FALSE)))</f>
        <v>2.7771496742212971</v>
      </c>
      <c r="AM45">
        <f>IF($A45&lt;AM$1,0,IF($A45-AM$1&gt;61,0,VLOOKUP(AM$1,$A$2:$D$192,4,FALSE)*VLOOKUP($A45-AM$1,distribution!$A$3:$B$64,2,FALSE)))</f>
        <v>3.6477908178394842</v>
      </c>
      <c r="AN45">
        <f>IF($A45&lt;AN$1,0,IF($A45-AN$1&gt;61,0,VLOOKUP(AN$1,$A$2:$D$192,4,FALSE)*VLOOKUP($A45-AN$1,distribution!$A$3:$B$64,2,FALSE)))</f>
        <v>4.667472776902768</v>
      </c>
      <c r="AO45">
        <f>IF($A45&lt;AO$1,0,IF($A45-AO$1&gt;61,0,VLOOKUP(AO$1,$A$2:$D$192,4,FALSE)*VLOOKUP($A45-AO$1,distribution!$A$3:$B$64,2,FALSE)))</f>
        <v>7.1423258650459447</v>
      </c>
      <c r="AP45">
        <f>IF($A45&lt;AP$1,0,IF($A45-AP$1&gt;61,0,VLOOKUP(AP$1,$A$2:$D$192,4,FALSE)*VLOOKUP($A45-AP$1,distribution!$A$3:$B$64,2,FALSE)))</f>
        <v>13.690595945905468</v>
      </c>
      <c r="AQ45">
        <f>IF($A45&lt;AQ$1,0,IF($A45-AQ$1&gt;61,0,VLOOKUP(AQ$1,$A$2:$D$192,4,FALSE)*VLOOKUP($A45-AQ$1,distribution!$A$3:$B$64,2,FALSE)))</f>
        <v>34.301600366212519</v>
      </c>
      <c r="AR45">
        <f>IF($A45&lt;AR$1,0,IF($A45-AR$1&gt;61,0,VLOOKUP(AR$1,$A$2:$D$192,4,FALSE)*VLOOKUP($A45-AR$1,distribution!$A$3:$B$64,2,FALSE)))</f>
        <v>300.89437586097597</v>
      </c>
      <c r="AS45">
        <f>IF($A45&lt;AS$1,0,IF($A45-AS$1&gt;61,0,VLOOKUP(AS$1,$A$2:$D$192,4,FALSE)*VLOOKUP($A45-AS$1,distribution!$A$3:$B$64,2,FALSE)))</f>
        <v>28.138271605278394</v>
      </c>
      <c r="AT45">
        <f>IF($A45&lt;AT$1,0,IF($A45-AT$1&gt;61,0,VLOOKUP(AT$1,$A$2:$D$192,4,FALSE)*VLOOKUP($A45-AT$1,distribution!$A$3:$B$64,2,FALSE)))</f>
        <v>0</v>
      </c>
      <c r="AU45">
        <f>IF($A45&lt;AU$1,0,IF($A45-AU$1&gt;61,0,VLOOKUP(AU$1,$A$2:$D$192,4,FALSE)*VLOOKUP($A45-AU$1,distribution!$A$3:$B$64,2,FALSE)))</f>
        <v>148.50370370549879</v>
      </c>
      <c r="AV45">
        <f>IF($A45&lt;AV$1,0,IF($A45-AV$1&gt;61,0,VLOOKUP(AV$1,$A$2:$D$192,4,FALSE)*VLOOKUP($A45-AV$1,distribution!$A$3:$B$64,2,FALSE)))</f>
        <v>209.53333333586613</v>
      </c>
      <c r="AW45">
        <f>IF($A45&lt;AW$1,0,IF($A45-AW$1&gt;61,0,VLOOKUP(AW$1,$A$2:$D$192,4,FALSE)*VLOOKUP($A45-AW$1,distribution!$A$3:$B$64,2,FALSE)))</f>
        <v>178.50000000215766</v>
      </c>
      <c r="AX45">
        <f>IF($A45&lt;AX$1,0,IF($A45-AX$1&gt;61,0,VLOOKUP(AX$1,$A$2:$D$192,4,FALSE)*VLOOKUP($A45-AX$1,distribution!$A$3:$B$64,2,FALSE)))</f>
        <v>0</v>
      </c>
      <c r="AY45">
        <f>IF($A45&lt;AY$1,0,IF($A45-AY$1&gt;61,0,VLOOKUP(AY$1,$A$2:$D$192,4,FALSE)*VLOOKUP($A45-AY$1,distribution!$A$3:$B$64,2,FALSE)))</f>
        <v>0</v>
      </c>
      <c r="AZ45">
        <f>IF($A45&lt;AZ$1,0,IF($A45-AZ$1&gt;61,0,VLOOKUP(AZ$1,$A$2:$D$192,4,FALSE)*VLOOKUP($A45-AZ$1,distribution!$A$3:$B$64,2,FALSE)))</f>
        <v>0</v>
      </c>
      <c r="BA45">
        <f>IF($A45&lt;BA$1,0,IF($A45-BA$1&gt;61,0,VLOOKUP(BA$1,$A$2:$D$192,4,FALSE)*VLOOKUP($A45-BA$1,distribution!$A$3:$B$64,2,FALSE)))</f>
        <v>0</v>
      </c>
      <c r="BB45">
        <f>IF($A45&lt;BB$1,0,IF($A45-BB$1&gt;61,0,VLOOKUP(BB$1,$A$2:$D$192,4,FALSE)*VLOOKUP($A45-BB$1,distribution!$A$3:$B$64,2,FALSE)))</f>
        <v>0</v>
      </c>
      <c r="BC45">
        <f>IF($A45&lt;BC$1,0,IF($A45-BC$1&gt;61,0,VLOOKUP(BC$1,$A$2:$D$192,4,FALSE)*VLOOKUP($A45-BC$1,distribution!$A$3:$B$64,2,FALSE)))</f>
        <v>0</v>
      </c>
      <c r="BD45">
        <f>IF($A45&lt;BD$1,0,IF($A45-BD$1&gt;61,0,VLOOKUP(BD$1,$A$2:$D$192,4,FALSE)*VLOOKUP($A45-BD$1,distribution!$A$3:$B$64,2,FALSE)))</f>
        <v>0</v>
      </c>
      <c r="BE45">
        <f>IF($A45&lt;BE$1,0,IF($A45-BE$1&gt;61,0,VLOOKUP(BE$1,$A$2:$D$192,4,FALSE)*VLOOKUP($A45-BE$1,distribution!$A$3:$B$64,2,FALSE)))</f>
        <v>0</v>
      </c>
      <c r="BF45">
        <f>IF($A45&lt;BF$1,0,IF($A45-BF$1&gt;61,0,VLOOKUP(BF$1,$A$2:$D$192,4,FALSE)*VLOOKUP($A45-BF$1,distribution!$A$3:$B$64,2,FALSE)))</f>
        <v>0</v>
      </c>
      <c r="BG45">
        <f>IF($A45&lt;BG$1,0,IF($A45-BG$1&gt;61,0,VLOOKUP(BG$1,$A$2:$D$192,4,FALSE)*VLOOKUP($A45-BG$1,distribution!$A$3:$B$64,2,FALSE)))</f>
        <v>0</v>
      </c>
      <c r="BH45">
        <f>IF($A45&lt;BH$1,0,IF($A45-BH$1&gt;61,0,VLOOKUP(BH$1,$A$2:$D$192,4,FALSE)*VLOOKUP($A45-BH$1,distribution!$A$3:$B$64,2,FALSE)))</f>
        <v>0</v>
      </c>
      <c r="BI45">
        <f>IF($A45&lt;BI$1,0,IF($A45-BI$1&gt;61,0,VLOOKUP(BI$1,$A$2:$D$192,4,FALSE)*VLOOKUP($A45-BI$1,distribution!$A$3:$B$64,2,FALSE)))</f>
        <v>0</v>
      </c>
      <c r="BJ45">
        <f>IF($A45&lt;BJ$1,0,IF($A45-BJ$1&gt;61,0,VLOOKUP(BJ$1,$A$2:$D$192,4,FALSE)*VLOOKUP($A45-BJ$1,distribution!$A$3:$B$64,2,FALSE)))</f>
        <v>0</v>
      </c>
      <c r="BK45">
        <f>IF($A45&lt;BK$1,0,IF($A45-BK$1&gt;61,0,VLOOKUP(BK$1,$A$2:$D$192,4,FALSE)*VLOOKUP($A45-BK$1,distribution!$A$3:$B$64,2,FALSE)))</f>
        <v>0</v>
      </c>
      <c r="BL45">
        <f>IF($A45&lt;BL$1,0,IF($A45-BL$1&gt;61,0,VLOOKUP(BL$1,$A$2:$D$192,4,FALSE)*VLOOKUP($A45-BL$1,distribution!$A$3:$B$64,2,FALSE)))</f>
        <v>0</v>
      </c>
      <c r="BM45">
        <f>IF($A45&lt;BM$1,0,IF($A45-BM$1&gt;61,0,VLOOKUP(BM$1,$A$2:$D$192,4,FALSE)*VLOOKUP($A45-BM$1,distribution!$A$3:$B$64,2,FALSE)))</f>
        <v>0</v>
      </c>
      <c r="BN45">
        <f>IF($A45&lt;BN$1,0,IF($A45-BN$1&gt;61,0,VLOOKUP(BN$1,$A$2:$D$192,4,FALSE)*VLOOKUP($A45-BN$1,distribution!$A$3:$B$64,2,FALSE)))</f>
        <v>0</v>
      </c>
      <c r="BO45">
        <f>IF($A45&lt;BO$1,0,IF($A45-BO$1&gt;61,0,VLOOKUP(BO$1,$A$2:$D$192,4,FALSE)*VLOOKUP($A45-BO$1,distribution!$A$3:$B$64,2,FALSE)))</f>
        <v>0</v>
      </c>
      <c r="BP45">
        <f>IF($A45&lt;BP$1,0,IF($A45-BP$1&gt;61,0,VLOOKUP(BP$1,$A$2:$D$192,4,FALSE)*VLOOKUP($A45-BP$1,distribution!$A$3:$B$64,2,FALSE)))</f>
        <v>0</v>
      </c>
      <c r="BQ45">
        <f>IF($A45&lt;BQ$1,0,IF($A45-BQ$1&gt;61,0,VLOOKUP(BQ$1,$A$2:$D$192,4,FALSE)*VLOOKUP($A45-BQ$1,distribution!$A$3:$B$64,2,FALSE)))</f>
        <v>0</v>
      </c>
      <c r="BR45">
        <f>IF($A45&lt;BR$1,0,IF($A45-BR$1&gt;61,0,VLOOKUP(BR$1,$A$2:$D$192,4,FALSE)*VLOOKUP($A45-BR$1,distribution!$A$3:$B$64,2,FALSE)))</f>
        <v>0</v>
      </c>
      <c r="BS45">
        <f>IF($A45&lt;BS$1,0,IF($A45-BS$1&gt;61,0,VLOOKUP(BS$1,$A$2:$D$192,4,FALSE)*VLOOKUP($A45-BS$1,distribution!$A$3:$B$64,2,FALSE)))</f>
        <v>0</v>
      </c>
      <c r="BT45">
        <f>IF($A45&lt;BT$1,0,IF($A45-BT$1&gt;61,0,VLOOKUP(BT$1,$A$2:$D$192,4,FALSE)*VLOOKUP($A45-BT$1,distribution!$A$3:$B$64,2,FALSE)))</f>
        <v>0</v>
      </c>
      <c r="BU45">
        <f>IF($A45&lt;BU$1,0,IF($A45-BU$1&gt;61,0,VLOOKUP(BU$1,$A$2:$D$192,4,FALSE)*VLOOKUP($A45-BU$1,distribution!$A$3:$B$64,2,FALSE)))</f>
        <v>0</v>
      </c>
      <c r="BV45">
        <f>IF($A45&lt;BV$1,0,IF($A45-BV$1&gt;61,0,VLOOKUP(BV$1,$A$2:$D$192,4,FALSE)*VLOOKUP($A45-BV$1,distribution!$A$3:$B$64,2,FALSE)))</f>
        <v>0</v>
      </c>
      <c r="BW45">
        <f>IF($A45&lt;BW$1,0,IF($A45-BW$1&gt;61,0,VLOOKUP(BW$1,$A$2:$D$192,4,FALSE)*VLOOKUP($A45-BW$1,distribution!$A$3:$B$64,2,FALSE)))</f>
        <v>0</v>
      </c>
      <c r="BX45">
        <f>IF($A45&lt;BX$1,0,IF($A45-BX$1&gt;61,0,VLOOKUP(BX$1,$A$2:$D$192,4,FALSE)*VLOOKUP($A45-BX$1,distribution!$A$3:$B$64,2,FALSE)))</f>
        <v>0</v>
      </c>
      <c r="BY45">
        <f>IF($A45&lt;BY$1,0,IF($A45-BY$1&gt;61,0,VLOOKUP(BY$1,$A$2:$D$192,4,FALSE)*VLOOKUP($A45-BY$1,distribution!$A$3:$B$64,2,FALSE)))</f>
        <v>0</v>
      </c>
      <c r="BZ45">
        <f>IF($A45&lt;BZ$1,0,IF($A45-BZ$1&gt;61,0,VLOOKUP(BZ$1,$A$2:$D$192,4,FALSE)*VLOOKUP($A45-BZ$1,distribution!$A$3:$B$64,2,FALSE)))</f>
        <v>0</v>
      </c>
      <c r="CA45">
        <f>IF($A45&lt;CA$1,0,IF($A45-CA$1&gt;61,0,VLOOKUP(CA$1,$A$2:$D$192,4,FALSE)*VLOOKUP($A45-CA$1,distribution!$A$3:$B$64,2,FALSE)))</f>
        <v>0</v>
      </c>
      <c r="CB45">
        <f>IF($A45&lt;CB$1,0,IF($A45-CB$1&gt;61,0,VLOOKUP(CB$1,$A$2:$D$192,4,FALSE)*VLOOKUP($A45-CB$1,distribution!$A$3:$B$64,2,FALSE)))</f>
        <v>0</v>
      </c>
      <c r="CC45">
        <f>IF($A45&lt;CC$1,0,IF($A45-CC$1&gt;61,0,VLOOKUP(CC$1,$A$2:$D$192,4,FALSE)*VLOOKUP($A45-CC$1,distribution!$A$3:$B$64,2,FALSE)))</f>
        <v>0</v>
      </c>
      <c r="CD45">
        <f>IF($A45&lt;CD$1,0,IF($A45-CD$1&gt;61,0,VLOOKUP(CD$1,$A$2:$D$192,4,FALSE)*VLOOKUP($A45-CD$1,distribution!$A$3:$B$64,2,FALSE)))</f>
        <v>0</v>
      </c>
      <c r="CE45">
        <f>IF($A45&lt;CE$1,0,IF($A45-CE$1&gt;61,0,VLOOKUP(CE$1,$A$2:$D$192,4,FALSE)*VLOOKUP($A45-CE$1,distribution!$A$3:$B$64,2,FALSE)))</f>
        <v>0</v>
      </c>
      <c r="CF45">
        <f>IF($A45&lt;CF$1,0,IF($A45-CF$1&gt;61,0,VLOOKUP(CF$1,$A$2:$D$192,4,FALSE)*VLOOKUP($A45-CF$1,distribution!$A$3:$B$64,2,FALSE)))</f>
        <v>0</v>
      </c>
      <c r="CG45">
        <f>IF($A45&lt;CG$1,0,IF($A45-CG$1&gt;61,0,VLOOKUP(CG$1,$A$2:$D$192,4,FALSE)*VLOOKUP($A45-CG$1,distribution!$A$3:$B$64,2,FALSE)))</f>
        <v>0</v>
      </c>
      <c r="CH45">
        <f>IF($A45&lt;CH$1,0,IF($A45-CH$1&gt;61,0,VLOOKUP(CH$1,$A$2:$D$192,4,FALSE)*VLOOKUP($A45-CH$1,distribution!$A$3:$B$64,2,FALSE)))</f>
        <v>0</v>
      </c>
      <c r="CI45">
        <f>IF($A45&lt;CI$1,0,IF($A45-CI$1&gt;61,0,VLOOKUP(CI$1,$A$2:$D$192,4,FALSE)*VLOOKUP($A45-CI$1,distribution!$A$3:$B$64,2,FALSE)))</f>
        <v>0</v>
      </c>
      <c r="CJ45">
        <f>IF($A45&lt;CJ$1,0,IF($A45-CJ$1&gt;61,0,VLOOKUP(CJ$1,$A$2:$D$192,4,FALSE)*VLOOKUP($A45-CJ$1,distribution!$A$3:$B$64,2,FALSE)))</f>
        <v>0</v>
      </c>
      <c r="CK45">
        <f>IF($A45&lt;CK$1,0,IF($A45-CK$1&gt;61,0,VLOOKUP(CK$1,$A$2:$D$192,4,FALSE)*VLOOKUP($A45-CK$1,distribution!$A$3:$B$64,2,FALSE)))</f>
        <v>0</v>
      </c>
      <c r="CL45">
        <f>IF($A45&lt;CL$1,0,IF($A45-CL$1&gt;61,0,VLOOKUP(CL$1,$A$2:$D$192,4,FALSE)*VLOOKUP($A45-CL$1,distribution!$A$3:$B$64,2,FALSE)))</f>
        <v>0</v>
      </c>
      <c r="CM45">
        <f>IF($A45&lt;CM$1,0,IF($A45-CM$1&gt;61,0,VLOOKUP(CM$1,$A$2:$D$192,4,FALSE)*VLOOKUP($A45-CM$1,distribution!$A$3:$B$64,2,FALSE)))</f>
        <v>0</v>
      </c>
      <c r="CN45">
        <f>IF($A45&lt;CN$1,0,IF($A45-CN$1&gt;61,0,VLOOKUP(CN$1,$A$2:$D$192,4,FALSE)*VLOOKUP($A45-CN$1,distribution!$A$3:$B$64,2,FALSE)))</f>
        <v>0</v>
      </c>
      <c r="CO45">
        <f>IF($A45&lt;CO$1,0,IF($A45-CO$1&gt;61,0,VLOOKUP(CO$1,$A$2:$D$192,4,FALSE)*VLOOKUP($A45-CO$1,distribution!$A$3:$B$64,2,FALSE)))</f>
        <v>0</v>
      </c>
      <c r="CP45">
        <f>IF($A45&lt;CP$1,0,IF($A45-CP$1&gt;61,0,VLOOKUP(CP$1,$A$2:$D$192,4,FALSE)*VLOOKUP($A45-CP$1,distribution!$A$3:$B$64,2,FALSE)))</f>
        <v>0</v>
      </c>
      <c r="CQ45">
        <f>IF($A45&lt;CQ$1,0,IF($A45-CQ$1&gt;61,0,VLOOKUP(CQ$1,$A$2:$D$192,4,FALSE)*VLOOKUP($A45-CQ$1,distribution!$A$3:$B$64,2,FALSE)))</f>
        <v>0</v>
      </c>
      <c r="CR45">
        <f>IF($A45&lt;CR$1,0,IF($A45-CR$1&gt;61,0,VLOOKUP(CR$1,$A$2:$D$192,4,FALSE)*VLOOKUP($A45-CR$1,distribution!$A$3:$B$64,2,FALSE)))</f>
        <v>0</v>
      </c>
      <c r="CS45">
        <f>IF($A45&lt;CS$1,0,IF($A45-CS$1&gt;61,0,VLOOKUP(CS$1,$A$2:$D$192,4,FALSE)*VLOOKUP($A45-CS$1,distribution!$A$3:$B$64,2,FALSE)))</f>
        <v>0</v>
      </c>
      <c r="CT45">
        <f>IF($A45&lt;CT$1,0,IF($A45-CT$1&gt;61,0,VLOOKUP(CT$1,$A$2:$D$192,4,FALSE)*VLOOKUP($A45-CT$1,distribution!$A$3:$B$64,2,FALSE)))</f>
        <v>0</v>
      </c>
      <c r="CU45">
        <f>IF($A45&lt;CU$1,0,IF($A45-CU$1&gt;61,0,VLOOKUP(CU$1,$A$2:$D$192,4,FALSE)*VLOOKUP($A45-CU$1,distribution!$A$3:$B$64,2,FALSE)))</f>
        <v>0</v>
      </c>
      <c r="CV45">
        <f>IF($A45&lt;CV$1,0,IF($A45-CV$1&gt;61,0,VLOOKUP(CV$1,$A$2:$D$192,4,FALSE)*VLOOKUP($A45-CV$1,distribution!$A$3:$B$64,2,FALSE)))</f>
        <v>0</v>
      </c>
      <c r="CW45">
        <f>IF($A45&lt;CW$1,0,IF($A45-CW$1&gt;61,0,VLOOKUP(CW$1,$A$2:$D$192,4,FALSE)*VLOOKUP($A45-CW$1,distribution!$A$3:$B$64,2,FALSE)))</f>
        <v>0</v>
      </c>
      <c r="CX45">
        <f>IF($A45&lt;CX$1,0,IF($A45-CX$1&gt;61,0,VLOOKUP(CX$1,$A$2:$D$192,4,FALSE)*VLOOKUP($A45-CX$1,distribution!$A$3:$B$64,2,FALSE)))</f>
        <v>0</v>
      </c>
      <c r="CY45">
        <f>IF($A45&lt;CY$1,0,IF($A45-CY$1&gt;61,0,VLOOKUP(CY$1,$A$2:$D$192,4,FALSE)*VLOOKUP($A45-CY$1,distribution!$A$3:$B$64,2,FALSE)))</f>
        <v>0</v>
      </c>
      <c r="CZ45">
        <f>IF($A45&lt;CZ$1,0,IF($A45-CZ$1&gt;61,0,VLOOKUP(CZ$1,$A$2:$D$192,4,FALSE)*VLOOKUP($A45-CZ$1,distribution!$A$3:$B$64,2,FALSE)))</f>
        <v>0</v>
      </c>
      <c r="DA45">
        <f>IF($A45&lt;DA$1,0,IF($A45-DA$1&gt;61,0,VLOOKUP(DA$1,$A$2:$D$192,4,FALSE)*VLOOKUP($A45-DA$1,distribution!$A$3:$B$64,2,FALSE)))</f>
        <v>0</v>
      </c>
      <c r="DB45">
        <f>IF($A45&lt;DB$1,0,IF($A45-DB$1&gt;61,0,VLOOKUP(DB$1,$A$2:$D$192,4,FALSE)*VLOOKUP($A45-DB$1,distribution!$A$3:$B$64,2,FALSE)))</f>
        <v>0</v>
      </c>
      <c r="DC45">
        <f>IF($A45&lt;DC$1,0,IF($A45-DC$1&gt;61,0,VLOOKUP(DC$1,$A$2:$D$192,4,FALSE)*VLOOKUP($A45-DC$1,distribution!$A$3:$B$64,2,FALSE)))</f>
        <v>0</v>
      </c>
      <c r="DD45">
        <f>IF($A45&lt;DD$1,0,IF($A45-DD$1&gt;61,0,VLOOKUP(DD$1,$A$2:$D$192,4,FALSE)*VLOOKUP($A45-DD$1,distribution!$A$3:$B$64,2,FALSE)))</f>
        <v>0</v>
      </c>
      <c r="DE45">
        <f>IF($A45&lt;DE$1,0,IF($A45-DE$1&gt;61,0,VLOOKUP(DE$1,$A$2:$D$192,4,FALSE)*VLOOKUP($A45-DE$1,distribution!$A$3:$B$64,2,FALSE)))</f>
        <v>0</v>
      </c>
      <c r="DF45">
        <f>IF($A45&lt;DF$1,0,IF($A45-DF$1&gt;61,0,VLOOKUP(DF$1,$A$2:$D$192,4,FALSE)*VLOOKUP($A45-DF$1,distribution!$A$3:$B$64,2,FALSE)))</f>
        <v>0</v>
      </c>
      <c r="DG45">
        <f>IF($A45&lt;DG$1,0,IF($A45-DG$1&gt;61,0,VLOOKUP(DG$1,$A$2:$D$192,4,FALSE)*VLOOKUP($A45-DG$1,distribution!$A$3:$B$64,2,FALSE)))</f>
        <v>0</v>
      </c>
      <c r="DH45">
        <f>IF($A45&lt;DH$1,0,IF($A45-DH$1&gt;61,0,VLOOKUP(DH$1,$A$2:$D$192,4,FALSE)*VLOOKUP($A45-DH$1,distribution!$A$3:$B$64,2,FALSE)))</f>
        <v>0</v>
      </c>
      <c r="DI45">
        <f>IF($A45&lt;DI$1,0,IF($A45-DI$1&gt;61,0,VLOOKUP(DI$1,$A$2:$D$192,4,FALSE)*VLOOKUP($A45-DI$1,distribution!$A$3:$B$64,2,FALSE)))</f>
        <v>0</v>
      </c>
      <c r="DJ45">
        <f>IF($A45&lt;DJ$1,0,IF($A45-DJ$1&gt;61,0,VLOOKUP(DJ$1,$A$2:$D$192,4,FALSE)*VLOOKUP($A45-DJ$1,distribution!$A$3:$B$64,2,FALSE)))</f>
        <v>0</v>
      </c>
      <c r="DK45">
        <f>IF($A45&lt;DK$1,0,IF($A45-DK$1&gt;61,0,VLOOKUP(DK$1,$A$2:$D$192,4,FALSE)*VLOOKUP($A45-DK$1,distribution!$A$3:$B$64,2,FALSE)))</f>
        <v>0</v>
      </c>
      <c r="DL45">
        <f>IF($A45&lt;DL$1,0,IF($A45-DL$1&gt;61,0,VLOOKUP(DL$1,$A$2:$D$192,4,FALSE)*VLOOKUP($A45-DL$1,distribution!$A$3:$B$64,2,FALSE)))</f>
        <v>0</v>
      </c>
      <c r="DM45">
        <f>IF($A45&lt;DM$1,0,IF($A45-DM$1&gt;61,0,VLOOKUP(DM$1,$A$2:$D$192,4,FALSE)*VLOOKUP($A45-DM$1,distribution!$A$3:$B$64,2,FALSE)))</f>
        <v>0</v>
      </c>
      <c r="DN45">
        <f>IF($A45&lt;DN$1,0,IF($A45-DN$1&gt;61,0,VLOOKUP(DN$1,$A$2:$D$192,4,FALSE)*VLOOKUP($A45-DN$1,distribution!$A$3:$B$64,2,FALSE)))</f>
        <v>0</v>
      </c>
      <c r="DO45">
        <f>IF($A45&lt;DO$1,0,IF($A45-DO$1&gt;61,0,VLOOKUP(DO$1,$A$2:$D$192,4,FALSE)*VLOOKUP($A45-DO$1,distribution!$A$3:$B$64,2,FALSE)))</f>
        <v>0</v>
      </c>
      <c r="DP45">
        <f>IF($A45&lt;DP$1,0,IF($A45-DP$1&gt;61,0,VLOOKUP(DP$1,$A$2:$D$192,4,FALSE)*VLOOKUP($A45-DP$1,distribution!$A$3:$B$64,2,FALSE)))</f>
        <v>0</v>
      </c>
      <c r="DQ45">
        <f>IF($A45&lt;DQ$1,0,IF($A45-DQ$1&gt;61,0,VLOOKUP(DQ$1,$A$2:$D$192,4,FALSE)*VLOOKUP($A45-DQ$1,distribution!$A$3:$B$64,2,FALSE)))</f>
        <v>0</v>
      </c>
      <c r="DR45">
        <f>IF($A45&lt;DR$1,0,IF($A45-DR$1&gt;61,0,VLOOKUP(DR$1,$A$2:$D$192,4,FALSE)*VLOOKUP($A45-DR$1,distribution!$A$3:$B$64,2,FALSE)))</f>
        <v>0</v>
      </c>
      <c r="DS45">
        <f>IF($A45&lt;DS$1,0,IF($A45-DS$1&gt;61,0,VLOOKUP(DS$1,$A$2:$D$192,4,FALSE)*VLOOKUP($A45-DS$1,distribution!$A$3:$B$64,2,FALSE)))</f>
        <v>0</v>
      </c>
      <c r="DT45">
        <f>IF($A45&lt;DT$1,0,IF($A45-DT$1&gt;61,0,VLOOKUP(DT$1,$A$2:$D$192,4,FALSE)*VLOOKUP($A45-DT$1,distribution!$A$3:$B$64,2,FALSE)))</f>
        <v>0</v>
      </c>
      <c r="DU45">
        <f>IF($A45&lt;DU$1,0,IF($A45-DU$1&gt;61,0,VLOOKUP(DU$1,$A$2:$D$192,4,FALSE)*VLOOKUP($A45-DU$1,distribution!$A$3:$B$64,2,FALSE)))</f>
        <v>0</v>
      </c>
      <c r="DV45">
        <f>IF($A45&lt;DV$1,0,IF($A45-DV$1&gt;61,0,VLOOKUP(DV$1,$A$2:$D$192,4,FALSE)*VLOOKUP($A45-DV$1,distribution!$A$3:$B$64,2,FALSE)))</f>
        <v>0</v>
      </c>
      <c r="DW45">
        <f>IF($A45&lt;DW$1,0,IF($A45-DW$1&gt;61,0,VLOOKUP(DW$1,$A$2:$D$192,4,FALSE)*VLOOKUP($A45-DW$1,distribution!$A$3:$B$64,2,FALSE)))</f>
        <v>0</v>
      </c>
      <c r="DX45">
        <f>IF($A45&lt;DX$1,0,IF($A45-DX$1&gt;61,0,VLOOKUP(DX$1,$A$2:$D$192,4,FALSE)*VLOOKUP($A45-DX$1,distribution!$A$3:$B$64,2,FALSE)))</f>
        <v>0</v>
      </c>
      <c r="DZ45" s="38">
        <f t="shared" si="114"/>
        <v>934.81161603619148</v>
      </c>
      <c r="EA45">
        <f>0.37*Total!E45</f>
        <v>566.1</v>
      </c>
      <c r="EB45">
        <v>3741</v>
      </c>
      <c r="ED45" s="39">
        <f t="shared" si="119"/>
        <v>0.93200000000000016</v>
      </c>
      <c r="EE45" s="39">
        <f>Total!E45</f>
        <v>1530</v>
      </c>
      <c r="EF45" s="39">
        <f t="shared" si="115"/>
        <v>1425.9600000000003</v>
      </c>
      <c r="EG45" s="39">
        <f t="shared" si="118"/>
        <v>107141.34000000003</v>
      </c>
      <c r="EH45">
        <f t="shared" si="116"/>
        <v>878.56889999999999</v>
      </c>
      <c r="EI45" s="38">
        <f t="shared" si="120"/>
        <v>1813.3805160361915</v>
      </c>
      <c r="EJ45" s="38">
        <f t="shared" si="117"/>
        <v>2085.3875934416201</v>
      </c>
      <c r="EK45">
        <f>Total!C45</f>
        <v>4500</v>
      </c>
      <c r="EN45" s="38"/>
      <c r="EO45" s="38"/>
    </row>
    <row r="46" spans="1:145" x14ac:dyDescent="0.35">
      <c r="A46" s="8">
        <v>43600</v>
      </c>
      <c r="B46">
        <v>3300</v>
      </c>
      <c r="C46" s="22">
        <v>459</v>
      </c>
      <c r="D46" s="21">
        <f>0.35*Total!E46</f>
        <v>501.54999999999995</v>
      </c>
      <c r="F46">
        <f>IF($A46&lt;F$1,0,IF($A46-F$1&gt;61,0,VLOOKUP(F$1,$A$2:$D$192,4,FALSE)*VLOOKUP($A46-F$1,distribution!$A$3:$B$64,2,FALSE)))</f>
        <v>1.6274324770482051E-6</v>
      </c>
      <c r="G46">
        <f>IF($A46&lt;G$1,0,IF($A46-G$1&gt;61,0,VLOOKUP(G$1,$A$2:$D$192,4,FALSE)*VLOOKUP($A46-G$1,distribution!$A$3:$B$64,2,FALSE)))</f>
        <v>1.9320178089216617E-6</v>
      </c>
      <c r="H46">
        <f>IF($A46&lt;H$1,0,IF($A46-H$1&gt;61,0,VLOOKUP(H$1,$A$2:$D$192,4,FALSE)*VLOOKUP($A46-H$1,distribution!$A$3:$B$64,2,FALSE)))</f>
        <v>9.0551611384168177E-6</v>
      </c>
      <c r="I46">
        <f>IF($A46&lt;I$1,0,IF($A46-I$1&gt;61,0,VLOOKUP(I$1,$A$2:$D$192,4,FALSE)*VLOOKUP($A46-I$1,distribution!$A$3:$B$64,2,FALSE)))</f>
        <v>1.7655454006286544E-5</v>
      </c>
      <c r="J46">
        <f>IF($A46&lt;J$1,0,IF($A46-J$1&gt;61,0,VLOOKUP(J$1,$A$2:$D$192,4,FALSE)*VLOOKUP($A46-J$1,distribution!$A$3:$B$64,2,FALSE)))</f>
        <v>2.7316715391798329E-5</v>
      </c>
      <c r="K46">
        <f>IF($A46&lt;K$1,0,IF($A46-K$1&gt;61,0,VLOOKUP(K$1,$A$2:$D$192,4,FALSE)*VLOOKUP($A46-K$1,distribution!$A$3:$B$64,2,FALSE)))</f>
        <v>4.1070032700878712E-5</v>
      </c>
      <c r="L46">
        <f>IF($A46&lt;L$1,0,IF($A46-L$1&gt;61,0,VLOOKUP(L$1,$A$2:$D$192,4,FALSE)*VLOOKUP($A46-L$1,distribution!$A$3:$B$64,2,FALSE)))</f>
        <v>8.672186673775142E-5</v>
      </c>
      <c r="M46">
        <f>IF($A46&lt;M$1,0,IF($A46-M$1&gt;61,0,VLOOKUP(M$1,$A$2:$D$192,4,FALSE)*VLOOKUP($A46-M$1,distribution!$A$3:$B$64,2,FALSE)))</f>
        <v>1.3453403197449693E-4</v>
      </c>
      <c r="N46">
        <f>IF($A46&lt;N$1,0,IF($A46-N$1&gt;61,0,VLOOKUP(N$1,$A$2:$D$192,4,FALSE)*VLOOKUP($A46-N$1,distribution!$A$3:$B$64,2,FALSE)))</f>
        <v>1.6088532463228618E-4</v>
      </c>
      <c r="O46">
        <f>IF($A46&lt;O$1,0,IF($A46-O$1&gt;61,0,VLOOKUP(O$1,$A$2:$D$192,4,FALSE)*VLOOKUP($A46-O$1,distribution!$A$3:$B$64,2,FALSE)))</f>
        <v>8.4448770997225904E-5</v>
      </c>
      <c r="P46">
        <f>IF($A46&lt;P$1,0,IF($A46-P$1&gt;61,0,VLOOKUP(P$1,$A$2:$D$192,4,FALSE)*VLOOKUP($A46-P$1,distribution!$A$3:$B$64,2,FALSE)))</f>
        <v>2.2618489613393617E-4</v>
      </c>
      <c r="Q46">
        <f>IF($A46&lt;Q$1,0,IF($A46-Q$1&gt;61,0,VLOOKUP(Q$1,$A$2:$D$192,4,FALSE)*VLOOKUP($A46-Q$1,distribution!$A$3:$B$64,2,FALSE)))</f>
        <v>4.1264922469493617E-4</v>
      </c>
      <c r="R46">
        <f>IF($A46&lt;R$1,0,IF($A46-R$1&gt;61,0,VLOOKUP(R$1,$A$2:$D$192,4,FALSE)*VLOOKUP($A46-R$1,distribution!$A$3:$B$64,2,FALSE)))</f>
        <v>7.3146536880720997E-4</v>
      </c>
      <c r="S46">
        <f>IF($A46&lt;S$1,0,IF($A46-S$1&gt;61,0,VLOOKUP(S$1,$A$2:$D$192,4,FALSE)*VLOOKUP($A46-S$1,distribution!$A$3:$B$64,2,FALSE)))</f>
        <v>9.0128431579831081E-4</v>
      </c>
      <c r="T46">
        <f>IF($A46&lt;T$1,0,IF($A46-T$1&gt;61,0,VLOOKUP(T$1,$A$2:$D$192,4,FALSE)*VLOOKUP($A46-T$1,distribution!$A$3:$B$64,2,FALSE)))</f>
        <v>3.197287857461829E-3</v>
      </c>
      <c r="U46">
        <f>IF($A46&lt;U$1,0,IF($A46-U$1&gt;61,0,VLOOKUP(U$1,$A$2:$D$192,4,FALSE)*VLOOKUP($A46-U$1,distribution!$A$3:$B$64,2,FALSE)))</f>
        <v>1.5362496623593234E-2</v>
      </c>
      <c r="V46">
        <f>IF($A46&lt;V$1,0,IF($A46-V$1&gt;61,0,VLOOKUP(V$1,$A$2:$D$192,4,FALSE)*VLOOKUP($A46-V$1,distribution!$A$3:$B$64,2,FALSE)))</f>
        <v>1.1756649528018064E-2</v>
      </c>
      <c r="W46">
        <f>IF($A46&lt;W$1,0,IF($A46-W$1&gt;61,0,VLOOKUP(W$1,$A$2:$D$192,4,FALSE)*VLOOKUP($A46-W$1,distribution!$A$3:$B$64,2,FALSE)))</f>
        <v>7.8071928572760844E-3</v>
      </c>
      <c r="X46">
        <f>IF($A46&lt;X$1,0,IF($A46-X$1&gt;61,0,VLOOKUP(X$1,$A$2:$D$192,4,FALSE)*VLOOKUP($A46-X$1,distribution!$A$3:$B$64,2,FALSE)))</f>
        <v>9.3359816742781994E-3</v>
      </c>
      <c r="Y46">
        <f>IF($A46&lt;Y$1,0,IF($A46-Y$1&gt;61,0,VLOOKUP(Y$1,$A$2:$D$192,4,FALSE)*VLOOKUP($A46-Y$1,distribution!$A$3:$B$64,2,FALSE)))</f>
        <v>1.6725298743428118E-3</v>
      </c>
      <c r="Z46">
        <f>IF($A46&lt;Z$1,0,IF($A46-Z$1&gt;61,0,VLOOKUP(Z$1,$A$2:$D$192,4,FALSE)*VLOOKUP($A46-Z$1,distribution!$A$3:$B$64,2,FALSE)))</f>
        <v>0</v>
      </c>
      <c r="AA46">
        <f>IF($A46&lt;AA$1,0,IF($A46-AA$1&gt;61,0,VLOOKUP(AA$1,$A$2:$D$192,4,FALSE)*VLOOKUP($A46-AA$1,distribution!$A$3:$B$64,2,FALSE)))</f>
        <v>1.4553782055745464E-4</v>
      </c>
      <c r="AB46">
        <f>IF($A46&lt;AB$1,0,IF($A46-AB$1&gt;61,0,VLOOKUP(AB$1,$A$2:$D$192,4,FALSE)*VLOOKUP($A46-AB$1,distribution!$A$3:$B$64,2,FALSE)))</f>
        <v>7.6688035875167357E-2</v>
      </c>
      <c r="AC46">
        <f>IF($A46&lt;AC$1,0,IF($A46-AC$1&gt;61,0,VLOOKUP(AC$1,$A$2:$D$192,4,FALSE)*VLOOKUP($A46-AC$1,distribution!$A$3:$B$64,2,FALSE)))</f>
        <v>0.1117574528502083</v>
      </c>
      <c r="AD46">
        <f>IF($A46&lt;AD$1,0,IF($A46-AD$1&gt;61,0,VLOOKUP(AD$1,$A$2:$D$192,4,FALSE)*VLOOKUP($A46-AD$1,distribution!$A$3:$B$64,2,FALSE)))</f>
        <v>0.15209351970667215</v>
      </c>
      <c r="AE46">
        <f>IF($A46&lt;AE$1,0,IF($A46-AE$1&gt;61,0,VLOOKUP(AE$1,$A$2:$D$192,4,FALSE)*VLOOKUP($A46-AE$1,distribution!$A$3:$B$64,2,FALSE)))</f>
        <v>0</v>
      </c>
      <c r="AF46">
        <f>IF($A46&lt;AF$1,0,IF($A46-AF$1&gt;61,0,VLOOKUP(AF$1,$A$2:$D$192,4,FALSE)*VLOOKUP($A46-AF$1,distribution!$A$3:$B$64,2,FALSE)))</f>
        <v>0</v>
      </c>
      <c r="AG46">
        <f>IF($A46&lt;AG$1,0,IF($A46-AG$1&gt;61,0,VLOOKUP(AG$1,$A$2:$D$192,4,FALSE)*VLOOKUP($A46-AG$1,distribution!$A$3:$B$64,2,FALSE)))</f>
        <v>0</v>
      </c>
      <c r="AH46">
        <f>IF($A46&lt;AH$1,0,IF($A46-AH$1&gt;61,0,VLOOKUP(AH$1,$A$2:$D$192,4,FALSE)*VLOOKUP($A46-AH$1,distribution!$A$3:$B$64,2,FALSE)))</f>
        <v>0</v>
      </c>
      <c r="AI46">
        <f>IF($A46&lt;AI$1,0,IF($A46-AI$1&gt;61,0,VLOOKUP(AI$1,$A$2:$D$192,4,FALSE)*VLOOKUP($A46-AI$1,distribution!$A$3:$B$64,2,FALSE)))</f>
        <v>0</v>
      </c>
      <c r="AJ46">
        <f>IF($A46&lt;AJ$1,0,IF($A46-AJ$1&gt;61,0,VLOOKUP(AJ$1,$A$2:$D$192,4,FALSE)*VLOOKUP($A46-AJ$1,distribution!$A$3:$B$64,2,FALSE)))</f>
        <v>0</v>
      </c>
      <c r="AK46">
        <f>IF($A46&lt;AK$1,0,IF($A46-AK$1&gt;61,0,VLOOKUP(AK$1,$A$2:$D$192,4,FALSE)*VLOOKUP($A46-AK$1,distribution!$A$3:$B$64,2,FALSE)))</f>
        <v>1.617343871577154</v>
      </c>
      <c r="AL46">
        <f>IF($A46&lt;AL$1,0,IF($A46-AL$1&gt;61,0,VLOOKUP(AL$1,$A$2:$D$192,4,FALSE)*VLOOKUP($A46-AL$1,distribution!$A$3:$B$64,2,FALSE)))</f>
        <v>1.8514331161475317</v>
      </c>
      <c r="AM46">
        <f>IF($A46&lt;AM$1,0,IF($A46-AM$1&gt;61,0,VLOOKUP(AM$1,$A$2:$D$192,4,FALSE)*VLOOKUP($A46-AM$1,distribution!$A$3:$B$64,2,FALSE)))</f>
        <v>2.4318605452263231</v>
      </c>
      <c r="AN46">
        <f>IF($A46&lt;AN$1,0,IF($A46-AN$1&gt;61,0,VLOOKUP(AN$1,$A$2:$D$192,4,FALSE)*VLOOKUP($A46-AN$1,distribution!$A$3:$B$64,2,FALSE)))</f>
        <v>3.1116485179351785</v>
      </c>
      <c r="AO46">
        <f>IF($A46&lt;AO$1,0,IF($A46-AO$1&gt;61,0,VLOOKUP(AO$1,$A$2:$D$192,4,FALSE)*VLOOKUP($A46-AO$1,distribution!$A$3:$B$64,2,FALSE)))</f>
        <v>4.7615505766972968</v>
      </c>
      <c r="AP46">
        <f>IF($A46&lt;AP$1,0,IF($A46-AP$1&gt;61,0,VLOOKUP(AP$1,$A$2:$D$192,4,FALSE)*VLOOKUP($A46-AP$1,distribution!$A$3:$B$64,2,FALSE)))</f>
        <v>9.1270639639369779</v>
      </c>
      <c r="AQ46">
        <f>IF($A46&lt;AQ$1,0,IF($A46-AQ$1&gt;61,0,VLOOKUP(AQ$1,$A$2:$D$192,4,FALSE)*VLOOKUP($A46-AQ$1,distribution!$A$3:$B$64,2,FALSE)))</f>
        <v>22.867733577475015</v>
      </c>
      <c r="AR46">
        <f>IF($A46&lt;AR$1,0,IF($A46-AR$1&gt;61,0,VLOOKUP(AR$1,$A$2:$D$192,4,FALSE)*VLOOKUP($A46-AR$1,distribution!$A$3:$B$64,2,FALSE)))</f>
        <v>200.59625057398398</v>
      </c>
      <c r="AS46">
        <f>IF($A46&lt;AS$1,0,IF($A46-AS$1&gt;61,0,VLOOKUP(AS$1,$A$2:$D$192,4,FALSE)*VLOOKUP($A46-AS$1,distribution!$A$3:$B$64,2,FALSE)))</f>
        <v>18.758847736852264</v>
      </c>
      <c r="AT46">
        <f>IF($A46&lt;AT$1,0,IF($A46-AT$1&gt;61,0,VLOOKUP(AT$1,$A$2:$D$192,4,FALSE)*VLOOKUP($A46-AT$1,distribution!$A$3:$B$64,2,FALSE)))</f>
        <v>0</v>
      </c>
      <c r="AU46">
        <f>IF($A46&lt;AU$1,0,IF($A46-AU$1&gt;61,0,VLOOKUP(AU$1,$A$2:$D$192,4,FALSE)*VLOOKUP($A46-AU$1,distribution!$A$3:$B$64,2,FALSE)))</f>
        <v>99.002469136999196</v>
      </c>
      <c r="AV46">
        <f>IF($A46&lt;AV$1,0,IF($A46-AV$1&gt;61,0,VLOOKUP(AV$1,$A$2:$D$192,4,FALSE)*VLOOKUP($A46-AV$1,distribution!$A$3:$B$64,2,FALSE)))</f>
        <v>139.6888888905774</v>
      </c>
      <c r="AW46">
        <f>IF($A46&lt;AW$1,0,IF($A46-AW$1&gt;61,0,VLOOKUP(AW$1,$A$2:$D$192,4,FALSE)*VLOOKUP($A46-AW$1,distribution!$A$3:$B$64,2,FALSE)))</f>
        <v>119.00000000143845</v>
      </c>
      <c r="AX46">
        <f>IF($A46&lt;AX$1,0,IF($A46-AX$1&gt;61,0,VLOOKUP(AX$1,$A$2:$D$192,4,FALSE)*VLOOKUP($A46-AX$1,distribution!$A$3:$B$64,2,FALSE)))</f>
        <v>167.18333333535421</v>
      </c>
      <c r="AY46">
        <f>IF($A46&lt;AY$1,0,IF($A46-AY$1&gt;61,0,VLOOKUP(AY$1,$A$2:$D$192,4,FALSE)*VLOOKUP($A46-AY$1,distribution!$A$3:$B$64,2,FALSE)))</f>
        <v>0</v>
      </c>
      <c r="AZ46">
        <f>IF($A46&lt;AZ$1,0,IF($A46-AZ$1&gt;61,0,VLOOKUP(AZ$1,$A$2:$D$192,4,FALSE)*VLOOKUP($A46-AZ$1,distribution!$A$3:$B$64,2,FALSE)))</f>
        <v>0</v>
      </c>
      <c r="BA46">
        <f>IF($A46&lt;BA$1,0,IF($A46-BA$1&gt;61,0,VLOOKUP(BA$1,$A$2:$D$192,4,FALSE)*VLOOKUP($A46-BA$1,distribution!$A$3:$B$64,2,FALSE)))</f>
        <v>0</v>
      </c>
      <c r="BB46">
        <f>IF($A46&lt;BB$1,0,IF($A46-BB$1&gt;61,0,VLOOKUP(BB$1,$A$2:$D$192,4,FALSE)*VLOOKUP($A46-BB$1,distribution!$A$3:$B$64,2,FALSE)))</f>
        <v>0</v>
      </c>
      <c r="BC46">
        <f>IF($A46&lt;BC$1,0,IF($A46-BC$1&gt;61,0,VLOOKUP(BC$1,$A$2:$D$192,4,FALSE)*VLOOKUP($A46-BC$1,distribution!$A$3:$B$64,2,FALSE)))</f>
        <v>0</v>
      </c>
      <c r="BD46">
        <f>IF($A46&lt;BD$1,0,IF($A46-BD$1&gt;61,0,VLOOKUP(BD$1,$A$2:$D$192,4,FALSE)*VLOOKUP($A46-BD$1,distribution!$A$3:$B$64,2,FALSE)))</f>
        <v>0</v>
      </c>
      <c r="BE46">
        <f>IF($A46&lt;BE$1,0,IF($A46-BE$1&gt;61,0,VLOOKUP(BE$1,$A$2:$D$192,4,FALSE)*VLOOKUP($A46-BE$1,distribution!$A$3:$B$64,2,FALSE)))</f>
        <v>0</v>
      </c>
      <c r="BF46">
        <f>IF($A46&lt;BF$1,0,IF($A46-BF$1&gt;61,0,VLOOKUP(BF$1,$A$2:$D$192,4,FALSE)*VLOOKUP($A46-BF$1,distribution!$A$3:$B$64,2,FALSE)))</f>
        <v>0</v>
      </c>
      <c r="BG46">
        <f>IF($A46&lt;BG$1,0,IF($A46-BG$1&gt;61,0,VLOOKUP(BG$1,$A$2:$D$192,4,FALSE)*VLOOKUP($A46-BG$1,distribution!$A$3:$B$64,2,FALSE)))</f>
        <v>0</v>
      </c>
      <c r="BH46">
        <f>IF($A46&lt;BH$1,0,IF($A46-BH$1&gt;61,0,VLOOKUP(BH$1,$A$2:$D$192,4,FALSE)*VLOOKUP($A46-BH$1,distribution!$A$3:$B$64,2,FALSE)))</f>
        <v>0</v>
      </c>
      <c r="BI46">
        <f>IF($A46&lt;BI$1,0,IF($A46-BI$1&gt;61,0,VLOOKUP(BI$1,$A$2:$D$192,4,FALSE)*VLOOKUP($A46-BI$1,distribution!$A$3:$B$64,2,FALSE)))</f>
        <v>0</v>
      </c>
      <c r="BJ46">
        <f>IF($A46&lt;BJ$1,0,IF($A46-BJ$1&gt;61,0,VLOOKUP(BJ$1,$A$2:$D$192,4,FALSE)*VLOOKUP($A46-BJ$1,distribution!$A$3:$B$64,2,FALSE)))</f>
        <v>0</v>
      </c>
      <c r="BK46">
        <f>IF($A46&lt;BK$1,0,IF($A46-BK$1&gt;61,0,VLOOKUP(BK$1,$A$2:$D$192,4,FALSE)*VLOOKUP($A46-BK$1,distribution!$A$3:$B$64,2,FALSE)))</f>
        <v>0</v>
      </c>
      <c r="BL46">
        <f>IF($A46&lt;BL$1,0,IF($A46-BL$1&gt;61,0,VLOOKUP(BL$1,$A$2:$D$192,4,FALSE)*VLOOKUP($A46-BL$1,distribution!$A$3:$B$64,2,FALSE)))</f>
        <v>0</v>
      </c>
      <c r="BM46">
        <f>IF($A46&lt;BM$1,0,IF($A46-BM$1&gt;61,0,VLOOKUP(BM$1,$A$2:$D$192,4,FALSE)*VLOOKUP($A46-BM$1,distribution!$A$3:$B$64,2,FALSE)))</f>
        <v>0</v>
      </c>
      <c r="BN46">
        <f>IF($A46&lt;BN$1,0,IF($A46-BN$1&gt;61,0,VLOOKUP(BN$1,$A$2:$D$192,4,FALSE)*VLOOKUP($A46-BN$1,distribution!$A$3:$B$64,2,FALSE)))</f>
        <v>0</v>
      </c>
      <c r="BO46">
        <f>IF($A46&lt;BO$1,0,IF($A46-BO$1&gt;61,0,VLOOKUP(BO$1,$A$2:$D$192,4,FALSE)*VLOOKUP($A46-BO$1,distribution!$A$3:$B$64,2,FALSE)))</f>
        <v>0</v>
      </c>
      <c r="BP46">
        <f>IF($A46&lt;BP$1,0,IF($A46-BP$1&gt;61,0,VLOOKUP(BP$1,$A$2:$D$192,4,FALSE)*VLOOKUP($A46-BP$1,distribution!$A$3:$B$64,2,FALSE)))</f>
        <v>0</v>
      </c>
      <c r="BQ46">
        <f>IF($A46&lt;BQ$1,0,IF($A46-BQ$1&gt;61,0,VLOOKUP(BQ$1,$A$2:$D$192,4,FALSE)*VLOOKUP($A46-BQ$1,distribution!$A$3:$B$64,2,FALSE)))</f>
        <v>0</v>
      </c>
      <c r="BR46">
        <f>IF($A46&lt;BR$1,0,IF($A46-BR$1&gt;61,0,VLOOKUP(BR$1,$A$2:$D$192,4,FALSE)*VLOOKUP($A46-BR$1,distribution!$A$3:$B$64,2,FALSE)))</f>
        <v>0</v>
      </c>
      <c r="BS46">
        <f>IF($A46&lt;BS$1,0,IF($A46-BS$1&gt;61,0,VLOOKUP(BS$1,$A$2:$D$192,4,FALSE)*VLOOKUP($A46-BS$1,distribution!$A$3:$B$64,2,FALSE)))</f>
        <v>0</v>
      </c>
      <c r="BT46">
        <f>IF($A46&lt;BT$1,0,IF($A46-BT$1&gt;61,0,VLOOKUP(BT$1,$A$2:$D$192,4,FALSE)*VLOOKUP($A46-BT$1,distribution!$A$3:$B$64,2,FALSE)))</f>
        <v>0</v>
      </c>
      <c r="BU46">
        <f>IF($A46&lt;BU$1,0,IF($A46-BU$1&gt;61,0,VLOOKUP(BU$1,$A$2:$D$192,4,FALSE)*VLOOKUP($A46-BU$1,distribution!$A$3:$B$64,2,FALSE)))</f>
        <v>0</v>
      </c>
      <c r="BV46">
        <f>IF($A46&lt;BV$1,0,IF($A46-BV$1&gt;61,0,VLOOKUP(BV$1,$A$2:$D$192,4,FALSE)*VLOOKUP($A46-BV$1,distribution!$A$3:$B$64,2,FALSE)))</f>
        <v>0</v>
      </c>
      <c r="BW46">
        <f>IF($A46&lt;BW$1,0,IF($A46-BW$1&gt;61,0,VLOOKUP(BW$1,$A$2:$D$192,4,FALSE)*VLOOKUP($A46-BW$1,distribution!$A$3:$B$64,2,FALSE)))</f>
        <v>0</v>
      </c>
      <c r="BX46">
        <f>IF($A46&lt;BX$1,0,IF($A46-BX$1&gt;61,0,VLOOKUP(BX$1,$A$2:$D$192,4,FALSE)*VLOOKUP($A46-BX$1,distribution!$A$3:$B$64,2,FALSE)))</f>
        <v>0</v>
      </c>
      <c r="BY46">
        <f>IF($A46&lt;BY$1,0,IF($A46-BY$1&gt;61,0,VLOOKUP(BY$1,$A$2:$D$192,4,FALSE)*VLOOKUP($A46-BY$1,distribution!$A$3:$B$64,2,FALSE)))</f>
        <v>0</v>
      </c>
      <c r="BZ46">
        <f>IF($A46&lt;BZ$1,0,IF($A46-BZ$1&gt;61,0,VLOOKUP(BZ$1,$A$2:$D$192,4,FALSE)*VLOOKUP($A46-BZ$1,distribution!$A$3:$B$64,2,FALSE)))</f>
        <v>0</v>
      </c>
      <c r="CA46">
        <f>IF($A46&lt;CA$1,0,IF($A46-CA$1&gt;61,0,VLOOKUP(CA$1,$A$2:$D$192,4,FALSE)*VLOOKUP($A46-CA$1,distribution!$A$3:$B$64,2,FALSE)))</f>
        <v>0</v>
      </c>
      <c r="CB46">
        <f>IF($A46&lt;CB$1,0,IF($A46-CB$1&gt;61,0,VLOOKUP(CB$1,$A$2:$D$192,4,FALSE)*VLOOKUP($A46-CB$1,distribution!$A$3:$B$64,2,FALSE)))</f>
        <v>0</v>
      </c>
      <c r="CC46">
        <f>IF($A46&lt;CC$1,0,IF($A46-CC$1&gt;61,0,VLOOKUP(CC$1,$A$2:$D$192,4,FALSE)*VLOOKUP($A46-CC$1,distribution!$A$3:$B$64,2,FALSE)))</f>
        <v>0</v>
      </c>
      <c r="CD46">
        <f>IF($A46&lt;CD$1,0,IF($A46-CD$1&gt;61,0,VLOOKUP(CD$1,$A$2:$D$192,4,FALSE)*VLOOKUP($A46-CD$1,distribution!$A$3:$B$64,2,FALSE)))</f>
        <v>0</v>
      </c>
      <c r="CE46">
        <f>IF($A46&lt;CE$1,0,IF($A46-CE$1&gt;61,0,VLOOKUP(CE$1,$A$2:$D$192,4,FALSE)*VLOOKUP($A46-CE$1,distribution!$A$3:$B$64,2,FALSE)))</f>
        <v>0</v>
      </c>
      <c r="CF46">
        <f>IF($A46&lt;CF$1,0,IF($A46-CF$1&gt;61,0,VLOOKUP(CF$1,$A$2:$D$192,4,FALSE)*VLOOKUP($A46-CF$1,distribution!$A$3:$B$64,2,FALSE)))</f>
        <v>0</v>
      </c>
      <c r="CG46">
        <f>IF($A46&lt;CG$1,0,IF($A46-CG$1&gt;61,0,VLOOKUP(CG$1,$A$2:$D$192,4,FALSE)*VLOOKUP($A46-CG$1,distribution!$A$3:$B$64,2,FALSE)))</f>
        <v>0</v>
      </c>
      <c r="CH46">
        <f>IF($A46&lt;CH$1,0,IF($A46-CH$1&gt;61,0,VLOOKUP(CH$1,$A$2:$D$192,4,FALSE)*VLOOKUP($A46-CH$1,distribution!$A$3:$B$64,2,FALSE)))</f>
        <v>0</v>
      </c>
      <c r="CI46">
        <f>IF($A46&lt;CI$1,0,IF($A46-CI$1&gt;61,0,VLOOKUP(CI$1,$A$2:$D$192,4,FALSE)*VLOOKUP($A46-CI$1,distribution!$A$3:$B$64,2,FALSE)))</f>
        <v>0</v>
      </c>
      <c r="CJ46">
        <f>IF($A46&lt;CJ$1,0,IF($A46-CJ$1&gt;61,0,VLOOKUP(CJ$1,$A$2:$D$192,4,FALSE)*VLOOKUP($A46-CJ$1,distribution!$A$3:$B$64,2,FALSE)))</f>
        <v>0</v>
      </c>
      <c r="CK46">
        <f>IF($A46&lt;CK$1,0,IF($A46-CK$1&gt;61,0,VLOOKUP(CK$1,$A$2:$D$192,4,FALSE)*VLOOKUP($A46-CK$1,distribution!$A$3:$B$64,2,FALSE)))</f>
        <v>0</v>
      </c>
      <c r="CL46">
        <f>IF($A46&lt;CL$1,0,IF($A46-CL$1&gt;61,0,VLOOKUP(CL$1,$A$2:$D$192,4,FALSE)*VLOOKUP($A46-CL$1,distribution!$A$3:$B$64,2,FALSE)))</f>
        <v>0</v>
      </c>
      <c r="CM46">
        <f>IF($A46&lt;CM$1,0,IF($A46-CM$1&gt;61,0,VLOOKUP(CM$1,$A$2:$D$192,4,FALSE)*VLOOKUP($A46-CM$1,distribution!$A$3:$B$64,2,FALSE)))</f>
        <v>0</v>
      </c>
      <c r="CN46">
        <f>IF($A46&lt;CN$1,0,IF($A46-CN$1&gt;61,0,VLOOKUP(CN$1,$A$2:$D$192,4,FALSE)*VLOOKUP($A46-CN$1,distribution!$A$3:$B$64,2,FALSE)))</f>
        <v>0</v>
      </c>
      <c r="CO46">
        <f>IF($A46&lt;CO$1,0,IF($A46-CO$1&gt;61,0,VLOOKUP(CO$1,$A$2:$D$192,4,FALSE)*VLOOKUP($A46-CO$1,distribution!$A$3:$B$64,2,FALSE)))</f>
        <v>0</v>
      </c>
      <c r="CP46">
        <f>IF($A46&lt;CP$1,0,IF($A46-CP$1&gt;61,0,VLOOKUP(CP$1,$A$2:$D$192,4,FALSE)*VLOOKUP($A46-CP$1,distribution!$A$3:$B$64,2,FALSE)))</f>
        <v>0</v>
      </c>
      <c r="CQ46">
        <f>IF($A46&lt;CQ$1,0,IF($A46-CQ$1&gt;61,0,VLOOKUP(CQ$1,$A$2:$D$192,4,FALSE)*VLOOKUP($A46-CQ$1,distribution!$A$3:$B$64,2,FALSE)))</f>
        <v>0</v>
      </c>
      <c r="CR46">
        <f>IF($A46&lt;CR$1,0,IF($A46-CR$1&gt;61,0,VLOOKUP(CR$1,$A$2:$D$192,4,FALSE)*VLOOKUP($A46-CR$1,distribution!$A$3:$B$64,2,FALSE)))</f>
        <v>0</v>
      </c>
      <c r="CS46">
        <f>IF($A46&lt;CS$1,0,IF($A46-CS$1&gt;61,0,VLOOKUP(CS$1,$A$2:$D$192,4,FALSE)*VLOOKUP($A46-CS$1,distribution!$A$3:$B$64,2,FALSE)))</f>
        <v>0</v>
      </c>
      <c r="CT46">
        <f>IF($A46&lt;CT$1,0,IF($A46-CT$1&gt;61,0,VLOOKUP(CT$1,$A$2:$D$192,4,FALSE)*VLOOKUP($A46-CT$1,distribution!$A$3:$B$64,2,FALSE)))</f>
        <v>0</v>
      </c>
      <c r="CU46">
        <f>IF($A46&lt;CU$1,0,IF($A46-CU$1&gt;61,0,VLOOKUP(CU$1,$A$2:$D$192,4,FALSE)*VLOOKUP($A46-CU$1,distribution!$A$3:$B$64,2,FALSE)))</f>
        <v>0</v>
      </c>
      <c r="CV46">
        <f>IF($A46&lt;CV$1,0,IF($A46-CV$1&gt;61,0,VLOOKUP(CV$1,$A$2:$D$192,4,FALSE)*VLOOKUP($A46-CV$1,distribution!$A$3:$B$64,2,FALSE)))</f>
        <v>0</v>
      </c>
      <c r="CW46">
        <f>IF($A46&lt;CW$1,0,IF($A46-CW$1&gt;61,0,VLOOKUP(CW$1,$A$2:$D$192,4,FALSE)*VLOOKUP($A46-CW$1,distribution!$A$3:$B$64,2,FALSE)))</f>
        <v>0</v>
      </c>
      <c r="CX46">
        <f>IF($A46&lt;CX$1,0,IF($A46-CX$1&gt;61,0,VLOOKUP(CX$1,$A$2:$D$192,4,FALSE)*VLOOKUP($A46-CX$1,distribution!$A$3:$B$64,2,FALSE)))</f>
        <v>0</v>
      </c>
      <c r="CY46">
        <f>IF($A46&lt;CY$1,0,IF($A46-CY$1&gt;61,0,VLOOKUP(CY$1,$A$2:$D$192,4,FALSE)*VLOOKUP($A46-CY$1,distribution!$A$3:$B$64,2,FALSE)))</f>
        <v>0</v>
      </c>
      <c r="CZ46">
        <f>IF($A46&lt;CZ$1,0,IF($A46-CZ$1&gt;61,0,VLOOKUP(CZ$1,$A$2:$D$192,4,FALSE)*VLOOKUP($A46-CZ$1,distribution!$A$3:$B$64,2,FALSE)))</f>
        <v>0</v>
      </c>
      <c r="DA46">
        <f>IF($A46&lt;DA$1,0,IF($A46-DA$1&gt;61,0,VLOOKUP(DA$1,$A$2:$D$192,4,FALSE)*VLOOKUP($A46-DA$1,distribution!$A$3:$B$64,2,FALSE)))</f>
        <v>0</v>
      </c>
      <c r="DB46">
        <f>IF($A46&lt;DB$1,0,IF($A46-DB$1&gt;61,0,VLOOKUP(DB$1,$A$2:$D$192,4,FALSE)*VLOOKUP($A46-DB$1,distribution!$A$3:$B$64,2,FALSE)))</f>
        <v>0</v>
      </c>
      <c r="DC46">
        <f>IF($A46&lt;DC$1,0,IF($A46-DC$1&gt;61,0,VLOOKUP(DC$1,$A$2:$D$192,4,FALSE)*VLOOKUP($A46-DC$1,distribution!$A$3:$B$64,2,FALSE)))</f>
        <v>0</v>
      </c>
      <c r="DD46">
        <f>IF($A46&lt;DD$1,0,IF($A46-DD$1&gt;61,0,VLOOKUP(DD$1,$A$2:$D$192,4,FALSE)*VLOOKUP($A46-DD$1,distribution!$A$3:$B$64,2,FALSE)))</f>
        <v>0</v>
      </c>
      <c r="DE46">
        <f>IF($A46&lt;DE$1,0,IF($A46-DE$1&gt;61,0,VLOOKUP(DE$1,$A$2:$D$192,4,FALSE)*VLOOKUP($A46-DE$1,distribution!$A$3:$B$64,2,FALSE)))</f>
        <v>0</v>
      </c>
      <c r="DF46">
        <f>IF($A46&lt;DF$1,0,IF($A46-DF$1&gt;61,0,VLOOKUP(DF$1,$A$2:$D$192,4,FALSE)*VLOOKUP($A46-DF$1,distribution!$A$3:$B$64,2,FALSE)))</f>
        <v>0</v>
      </c>
      <c r="DG46">
        <f>IF($A46&lt;DG$1,0,IF($A46-DG$1&gt;61,0,VLOOKUP(DG$1,$A$2:$D$192,4,FALSE)*VLOOKUP($A46-DG$1,distribution!$A$3:$B$64,2,FALSE)))</f>
        <v>0</v>
      </c>
      <c r="DH46">
        <f>IF($A46&lt;DH$1,0,IF($A46-DH$1&gt;61,0,VLOOKUP(DH$1,$A$2:$D$192,4,FALSE)*VLOOKUP($A46-DH$1,distribution!$A$3:$B$64,2,FALSE)))</f>
        <v>0</v>
      </c>
      <c r="DI46">
        <f>IF($A46&lt;DI$1,0,IF($A46-DI$1&gt;61,0,VLOOKUP(DI$1,$A$2:$D$192,4,FALSE)*VLOOKUP($A46-DI$1,distribution!$A$3:$B$64,2,FALSE)))</f>
        <v>0</v>
      </c>
      <c r="DJ46">
        <f>IF($A46&lt;DJ$1,0,IF($A46-DJ$1&gt;61,0,VLOOKUP(DJ$1,$A$2:$D$192,4,FALSE)*VLOOKUP($A46-DJ$1,distribution!$A$3:$B$64,2,FALSE)))</f>
        <v>0</v>
      </c>
      <c r="DK46">
        <f>IF($A46&lt;DK$1,0,IF($A46-DK$1&gt;61,0,VLOOKUP(DK$1,$A$2:$D$192,4,FALSE)*VLOOKUP($A46-DK$1,distribution!$A$3:$B$64,2,FALSE)))</f>
        <v>0</v>
      </c>
      <c r="DL46">
        <f>IF($A46&lt;DL$1,0,IF($A46-DL$1&gt;61,0,VLOOKUP(DL$1,$A$2:$D$192,4,FALSE)*VLOOKUP($A46-DL$1,distribution!$A$3:$B$64,2,FALSE)))</f>
        <v>0</v>
      </c>
      <c r="DM46">
        <f>IF($A46&lt;DM$1,0,IF($A46-DM$1&gt;61,0,VLOOKUP(DM$1,$A$2:$D$192,4,FALSE)*VLOOKUP($A46-DM$1,distribution!$A$3:$B$64,2,FALSE)))</f>
        <v>0</v>
      </c>
      <c r="DN46">
        <f>IF($A46&lt;DN$1,0,IF($A46-DN$1&gt;61,0,VLOOKUP(DN$1,$A$2:$D$192,4,FALSE)*VLOOKUP($A46-DN$1,distribution!$A$3:$B$64,2,FALSE)))</f>
        <v>0</v>
      </c>
      <c r="DO46">
        <f>IF($A46&lt;DO$1,0,IF($A46-DO$1&gt;61,0,VLOOKUP(DO$1,$A$2:$D$192,4,FALSE)*VLOOKUP($A46-DO$1,distribution!$A$3:$B$64,2,FALSE)))</f>
        <v>0</v>
      </c>
      <c r="DP46">
        <f>IF($A46&lt;DP$1,0,IF($A46-DP$1&gt;61,0,VLOOKUP(DP$1,$A$2:$D$192,4,FALSE)*VLOOKUP($A46-DP$1,distribution!$A$3:$B$64,2,FALSE)))</f>
        <v>0</v>
      </c>
      <c r="DQ46">
        <f>IF($A46&lt;DQ$1,0,IF($A46-DQ$1&gt;61,0,VLOOKUP(DQ$1,$A$2:$D$192,4,FALSE)*VLOOKUP($A46-DQ$1,distribution!$A$3:$B$64,2,FALSE)))</f>
        <v>0</v>
      </c>
      <c r="DR46">
        <f>IF($A46&lt;DR$1,0,IF($A46-DR$1&gt;61,0,VLOOKUP(DR$1,$A$2:$D$192,4,FALSE)*VLOOKUP($A46-DR$1,distribution!$A$3:$B$64,2,FALSE)))</f>
        <v>0</v>
      </c>
      <c r="DS46">
        <f>IF($A46&lt;DS$1,0,IF($A46-DS$1&gt;61,0,VLOOKUP(DS$1,$A$2:$D$192,4,FALSE)*VLOOKUP($A46-DS$1,distribution!$A$3:$B$64,2,FALSE)))</f>
        <v>0</v>
      </c>
      <c r="DT46">
        <f>IF($A46&lt;DT$1,0,IF($A46-DT$1&gt;61,0,VLOOKUP(DT$1,$A$2:$D$192,4,FALSE)*VLOOKUP($A46-DT$1,distribution!$A$3:$B$64,2,FALSE)))</f>
        <v>0</v>
      </c>
      <c r="DU46">
        <f>IF($A46&lt;DU$1,0,IF($A46-DU$1&gt;61,0,VLOOKUP(DU$1,$A$2:$D$192,4,FALSE)*VLOOKUP($A46-DU$1,distribution!$A$3:$B$64,2,FALSE)))</f>
        <v>0</v>
      </c>
      <c r="DV46">
        <f>IF($A46&lt;DV$1,0,IF($A46-DV$1&gt;61,0,VLOOKUP(DV$1,$A$2:$D$192,4,FALSE)*VLOOKUP($A46-DV$1,distribution!$A$3:$B$64,2,FALSE)))</f>
        <v>0</v>
      </c>
      <c r="DW46">
        <f>IF($A46&lt;DW$1,0,IF($A46-DW$1&gt;61,0,VLOOKUP(DW$1,$A$2:$D$192,4,FALSE)*VLOOKUP($A46-DW$1,distribution!$A$3:$B$64,2,FALSE)))</f>
        <v>0</v>
      </c>
      <c r="DX46">
        <f>IF($A46&lt;DX$1,0,IF($A46-DX$1&gt;61,0,VLOOKUP(DX$1,$A$2:$D$192,4,FALSE)*VLOOKUP($A46-DX$1,distribution!$A$3:$B$64,2,FALSE)))</f>
        <v>0</v>
      </c>
      <c r="DZ46" s="38">
        <f t="shared" si="114"/>
        <v>790.39107735948187</v>
      </c>
      <c r="EA46">
        <f>0.37*Total!E46</f>
        <v>530.21</v>
      </c>
      <c r="EB46">
        <v>2493</v>
      </c>
      <c r="ED46" s="39">
        <f t="shared" si="119"/>
        <v>0.93600000000000017</v>
      </c>
      <c r="EE46" s="39">
        <f>Total!E46</f>
        <v>1433</v>
      </c>
      <c r="EF46" s="39">
        <f t="shared" si="115"/>
        <v>1341.2880000000002</v>
      </c>
      <c r="EG46" s="39">
        <f t="shared" si="118"/>
        <v>108482.62800000003</v>
      </c>
      <c r="EH46">
        <f t="shared" si="116"/>
        <v>880.80438000000004</v>
      </c>
      <c r="EI46" s="38">
        <f t="shared" si="120"/>
        <v>1671.1954573594819</v>
      </c>
      <c r="EJ46" s="38">
        <f t="shared" si="117"/>
        <v>1921.8747759634041</v>
      </c>
      <c r="EK46">
        <f>Total!C46</f>
        <v>3300</v>
      </c>
      <c r="EN46" s="38"/>
      <c r="EO46" s="38"/>
    </row>
    <row r="47" spans="1:145" x14ac:dyDescent="0.35">
      <c r="A47" s="8">
        <v>43601</v>
      </c>
      <c r="B47">
        <v>1900</v>
      </c>
      <c r="C47" s="22">
        <v>247.71</v>
      </c>
      <c r="D47" s="21">
        <f>0.35*Total!E47</f>
        <v>99.75</v>
      </c>
      <c r="F47">
        <f>IF($A47&lt;F$1,0,IF($A47-F$1&gt;61,0,VLOOKUP(F$1,$A$2:$D$192,4,FALSE)*VLOOKUP($A47-F$1,distribution!$A$3:$B$64,2,FALSE)))</f>
        <v>1.0849549846988034E-6</v>
      </c>
      <c r="G47">
        <f>IF($A47&lt;G$1,0,IF($A47-G$1&gt;61,0,VLOOKUP(G$1,$A$2:$D$192,4,FALSE)*VLOOKUP($A47-G$1,distribution!$A$3:$B$64,2,FALSE)))</f>
        <v>1.2880118726144409E-6</v>
      </c>
      <c r="H47">
        <f>IF($A47&lt;H$1,0,IF($A47-H$1&gt;61,0,VLOOKUP(H$1,$A$2:$D$192,4,FALSE)*VLOOKUP($A47-H$1,distribution!$A$3:$B$64,2,FALSE)))</f>
        <v>6.0367740922778776E-6</v>
      </c>
      <c r="I47">
        <f>IF($A47&lt;I$1,0,IF($A47-I$1&gt;61,0,VLOOKUP(I$1,$A$2:$D$192,4,FALSE)*VLOOKUP($A47-I$1,distribution!$A$3:$B$64,2,FALSE)))</f>
        <v>1.1770302670857697E-5</v>
      </c>
      <c r="J47">
        <f>IF($A47&lt;J$1,0,IF($A47-J$1&gt;61,0,VLOOKUP(J$1,$A$2:$D$192,4,FALSE)*VLOOKUP($A47-J$1,distribution!$A$3:$B$64,2,FALSE)))</f>
        <v>1.8211143594532216E-5</v>
      </c>
      <c r="K47">
        <f>IF($A47&lt;K$1,0,IF($A47-K$1&gt;61,0,VLOOKUP(K$1,$A$2:$D$192,4,FALSE)*VLOOKUP($A47-K$1,distribution!$A$3:$B$64,2,FALSE)))</f>
        <v>2.7380021800585807E-5</v>
      </c>
      <c r="L47">
        <f>IF($A47&lt;L$1,0,IF($A47-L$1&gt;61,0,VLOOKUP(L$1,$A$2:$D$192,4,FALSE)*VLOOKUP($A47-L$1,distribution!$A$3:$B$64,2,FALSE)))</f>
        <v>5.7814577825167609E-5</v>
      </c>
      <c r="M47">
        <f>IF($A47&lt;M$1,0,IF($A47-M$1&gt;61,0,VLOOKUP(M$1,$A$2:$D$192,4,FALSE)*VLOOKUP($A47-M$1,distribution!$A$3:$B$64,2,FALSE)))</f>
        <v>8.9689354649664617E-5</v>
      </c>
      <c r="N47">
        <f>IF($A47&lt;N$1,0,IF($A47-N$1&gt;61,0,VLOOKUP(N$1,$A$2:$D$192,4,FALSE)*VLOOKUP($A47-N$1,distribution!$A$3:$B$64,2,FALSE)))</f>
        <v>1.0725688308819078E-4</v>
      </c>
      <c r="O47">
        <f>IF($A47&lt;O$1,0,IF($A47-O$1&gt;61,0,VLOOKUP(O$1,$A$2:$D$192,4,FALSE)*VLOOKUP($A47-O$1,distribution!$A$3:$B$64,2,FALSE)))</f>
        <v>5.6299180664817278E-5</v>
      </c>
      <c r="P47">
        <f>IF($A47&lt;P$1,0,IF($A47-P$1&gt;61,0,VLOOKUP(P$1,$A$2:$D$192,4,FALSE)*VLOOKUP($A47-P$1,distribution!$A$3:$B$64,2,FALSE)))</f>
        <v>1.5078993075595744E-4</v>
      </c>
      <c r="Q47">
        <f>IF($A47&lt;Q$1,0,IF($A47-Q$1&gt;61,0,VLOOKUP(Q$1,$A$2:$D$192,4,FALSE)*VLOOKUP($A47-Q$1,distribution!$A$3:$B$64,2,FALSE)))</f>
        <v>2.7509948312995748E-4</v>
      </c>
      <c r="R47">
        <f>IF($A47&lt;R$1,0,IF($A47-R$1&gt;61,0,VLOOKUP(R$1,$A$2:$D$192,4,FALSE)*VLOOKUP($A47-R$1,distribution!$A$3:$B$64,2,FALSE)))</f>
        <v>4.8764357920480657E-4</v>
      </c>
      <c r="S47">
        <f>IF($A47&lt;S$1,0,IF($A47-S$1&gt;61,0,VLOOKUP(S$1,$A$2:$D$192,4,FALSE)*VLOOKUP($A47-S$1,distribution!$A$3:$B$64,2,FALSE)))</f>
        <v>6.0085621053220721E-4</v>
      </c>
      <c r="T47">
        <f>IF($A47&lt;T$1,0,IF($A47-T$1&gt;61,0,VLOOKUP(T$1,$A$2:$D$192,4,FALSE)*VLOOKUP($A47-T$1,distribution!$A$3:$B$64,2,FALSE)))</f>
        <v>2.131525238307886E-3</v>
      </c>
      <c r="U47">
        <f>IF($A47&lt;U$1,0,IF($A47-U$1&gt;61,0,VLOOKUP(U$1,$A$2:$D$192,4,FALSE)*VLOOKUP($A47-U$1,distribution!$A$3:$B$64,2,FALSE)))</f>
        <v>1.0241664415728824E-2</v>
      </c>
      <c r="V47">
        <f>IF($A47&lt;V$1,0,IF($A47-V$1&gt;61,0,VLOOKUP(V$1,$A$2:$D$192,4,FALSE)*VLOOKUP($A47-V$1,distribution!$A$3:$B$64,2,FALSE)))</f>
        <v>7.8377663520120423E-3</v>
      </c>
      <c r="W47">
        <f>IF($A47&lt;W$1,0,IF($A47-W$1&gt;61,0,VLOOKUP(W$1,$A$2:$D$192,4,FALSE)*VLOOKUP($A47-W$1,distribution!$A$3:$B$64,2,FALSE)))</f>
        <v>5.2047952381840566E-3</v>
      </c>
      <c r="X47">
        <f>IF($A47&lt;X$1,0,IF($A47-X$1&gt;61,0,VLOOKUP(X$1,$A$2:$D$192,4,FALSE)*VLOOKUP($A47-X$1,distribution!$A$3:$B$64,2,FALSE)))</f>
        <v>6.2239877828521341E-3</v>
      </c>
      <c r="Y47">
        <f>IF($A47&lt;Y$1,0,IF($A47-Y$1&gt;61,0,VLOOKUP(Y$1,$A$2:$D$192,4,FALSE)*VLOOKUP($A47-Y$1,distribution!$A$3:$B$64,2,FALSE)))</f>
        <v>1.115019916228541E-3</v>
      </c>
      <c r="Z47">
        <f>IF($A47&lt;Z$1,0,IF($A47-Z$1&gt;61,0,VLOOKUP(Z$1,$A$2:$D$192,4,FALSE)*VLOOKUP($A47-Z$1,distribution!$A$3:$B$64,2,FALSE)))</f>
        <v>0</v>
      </c>
      <c r="AA47">
        <f>IF($A47&lt;AA$1,0,IF($A47-AA$1&gt;61,0,VLOOKUP(AA$1,$A$2:$D$192,4,FALSE)*VLOOKUP($A47-AA$1,distribution!$A$3:$B$64,2,FALSE)))</f>
        <v>9.702521370496975E-5</v>
      </c>
      <c r="AB47">
        <f>IF($A47&lt;AB$1,0,IF($A47-AB$1&gt;61,0,VLOOKUP(AB$1,$A$2:$D$192,4,FALSE)*VLOOKUP($A47-AB$1,distribution!$A$3:$B$64,2,FALSE)))</f>
        <v>5.1125357250111567E-2</v>
      </c>
      <c r="AC47">
        <f>IF($A47&lt;AC$1,0,IF($A47-AC$1&gt;61,0,VLOOKUP(AC$1,$A$2:$D$192,4,FALSE)*VLOOKUP($A47-AC$1,distribution!$A$3:$B$64,2,FALSE)))</f>
        <v>7.4504968566805538E-2</v>
      </c>
      <c r="AD47">
        <f>IF($A47&lt;AD$1,0,IF($A47-AD$1&gt;61,0,VLOOKUP(AD$1,$A$2:$D$192,4,FALSE)*VLOOKUP($A47-AD$1,distribution!$A$3:$B$64,2,FALSE)))</f>
        <v>0.10139567980444809</v>
      </c>
      <c r="AE47">
        <f>IF($A47&lt;AE$1,0,IF($A47-AE$1&gt;61,0,VLOOKUP(AE$1,$A$2:$D$192,4,FALSE)*VLOOKUP($A47-AE$1,distribution!$A$3:$B$64,2,FALSE)))</f>
        <v>0</v>
      </c>
      <c r="AF47">
        <f>IF($A47&lt;AF$1,0,IF($A47-AF$1&gt;61,0,VLOOKUP(AF$1,$A$2:$D$192,4,FALSE)*VLOOKUP($A47-AF$1,distribution!$A$3:$B$64,2,FALSE)))</f>
        <v>0</v>
      </c>
      <c r="AG47">
        <f>IF($A47&lt;AG$1,0,IF($A47-AG$1&gt;61,0,VLOOKUP(AG$1,$A$2:$D$192,4,FALSE)*VLOOKUP($A47-AG$1,distribution!$A$3:$B$64,2,FALSE)))</f>
        <v>0</v>
      </c>
      <c r="AH47">
        <f>IF($A47&lt;AH$1,0,IF($A47-AH$1&gt;61,0,VLOOKUP(AH$1,$A$2:$D$192,4,FALSE)*VLOOKUP($A47-AH$1,distribution!$A$3:$B$64,2,FALSE)))</f>
        <v>0</v>
      </c>
      <c r="AI47">
        <f>IF($A47&lt;AI$1,0,IF($A47-AI$1&gt;61,0,VLOOKUP(AI$1,$A$2:$D$192,4,FALSE)*VLOOKUP($A47-AI$1,distribution!$A$3:$B$64,2,FALSE)))</f>
        <v>0</v>
      </c>
      <c r="AJ47">
        <f>IF($A47&lt;AJ$1,0,IF($A47-AJ$1&gt;61,0,VLOOKUP(AJ$1,$A$2:$D$192,4,FALSE)*VLOOKUP($A47-AJ$1,distribution!$A$3:$B$64,2,FALSE)))</f>
        <v>0</v>
      </c>
      <c r="AK47">
        <f>IF($A47&lt;AK$1,0,IF($A47-AK$1&gt;61,0,VLOOKUP(AK$1,$A$2:$D$192,4,FALSE)*VLOOKUP($A47-AK$1,distribution!$A$3:$B$64,2,FALSE)))</f>
        <v>1.0782292477181028</v>
      </c>
      <c r="AL47">
        <f>IF($A47&lt;AL$1,0,IF($A47-AL$1&gt;61,0,VLOOKUP(AL$1,$A$2:$D$192,4,FALSE)*VLOOKUP($A47-AL$1,distribution!$A$3:$B$64,2,FALSE)))</f>
        <v>1.2342887440983545</v>
      </c>
      <c r="AM47">
        <f>IF($A47&lt;AM$1,0,IF($A47-AM$1&gt;61,0,VLOOKUP(AM$1,$A$2:$D$192,4,FALSE)*VLOOKUP($A47-AM$1,distribution!$A$3:$B$64,2,FALSE)))</f>
        <v>1.6212403634842154</v>
      </c>
      <c r="AN47">
        <f>IF($A47&lt;AN$1,0,IF($A47-AN$1&gt;61,0,VLOOKUP(AN$1,$A$2:$D$192,4,FALSE)*VLOOKUP($A47-AN$1,distribution!$A$3:$B$64,2,FALSE)))</f>
        <v>2.074432345290119</v>
      </c>
      <c r="AO47">
        <f>IF($A47&lt;AO$1,0,IF($A47-AO$1&gt;61,0,VLOOKUP(AO$1,$A$2:$D$192,4,FALSE)*VLOOKUP($A47-AO$1,distribution!$A$3:$B$64,2,FALSE)))</f>
        <v>3.1743670511315316</v>
      </c>
      <c r="AP47">
        <f>IF($A47&lt;AP$1,0,IF($A47-AP$1&gt;61,0,VLOOKUP(AP$1,$A$2:$D$192,4,FALSE)*VLOOKUP($A47-AP$1,distribution!$A$3:$B$64,2,FALSE)))</f>
        <v>6.0847093092913198</v>
      </c>
      <c r="AQ47">
        <f>IF($A47&lt;AQ$1,0,IF($A47-AQ$1&gt;61,0,VLOOKUP(AQ$1,$A$2:$D$192,4,FALSE)*VLOOKUP($A47-AQ$1,distribution!$A$3:$B$64,2,FALSE)))</f>
        <v>15.245155718316676</v>
      </c>
      <c r="AR47">
        <f>IF($A47&lt;AR$1,0,IF($A47-AR$1&gt;61,0,VLOOKUP(AR$1,$A$2:$D$192,4,FALSE)*VLOOKUP($A47-AR$1,distribution!$A$3:$B$64,2,FALSE)))</f>
        <v>133.73083371598932</v>
      </c>
      <c r="AS47">
        <f>IF($A47&lt;AS$1,0,IF($A47-AS$1&gt;61,0,VLOOKUP(AS$1,$A$2:$D$192,4,FALSE)*VLOOKUP($A47-AS$1,distribution!$A$3:$B$64,2,FALSE)))</f>
        <v>12.505898491234843</v>
      </c>
      <c r="AT47">
        <f>IF($A47&lt;AT$1,0,IF($A47-AT$1&gt;61,0,VLOOKUP(AT$1,$A$2:$D$192,4,FALSE)*VLOOKUP($A47-AT$1,distribution!$A$3:$B$64,2,FALSE)))</f>
        <v>0</v>
      </c>
      <c r="AU47">
        <f>IF($A47&lt;AU$1,0,IF($A47-AU$1&gt;61,0,VLOOKUP(AU$1,$A$2:$D$192,4,FALSE)*VLOOKUP($A47-AU$1,distribution!$A$3:$B$64,2,FALSE)))</f>
        <v>66.001646091332788</v>
      </c>
      <c r="AV47">
        <f>IF($A47&lt;AV$1,0,IF($A47-AV$1&gt;61,0,VLOOKUP(AV$1,$A$2:$D$192,4,FALSE)*VLOOKUP($A47-AV$1,distribution!$A$3:$B$64,2,FALSE)))</f>
        <v>93.125925927051611</v>
      </c>
      <c r="AW47">
        <f>IF($A47&lt;AW$1,0,IF($A47-AW$1&gt;61,0,VLOOKUP(AW$1,$A$2:$D$192,4,FALSE)*VLOOKUP($A47-AW$1,distribution!$A$3:$B$64,2,FALSE)))</f>
        <v>79.333333334292291</v>
      </c>
      <c r="AX47">
        <f>IF($A47&lt;AX$1,0,IF($A47-AX$1&gt;61,0,VLOOKUP(AX$1,$A$2:$D$192,4,FALSE)*VLOOKUP($A47-AX$1,distribution!$A$3:$B$64,2,FALSE)))</f>
        <v>111.45555555690279</v>
      </c>
      <c r="AY47">
        <f>IF($A47&lt;AY$1,0,IF($A47-AY$1&gt;61,0,VLOOKUP(AY$1,$A$2:$D$192,4,FALSE)*VLOOKUP($A47-AY$1,distribution!$A$3:$B$64,2,FALSE)))</f>
        <v>33.250000000401918</v>
      </c>
      <c r="AZ47">
        <f>IF($A47&lt;AZ$1,0,IF($A47-AZ$1&gt;61,0,VLOOKUP(AZ$1,$A$2:$D$192,4,FALSE)*VLOOKUP($A47-AZ$1,distribution!$A$3:$B$64,2,FALSE)))</f>
        <v>0</v>
      </c>
      <c r="BA47">
        <f>IF($A47&lt;BA$1,0,IF($A47-BA$1&gt;61,0,VLOOKUP(BA$1,$A$2:$D$192,4,FALSE)*VLOOKUP($A47-BA$1,distribution!$A$3:$B$64,2,FALSE)))</f>
        <v>0</v>
      </c>
      <c r="BB47">
        <f>IF($A47&lt;BB$1,0,IF($A47-BB$1&gt;61,0,VLOOKUP(BB$1,$A$2:$D$192,4,FALSE)*VLOOKUP($A47-BB$1,distribution!$A$3:$B$64,2,FALSE)))</f>
        <v>0</v>
      </c>
      <c r="BC47">
        <f>IF($A47&lt;BC$1,0,IF($A47-BC$1&gt;61,0,VLOOKUP(BC$1,$A$2:$D$192,4,FALSE)*VLOOKUP($A47-BC$1,distribution!$A$3:$B$64,2,FALSE)))</f>
        <v>0</v>
      </c>
      <c r="BD47">
        <f>IF($A47&lt;BD$1,0,IF($A47-BD$1&gt;61,0,VLOOKUP(BD$1,$A$2:$D$192,4,FALSE)*VLOOKUP($A47-BD$1,distribution!$A$3:$B$64,2,FALSE)))</f>
        <v>0</v>
      </c>
      <c r="BE47">
        <f>IF($A47&lt;BE$1,0,IF($A47-BE$1&gt;61,0,VLOOKUP(BE$1,$A$2:$D$192,4,FALSE)*VLOOKUP($A47-BE$1,distribution!$A$3:$B$64,2,FALSE)))</f>
        <v>0</v>
      </c>
      <c r="BF47">
        <f>IF($A47&lt;BF$1,0,IF($A47-BF$1&gt;61,0,VLOOKUP(BF$1,$A$2:$D$192,4,FALSE)*VLOOKUP($A47-BF$1,distribution!$A$3:$B$64,2,FALSE)))</f>
        <v>0</v>
      </c>
      <c r="BG47">
        <f>IF($A47&lt;BG$1,0,IF($A47-BG$1&gt;61,0,VLOOKUP(BG$1,$A$2:$D$192,4,FALSE)*VLOOKUP($A47-BG$1,distribution!$A$3:$B$64,2,FALSE)))</f>
        <v>0</v>
      </c>
      <c r="BH47">
        <f>IF($A47&lt;BH$1,0,IF($A47-BH$1&gt;61,0,VLOOKUP(BH$1,$A$2:$D$192,4,FALSE)*VLOOKUP($A47-BH$1,distribution!$A$3:$B$64,2,FALSE)))</f>
        <v>0</v>
      </c>
      <c r="BI47">
        <f>IF($A47&lt;BI$1,0,IF($A47-BI$1&gt;61,0,VLOOKUP(BI$1,$A$2:$D$192,4,FALSE)*VLOOKUP($A47-BI$1,distribution!$A$3:$B$64,2,FALSE)))</f>
        <v>0</v>
      </c>
      <c r="BJ47">
        <f>IF($A47&lt;BJ$1,0,IF($A47-BJ$1&gt;61,0,VLOOKUP(BJ$1,$A$2:$D$192,4,FALSE)*VLOOKUP($A47-BJ$1,distribution!$A$3:$B$64,2,FALSE)))</f>
        <v>0</v>
      </c>
      <c r="BK47">
        <f>IF($A47&lt;BK$1,0,IF($A47-BK$1&gt;61,0,VLOOKUP(BK$1,$A$2:$D$192,4,FALSE)*VLOOKUP($A47-BK$1,distribution!$A$3:$B$64,2,FALSE)))</f>
        <v>0</v>
      </c>
      <c r="BL47">
        <f>IF($A47&lt;BL$1,0,IF($A47-BL$1&gt;61,0,VLOOKUP(BL$1,$A$2:$D$192,4,FALSE)*VLOOKUP($A47-BL$1,distribution!$A$3:$B$64,2,FALSE)))</f>
        <v>0</v>
      </c>
      <c r="BM47">
        <f>IF($A47&lt;BM$1,0,IF($A47-BM$1&gt;61,0,VLOOKUP(BM$1,$A$2:$D$192,4,FALSE)*VLOOKUP($A47-BM$1,distribution!$A$3:$B$64,2,FALSE)))</f>
        <v>0</v>
      </c>
      <c r="BN47">
        <f>IF($A47&lt;BN$1,0,IF($A47-BN$1&gt;61,0,VLOOKUP(BN$1,$A$2:$D$192,4,FALSE)*VLOOKUP($A47-BN$1,distribution!$A$3:$B$64,2,FALSE)))</f>
        <v>0</v>
      </c>
      <c r="BO47">
        <f>IF($A47&lt;BO$1,0,IF($A47-BO$1&gt;61,0,VLOOKUP(BO$1,$A$2:$D$192,4,FALSE)*VLOOKUP($A47-BO$1,distribution!$A$3:$B$64,2,FALSE)))</f>
        <v>0</v>
      </c>
      <c r="BP47">
        <f>IF($A47&lt;BP$1,0,IF($A47-BP$1&gt;61,0,VLOOKUP(BP$1,$A$2:$D$192,4,FALSE)*VLOOKUP($A47-BP$1,distribution!$A$3:$B$64,2,FALSE)))</f>
        <v>0</v>
      </c>
      <c r="BQ47">
        <f>IF($A47&lt;BQ$1,0,IF($A47-BQ$1&gt;61,0,VLOOKUP(BQ$1,$A$2:$D$192,4,FALSE)*VLOOKUP($A47-BQ$1,distribution!$A$3:$B$64,2,FALSE)))</f>
        <v>0</v>
      </c>
      <c r="BR47">
        <f>IF($A47&lt;BR$1,0,IF($A47-BR$1&gt;61,0,VLOOKUP(BR$1,$A$2:$D$192,4,FALSE)*VLOOKUP($A47-BR$1,distribution!$A$3:$B$64,2,FALSE)))</f>
        <v>0</v>
      </c>
      <c r="BS47">
        <f>IF($A47&lt;BS$1,0,IF($A47-BS$1&gt;61,0,VLOOKUP(BS$1,$A$2:$D$192,4,FALSE)*VLOOKUP($A47-BS$1,distribution!$A$3:$B$64,2,FALSE)))</f>
        <v>0</v>
      </c>
      <c r="BT47">
        <f>IF($A47&lt;BT$1,0,IF($A47-BT$1&gt;61,0,VLOOKUP(BT$1,$A$2:$D$192,4,FALSE)*VLOOKUP($A47-BT$1,distribution!$A$3:$B$64,2,FALSE)))</f>
        <v>0</v>
      </c>
      <c r="BU47">
        <f>IF($A47&lt;BU$1,0,IF($A47-BU$1&gt;61,0,VLOOKUP(BU$1,$A$2:$D$192,4,FALSE)*VLOOKUP($A47-BU$1,distribution!$A$3:$B$64,2,FALSE)))</f>
        <v>0</v>
      </c>
      <c r="BV47">
        <f>IF($A47&lt;BV$1,0,IF($A47-BV$1&gt;61,0,VLOOKUP(BV$1,$A$2:$D$192,4,FALSE)*VLOOKUP($A47-BV$1,distribution!$A$3:$B$64,2,FALSE)))</f>
        <v>0</v>
      </c>
      <c r="BW47">
        <f>IF($A47&lt;BW$1,0,IF($A47-BW$1&gt;61,0,VLOOKUP(BW$1,$A$2:$D$192,4,FALSE)*VLOOKUP($A47-BW$1,distribution!$A$3:$B$64,2,FALSE)))</f>
        <v>0</v>
      </c>
      <c r="BX47">
        <f>IF($A47&lt;BX$1,0,IF($A47-BX$1&gt;61,0,VLOOKUP(BX$1,$A$2:$D$192,4,FALSE)*VLOOKUP($A47-BX$1,distribution!$A$3:$B$64,2,FALSE)))</f>
        <v>0</v>
      </c>
      <c r="BY47">
        <f>IF($A47&lt;BY$1,0,IF($A47-BY$1&gt;61,0,VLOOKUP(BY$1,$A$2:$D$192,4,FALSE)*VLOOKUP($A47-BY$1,distribution!$A$3:$B$64,2,FALSE)))</f>
        <v>0</v>
      </c>
      <c r="BZ47">
        <f>IF($A47&lt;BZ$1,0,IF($A47-BZ$1&gt;61,0,VLOOKUP(BZ$1,$A$2:$D$192,4,FALSE)*VLOOKUP($A47-BZ$1,distribution!$A$3:$B$64,2,FALSE)))</f>
        <v>0</v>
      </c>
      <c r="CA47">
        <f>IF($A47&lt;CA$1,0,IF($A47-CA$1&gt;61,0,VLOOKUP(CA$1,$A$2:$D$192,4,FALSE)*VLOOKUP($A47-CA$1,distribution!$A$3:$B$64,2,FALSE)))</f>
        <v>0</v>
      </c>
      <c r="CB47">
        <f>IF($A47&lt;CB$1,0,IF($A47-CB$1&gt;61,0,VLOOKUP(CB$1,$A$2:$D$192,4,FALSE)*VLOOKUP($A47-CB$1,distribution!$A$3:$B$64,2,FALSE)))</f>
        <v>0</v>
      </c>
      <c r="CC47">
        <f>IF($A47&lt;CC$1,0,IF($A47-CC$1&gt;61,0,VLOOKUP(CC$1,$A$2:$D$192,4,FALSE)*VLOOKUP($A47-CC$1,distribution!$A$3:$B$64,2,FALSE)))</f>
        <v>0</v>
      </c>
      <c r="CD47">
        <f>IF($A47&lt;CD$1,0,IF($A47-CD$1&gt;61,0,VLOOKUP(CD$1,$A$2:$D$192,4,FALSE)*VLOOKUP($A47-CD$1,distribution!$A$3:$B$64,2,FALSE)))</f>
        <v>0</v>
      </c>
      <c r="CE47">
        <f>IF($A47&lt;CE$1,0,IF($A47-CE$1&gt;61,0,VLOOKUP(CE$1,$A$2:$D$192,4,FALSE)*VLOOKUP($A47-CE$1,distribution!$A$3:$B$64,2,FALSE)))</f>
        <v>0</v>
      </c>
      <c r="CF47">
        <f>IF($A47&lt;CF$1,0,IF($A47-CF$1&gt;61,0,VLOOKUP(CF$1,$A$2:$D$192,4,FALSE)*VLOOKUP($A47-CF$1,distribution!$A$3:$B$64,2,FALSE)))</f>
        <v>0</v>
      </c>
      <c r="CG47">
        <f>IF($A47&lt;CG$1,0,IF($A47-CG$1&gt;61,0,VLOOKUP(CG$1,$A$2:$D$192,4,FALSE)*VLOOKUP($A47-CG$1,distribution!$A$3:$B$64,2,FALSE)))</f>
        <v>0</v>
      </c>
      <c r="CH47">
        <f>IF($A47&lt;CH$1,0,IF($A47-CH$1&gt;61,0,VLOOKUP(CH$1,$A$2:$D$192,4,FALSE)*VLOOKUP($A47-CH$1,distribution!$A$3:$B$64,2,FALSE)))</f>
        <v>0</v>
      </c>
      <c r="CI47">
        <f>IF($A47&lt;CI$1,0,IF($A47-CI$1&gt;61,0,VLOOKUP(CI$1,$A$2:$D$192,4,FALSE)*VLOOKUP($A47-CI$1,distribution!$A$3:$B$64,2,FALSE)))</f>
        <v>0</v>
      </c>
      <c r="CJ47">
        <f>IF($A47&lt;CJ$1,0,IF($A47-CJ$1&gt;61,0,VLOOKUP(CJ$1,$A$2:$D$192,4,FALSE)*VLOOKUP($A47-CJ$1,distribution!$A$3:$B$64,2,FALSE)))</f>
        <v>0</v>
      </c>
      <c r="CK47">
        <f>IF($A47&lt;CK$1,0,IF($A47-CK$1&gt;61,0,VLOOKUP(CK$1,$A$2:$D$192,4,FALSE)*VLOOKUP($A47-CK$1,distribution!$A$3:$B$64,2,FALSE)))</f>
        <v>0</v>
      </c>
      <c r="CL47">
        <f>IF($A47&lt;CL$1,0,IF($A47-CL$1&gt;61,0,VLOOKUP(CL$1,$A$2:$D$192,4,FALSE)*VLOOKUP($A47-CL$1,distribution!$A$3:$B$64,2,FALSE)))</f>
        <v>0</v>
      </c>
      <c r="CM47">
        <f>IF($A47&lt;CM$1,0,IF($A47-CM$1&gt;61,0,VLOOKUP(CM$1,$A$2:$D$192,4,FALSE)*VLOOKUP($A47-CM$1,distribution!$A$3:$B$64,2,FALSE)))</f>
        <v>0</v>
      </c>
      <c r="CN47">
        <f>IF($A47&lt;CN$1,0,IF($A47-CN$1&gt;61,0,VLOOKUP(CN$1,$A$2:$D$192,4,FALSE)*VLOOKUP($A47-CN$1,distribution!$A$3:$B$64,2,FALSE)))</f>
        <v>0</v>
      </c>
      <c r="CO47">
        <f>IF($A47&lt;CO$1,0,IF($A47-CO$1&gt;61,0,VLOOKUP(CO$1,$A$2:$D$192,4,FALSE)*VLOOKUP($A47-CO$1,distribution!$A$3:$B$64,2,FALSE)))</f>
        <v>0</v>
      </c>
      <c r="CP47">
        <f>IF($A47&lt;CP$1,0,IF($A47-CP$1&gt;61,0,VLOOKUP(CP$1,$A$2:$D$192,4,FALSE)*VLOOKUP($A47-CP$1,distribution!$A$3:$B$64,2,FALSE)))</f>
        <v>0</v>
      </c>
      <c r="CQ47">
        <f>IF($A47&lt;CQ$1,0,IF($A47-CQ$1&gt;61,0,VLOOKUP(CQ$1,$A$2:$D$192,4,FALSE)*VLOOKUP($A47-CQ$1,distribution!$A$3:$B$64,2,FALSE)))</f>
        <v>0</v>
      </c>
      <c r="CR47">
        <f>IF($A47&lt;CR$1,0,IF($A47-CR$1&gt;61,0,VLOOKUP(CR$1,$A$2:$D$192,4,FALSE)*VLOOKUP($A47-CR$1,distribution!$A$3:$B$64,2,FALSE)))</f>
        <v>0</v>
      </c>
      <c r="CS47">
        <f>IF($A47&lt;CS$1,0,IF($A47-CS$1&gt;61,0,VLOOKUP(CS$1,$A$2:$D$192,4,FALSE)*VLOOKUP($A47-CS$1,distribution!$A$3:$B$64,2,FALSE)))</f>
        <v>0</v>
      </c>
      <c r="CT47">
        <f>IF($A47&lt;CT$1,0,IF($A47-CT$1&gt;61,0,VLOOKUP(CT$1,$A$2:$D$192,4,FALSE)*VLOOKUP($A47-CT$1,distribution!$A$3:$B$64,2,FALSE)))</f>
        <v>0</v>
      </c>
      <c r="CU47">
        <f>IF($A47&lt;CU$1,0,IF($A47-CU$1&gt;61,0,VLOOKUP(CU$1,$A$2:$D$192,4,FALSE)*VLOOKUP($A47-CU$1,distribution!$A$3:$B$64,2,FALSE)))</f>
        <v>0</v>
      </c>
      <c r="CV47">
        <f>IF($A47&lt;CV$1,0,IF($A47-CV$1&gt;61,0,VLOOKUP(CV$1,$A$2:$D$192,4,FALSE)*VLOOKUP($A47-CV$1,distribution!$A$3:$B$64,2,FALSE)))</f>
        <v>0</v>
      </c>
      <c r="CW47">
        <f>IF($A47&lt;CW$1,0,IF($A47-CW$1&gt;61,0,VLOOKUP(CW$1,$A$2:$D$192,4,FALSE)*VLOOKUP($A47-CW$1,distribution!$A$3:$B$64,2,FALSE)))</f>
        <v>0</v>
      </c>
      <c r="CX47">
        <f>IF($A47&lt;CX$1,0,IF($A47-CX$1&gt;61,0,VLOOKUP(CX$1,$A$2:$D$192,4,FALSE)*VLOOKUP($A47-CX$1,distribution!$A$3:$B$64,2,FALSE)))</f>
        <v>0</v>
      </c>
      <c r="CY47">
        <f>IF($A47&lt;CY$1,0,IF($A47-CY$1&gt;61,0,VLOOKUP(CY$1,$A$2:$D$192,4,FALSE)*VLOOKUP($A47-CY$1,distribution!$A$3:$B$64,2,FALSE)))</f>
        <v>0</v>
      </c>
      <c r="CZ47">
        <f>IF($A47&lt;CZ$1,0,IF($A47-CZ$1&gt;61,0,VLOOKUP(CZ$1,$A$2:$D$192,4,FALSE)*VLOOKUP($A47-CZ$1,distribution!$A$3:$B$64,2,FALSE)))</f>
        <v>0</v>
      </c>
      <c r="DA47">
        <f>IF($A47&lt;DA$1,0,IF($A47-DA$1&gt;61,0,VLOOKUP(DA$1,$A$2:$D$192,4,FALSE)*VLOOKUP($A47-DA$1,distribution!$A$3:$B$64,2,FALSE)))</f>
        <v>0</v>
      </c>
      <c r="DB47">
        <f>IF($A47&lt;DB$1,0,IF($A47-DB$1&gt;61,0,VLOOKUP(DB$1,$A$2:$D$192,4,FALSE)*VLOOKUP($A47-DB$1,distribution!$A$3:$B$64,2,FALSE)))</f>
        <v>0</v>
      </c>
      <c r="DC47">
        <f>IF($A47&lt;DC$1,0,IF($A47-DC$1&gt;61,0,VLOOKUP(DC$1,$A$2:$D$192,4,FALSE)*VLOOKUP($A47-DC$1,distribution!$A$3:$B$64,2,FALSE)))</f>
        <v>0</v>
      </c>
      <c r="DD47">
        <f>IF($A47&lt;DD$1,0,IF($A47-DD$1&gt;61,0,VLOOKUP(DD$1,$A$2:$D$192,4,FALSE)*VLOOKUP($A47-DD$1,distribution!$A$3:$B$64,2,FALSE)))</f>
        <v>0</v>
      </c>
      <c r="DE47">
        <f>IF($A47&lt;DE$1,0,IF($A47-DE$1&gt;61,0,VLOOKUP(DE$1,$A$2:$D$192,4,FALSE)*VLOOKUP($A47-DE$1,distribution!$A$3:$B$64,2,FALSE)))</f>
        <v>0</v>
      </c>
      <c r="DF47">
        <f>IF($A47&lt;DF$1,0,IF($A47-DF$1&gt;61,0,VLOOKUP(DF$1,$A$2:$D$192,4,FALSE)*VLOOKUP($A47-DF$1,distribution!$A$3:$B$64,2,FALSE)))</f>
        <v>0</v>
      </c>
      <c r="DG47">
        <f>IF($A47&lt;DG$1,0,IF($A47-DG$1&gt;61,0,VLOOKUP(DG$1,$A$2:$D$192,4,FALSE)*VLOOKUP($A47-DG$1,distribution!$A$3:$B$64,2,FALSE)))</f>
        <v>0</v>
      </c>
      <c r="DH47">
        <f>IF($A47&lt;DH$1,0,IF($A47-DH$1&gt;61,0,VLOOKUP(DH$1,$A$2:$D$192,4,FALSE)*VLOOKUP($A47-DH$1,distribution!$A$3:$B$64,2,FALSE)))</f>
        <v>0</v>
      </c>
      <c r="DI47">
        <f>IF($A47&lt;DI$1,0,IF($A47-DI$1&gt;61,0,VLOOKUP(DI$1,$A$2:$D$192,4,FALSE)*VLOOKUP($A47-DI$1,distribution!$A$3:$B$64,2,FALSE)))</f>
        <v>0</v>
      </c>
      <c r="DJ47">
        <f>IF($A47&lt;DJ$1,0,IF($A47-DJ$1&gt;61,0,VLOOKUP(DJ$1,$A$2:$D$192,4,FALSE)*VLOOKUP($A47-DJ$1,distribution!$A$3:$B$64,2,FALSE)))</f>
        <v>0</v>
      </c>
      <c r="DK47">
        <f>IF($A47&lt;DK$1,0,IF($A47-DK$1&gt;61,0,VLOOKUP(DK$1,$A$2:$D$192,4,FALSE)*VLOOKUP($A47-DK$1,distribution!$A$3:$B$64,2,FALSE)))</f>
        <v>0</v>
      </c>
      <c r="DL47">
        <f>IF($A47&lt;DL$1,0,IF($A47-DL$1&gt;61,0,VLOOKUP(DL$1,$A$2:$D$192,4,FALSE)*VLOOKUP($A47-DL$1,distribution!$A$3:$B$64,2,FALSE)))</f>
        <v>0</v>
      </c>
      <c r="DM47">
        <f>IF($A47&lt;DM$1,0,IF($A47-DM$1&gt;61,0,VLOOKUP(DM$1,$A$2:$D$192,4,FALSE)*VLOOKUP($A47-DM$1,distribution!$A$3:$B$64,2,FALSE)))</f>
        <v>0</v>
      </c>
      <c r="DN47">
        <f>IF($A47&lt;DN$1,0,IF($A47-DN$1&gt;61,0,VLOOKUP(DN$1,$A$2:$D$192,4,FALSE)*VLOOKUP($A47-DN$1,distribution!$A$3:$B$64,2,FALSE)))</f>
        <v>0</v>
      </c>
      <c r="DO47">
        <f>IF($A47&lt;DO$1,0,IF($A47-DO$1&gt;61,0,VLOOKUP(DO$1,$A$2:$D$192,4,FALSE)*VLOOKUP($A47-DO$1,distribution!$A$3:$B$64,2,FALSE)))</f>
        <v>0</v>
      </c>
      <c r="DP47">
        <f>IF($A47&lt;DP$1,0,IF($A47-DP$1&gt;61,0,VLOOKUP(DP$1,$A$2:$D$192,4,FALSE)*VLOOKUP($A47-DP$1,distribution!$A$3:$B$64,2,FALSE)))</f>
        <v>0</v>
      </c>
      <c r="DQ47">
        <f>IF($A47&lt;DQ$1,0,IF($A47-DQ$1&gt;61,0,VLOOKUP(DQ$1,$A$2:$D$192,4,FALSE)*VLOOKUP($A47-DQ$1,distribution!$A$3:$B$64,2,FALSE)))</f>
        <v>0</v>
      </c>
      <c r="DR47">
        <f>IF($A47&lt;DR$1,0,IF($A47-DR$1&gt;61,0,VLOOKUP(DR$1,$A$2:$D$192,4,FALSE)*VLOOKUP($A47-DR$1,distribution!$A$3:$B$64,2,FALSE)))</f>
        <v>0</v>
      </c>
      <c r="DS47">
        <f>IF($A47&lt;DS$1,0,IF($A47-DS$1&gt;61,0,VLOOKUP(DS$1,$A$2:$D$192,4,FALSE)*VLOOKUP($A47-DS$1,distribution!$A$3:$B$64,2,FALSE)))</f>
        <v>0</v>
      </c>
      <c r="DT47">
        <f>IF($A47&lt;DT$1,0,IF($A47-DT$1&gt;61,0,VLOOKUP(DT$1,$A$2:$D$192,4,FALSE)*VLOOKUP($A47-DT$1,distribution!$A$3:$B$64,2,FALSE)))</f>
        <v>0</v>
      </c>
      <c r="DU47">
        <f>IF($A47&lt;DU$1,0,IF($A47-DU$1&gt;61,0,VLOOKUP(DU$1,$A$2:$D$192,4,FALSE)*VLOOKUP($A47-DU$1,distribution!$A$3:$B$64,2,FALSE)))</f>
        <v>0</v>
      </c>
      <c r="DV47">
        <f>IF($A47&lt;DV$1,0,IF($A47-DV$1&gt;61,0,VLOOKUP(DV$1,$A$2:$D$192,4,FALSE)*VLOOKUP($A47-DV$1,distribution!$A$3:$B$64,2,FALSE)))</f>
        <v>0</v>
      </c>
      <c r="DW47">
        <f>IF($A47&lt;DW$1,0,IF($A47-DW$1&gt;61,0,VLOOKUP(DW$1,$A$2:$D$192,4,FALSE)*VLOOKUP($A47-DW$1,distribution!$A$3:$B$64,2,FALSE)))</f>
        <v>0</v>
      </c>
      <c r="DX47">
        <f>IF($A47&lt;DX$1,0,IF($A47-DX$1&gt;61,0,VLOOKUP(DX$1,$A$2:$D$192,4,FALSE)*VLOOKUP($A47-DX$1,distribution!$A$3:$B$64,2,FALSE)))</f>
        <v>0</v>
      </c>
      <c r="DZ47" s="38">
        <f t="shared" si="114"/>
        <v>560.17738490672309</v>
      </c>
      <c r="EA47">
        <f>0.37*Total!E47</f>
        <v>105.45</v>
      </c>
      <c r="EB47">
        <v>1109</v>
      </c>
      <c r="ED47" s="39">
        <f t="shared" si="119"/>
        <v>0.94000000000000017</v>
      </c>
      <c r="EE47" s="39">
        <f>Total!E47</f>
        <v>285</v>
      </c>
      <c r="EF47" s="39">
        <f t="shared" si="115"/>
        <v>267.90000000000003</v>
      </c>
      <c r="EG47" s="39">
        <f t="shared" si="118"/>
        <v>108750.52800000002</v>
      </c>
      <c r="EH47">
        <f t="shared" si="116"/>
        <v>881.25088000000005</v>
      </c>
      <c r="EI47" s="38">
        <f t="shared" si="120"/>
        <v>1441.4282649067231</v>
      </c>
      <c r="EJ47" s="38">
        <f t="shared" si="117"/>
        <v>1657.6425046427314</v>
      </c>
      <c r="EK47">
        <f>Total!C47</f>
        <v>1900</v>
      </c>
      <c r="EN47" s="38"/>
      <c r="EO47" s="38"/>
    </row>
    <row r="48" spans="1:145" x14ac:dyDescent="0.35">
      <c r="A48" s="8">
        <v>43602</v>
      </c>
      <c r="B48">
        <v>3200</v>
      </c>
      <c r="C48" s="22">
        <v>195.55</v>
      </c>
      <c r="D48" s="21">
        <f>0.35*Total!E48</f>
        <v>0</v>
      </c>
      <c r="F48">
        <f>IF($A48&lt;F$1,0,IF($A48-F$1&gt;61,0,VLOOKUP(F$1,$A$2:$D$192,4,FALSE)*VLOOKUP($A48-F$1,distribution!$A$3:$B$64,2,FALSE)))</f>
        <v>7.2330332313253568E-7</v>
      </c>
      <c r="G48">
        <f>IF($A48&lt;G$1,0,IF($A48-G$1&gt;61,0,VLOOKUP(G$1,$A$2:$D$192,4,FALSE)*VLOOKUP($A48-G$1,distribution!$A$3:$B$64,2,FALSE)))</f>
        <v>8.586745817429607E-7</v>
      </c>
      <c r="H48">
        <f>IF($A48&lt;H$1,0,IF($A48-H$1&gt;61,0,VLOOKUP(H$1,$A$2:$D$192,4,FALSE)*VLOOKUP($A48-H$1,distribution!$A$3:$B$64,2,FALSE)))</f>
        <v>4.0245160615185848E-6</v>
      </c>
      <c r="I48">
        <f>IF($A48&lt;I$1,0,IF($A48-I$1&gt;61,0,VLOOKUP(I$1,$A$2:$D$192,4,FALSE)*VLOOKUP($A48-I$1,distribution!$A$3:$B$64,2,FALSE)))</f>
        <v>7.846868447238465E-6</v>
      </c>
      <c r="J48">
        <f>IF($A48&lt;J$1,0,IF($A48-J$1&gt;61,0,VLOOKUP(J$1,$A$2:$D$192,4,FALSE)*VLOOKUP($A48-J$1,distribution!$A$3:$B$64,2,FALSE)))</f>
        <v>1.2140762396354812E-5</v>
      </c>
      <c r="K48">
        <f>IF($A48&lt;K$1,0,IF($A48-K$1&gt;61,0,VLOOKUP(K$1,$A$2:$D$192,4,FALSE)*VLOOKUP($A48-K$1,distribution!$A$3:$B$64,2,FALSE)))</f>
        <v>1.8253347867057201E-5</v>
      </c>
      <c r="L48">
        <f>IF($A48&lt;L$1,0,IF($A48-L$1&gt;61,0,VLOOKUP(L$1,$A$2:$D$192,4,FALSE)*VLOOKUP($A48-L$1,distribution!$A$3:$B$64,2,FALSE)))</f>
        <v>3.854305188344507E-5</v>
      </c>
      <c r="M48">
        <f>IF($A48&lt;M$1,0,IF($A48-M$1&gt;61,0,VLOOKUP(M$1,$A$2:$D$192,4,FALSE)*VLOOKUP($A48-M$1,distribution!$A$3:$B$64,2,FALSE)))</f>
        <v>5.9792903099776412E-5</v>
      </c>
      <c r="N48">
        <f>IF($A48&lt;N$1,0,IF($A48-N$1&gt;61,0,VLOOKUP(N$1,$A$2:$D$192,4,FALSE)*VLOOKUP($A48-N$1,distribution!$A$3:$B$64,2,FALSE)))</f>
        <v>7.1504588725460524E-5</v>
      </c>
      <c r="O48">
        <f>IF($A48&lt;O$1,0,IF($A48-O$1&gt;61,0,VLOOKUP(O$1,$A$2:$D$192,4,FALSE)*VLOOKUP($A48-O$1,distribution!$A$3:$B$64,2,FALSE)))</f>
        <v>3.7532787109878176E-5</v>
      </c>
      <c r="P48">
        <f>IF($A48&lt;P$1,0,IF($A48-P$1&gt;61,0,VLOOKUP(P$1,$A$2:$D$192,4,FALSE)*VLOOKUP($A48-P$1,distribution!$A$3:$B$64,2,FALSE)))</f>
        <v>1.0052662050397164E-4</v>
      </c>
      <c r="Q48">
        <f>IF($A48&lt;Q$1,0,IF($A48-Q$1&gt;61,0,VLOOKUP(Q$1,$A$2:$D$192,4,FALSE)*VLOOKUP($A48-Q$1,distribution!$A$3:$B$64,2,FALSE)))</f>
        <v>1.8339965541997163E-4</v>
      </c>
      <c r="R48">
        <f>IF($A48&lt;R$1,0,IF($A48-R$1&gt;61,0,VLOOKUP(R$1,$A$2:$D$192,4,FALSE)*VLOOKUP($A48-R$1,distribution!$A$3:$B$64,2,FALSE)))</f>
        <v>3.2509571946987107E-4</v>
      </c>
      <c r="S48">
        <f>IF($A48&lt;S$1,0,IF($A48-S$1&gt;61,0,VLOOKUP(S$1,$A$2:$D$192,4,FALSE)*VLOOKUP($A48-S$1,distribution!$A$3:$B$64,2,FALSE)))</f>
        <v>4.0057080702147145E-4</v>
      </c>
      <c r="T48">
        <f>IF($A48&lt;T$1,0,IF($A48-T$1&gt;61,0,VLOOKUP(T$1,$A$2:$D$192,4,FALSE)*VLOOKUP($A48-T$1,distribution!$A$3:$B$64,2,FALSE)))</f>
        <v>1.4210168255385908E-3</v>
      </c>
      <c r="U48">
        <f>IF($A48&lt;U$1,0,IF($A48-U$1&gt;61,0,VLOOKUP(U$1,$A$2:$D$192,4,FALSE)*VLOOKUP($A48-U$1,distribution!$A$3:$B$64,2,FALSE)))</f>
        <v>6.8277762771525499E-3</v>
      </c>
      <c r="V48">
        <f>IF($A48&lt;V$1,0,IF($A48-V$1&gt;61,0,VLOOKUP(V$1,$A$2:$D$192,4,FALSE)*VLOOKUP($A48-V$1,distribution!$A$3:$B$64,2,FALSE)))</f>
        <v>5.2251775680080288E-3</v>
      </c>
      <c r="W48">
        <f>IF($A48&lt;W$1,0,IF($A48-W$1&gt;61,0,VLOOKUP(W$1,$A$2:$D$192,4,FALSE)*VLOOKUP($A48-W$1,distribution!$A$3:$B$64,2,FALSE)))</f>
        <v>3.4698634921227038E-3</v>
      </c>
      <c r="X48">
        <f>IF($A48&lt;X$1,0,IF($A48-X$1&gt;61,0,VLOOKUP(X$1,$A$2:$D$192,4,FALSE)*VLOOKUP($A48-X$1,distribution!$A$3:$B$64,2,FALSE)))</f>
        <v>4.1493251885680897E-3</v>
      </c>
      <c r="Y48">
        <f>IF($A48&lt;Y$1,0,IF($A48-Y$1&gt;61,0,VLOOKUP(Y$1,$A$2:$D$192,4,FALSE)*VLOOKUP($A48-Y$1,distribution!$A$3:$B$64,2,FALSE)))</f>
        <v>7.433466108190275E-4</v>
      </c>
      <c r="Z48">
        <f>IF($A48&lt;Z$1,0,IF($A48-Z$1&gt;61,0,VLOOKUP(Z$1,$A$2:$D$192,4,FALSE)*VLOOKUP($A48-Z$1,distribution!$A$3:$B$64,2,FALSE)))</f>
        <v>0</v>
      </c>
      <c r="AA48">
        <f>IF($A48&lt;AA$1,0,IF($A48-AA$1&gt;61,0,VLOOKUP(AA$1,$A$2:$D$192,4,FALSE)*VLOOKUP($A48-AA$1,distribution!$A$3:$B$64,2,FALSE)))</f>
        <v>6.4683475803313162E-5</v>
      </c>
      <c r="AB48">
        <f>IF($A48&lt;AB$1,0,IF($A48-AB$1&gt;61,0,VLOOKUP(AB$1,$A$2:$D$192,4,FALSE)*VLOOKUP($A48-AB$1,distribution!$A$3:$B$64,2,FALSE)))</f>
        <v>3.4083571500074378E-2</v>
      </c>
      <c r="AC48">
        <f>IF($A48&lt;AC$1,0,IF($A48-AC$1&gt;61,0,VLOOKUP(AC$1,$A$2:$D$192,4,FALSE)*VLOOKUP($A48-AC$1,distribution!$A$3:$B$64,2,FALSE)))</f>
        <v>4.9669979044537016E-2</v>
      </c>
      <c r="AD48">
        <f>IF($A48&lt;AD$1,0,IF($A48-AD$1&gt;61,0,VLOOKUP(AD$1,$A$2:$D$192,4,FALSE)*VLOOKUP($A48-AD$1,distribution!$A$3:$B$64,2,FALSE)))</f>
        <v>6.7597119869632058E-2</v>
      </c>
      <c r="AE48">
        <f>IF($A48&lt;AE$1,0,IF($A48-AE$1&gt;61,0,VLOOKUP(AE$1,$A$2:$D$192,4,FALSE)*VLOOKUP($A48-AE$1,distribution!$A$3:$B$64,2,FALSE)))</f>
        <v>0</v>
      </c>
      <c r="AF48">
        <f>IF($A48&lt;AF$1,0,IF($A48-AF$1&gt;61,0,VLOOKUP(AF$1,$A$2:$D$192,4,FALSE)*VLOOKUP($A48-AF$1,distribution!$A$3:$B$64,2,FALSE)))</f>
        <v>0</v>
      </c>
      <c r="AG48">
        <f>IF($A48&lt;AG$1,0,IF($A48-AG$1&gt;61,0,VLOOKUP(AG$1,$A$2:$D$192,4,FALSE)*VLOOKUP($A48-AG$1,distribution!$A$3:$B$64,2,FALSE)))</f>
        <v>0</v>
      </c>
      <c r="AH48">
        <f>IF($A48&lt;AH$1,0,IF($A48-AH$1&gt;61,0,VLOOKUP(AH$1,$A$2:$D$192,4,FALSE)*VLOOKUP($A48-AH$1,distribution!$A$3:$B$64,2,FALSE)))</f>
        <v>0</v>
      </c>
      <c r="AI48">
        <f>IF($A48&lt;AI$1,0,IF($A48-AI$1&gt;61,0,VLOOKUP(AI$1,$A$2:$D$192,4,FALSE)*VLOOKUP($A48-AI$1,distribution!$A$3:$B$64,2,FALSE)))</f>
        <v>0</v>
      </c>
      <c r="AJ48">
        <f>IF($A48&lt;AJ$1,0,IF($A48-AJ$1&gt;61,0,VLOOKUP(AJ$1,$A$2:$D$192,4,FALSE)*VLOOKUP($A48-AJ$1,distribution!$A$3:$B$64,2,FALSE)))</f>
        <v>0</v>
      </c>
      <c r="AK48">
        <f>IF($A48&lt;AK$1,0,IF($A48-AK$1&gt;61,0,VLOOKUP(AK$1,$A$2:$D$192,4,FALSE)*VLOOKUP($A48-AK$1,distribution!$A$3:$B$64,2,FALSE)))</f>
        <v>0.71881949847873505</v>
      </c>
      <c r="AL48">
        <f>IF($A48&lt;AL$1,0,IF($A48-AL$1&gt;61,0,VLOOKUP(AL$1,$A$2:$D$192,4,FALSE)*VLOOKUP($A48-AL$1,distribution!$A$3:$B$64,2,FALSE)))</f>
        <v>0.82285916273223636</v>
      </c>
      <c r="AM48">
        <f>IF($A48&lt;AM$1,0,IF($A48-AM$1&gt;61,0,VLOOKUP(AM$1,$A$2:$D$192,4,FALSE)*VLOOKUP($A48-AM$1,distribution!$A$3:$B$64,2,FALSE)))</f>
        <v>1.0808269089894769</v>
      </c>
      <c r="AN48">
        <f>IF($A48&lt;AN$1,0,IF($A48-AN$1&gt;61,0,VLOOKUP(AN$1,$A$2:$D$192,4,FALSE)*VLOOKUP($A48-AN$1,distribution!$A$3:$B$64,2,FALSE)))</f>
        <v>1.3829548968600793</v>
      </c>
      <c r="AO48">
        <f>IF($A48&lt;AO$1,0,IF($A48-AO$1&gt;61,0,VLOOKUP(AO$1,$A$2:$D$192,4,FALSE)*VLOOKUP($A48-AO$1,distribution!$A$3:$B$64,2,FALSE)))</f>
        <v>2.1162447007543541</v>
      </c>
      <c r="AP48">
        <f>IF($A48&lt;AP$1,0,IF($A48-AP$1&gt;61,0,VLOOKUP(AP$1,$A$2:$D$192,4,FALSE)*VLOOKUP($A48-AP$1,distribution!$A$3:$B$64,2,FALSE)))</f>
        <v>4.0564728728608799</v>
      </c>
      <c r="AQ48">
        <f>IF($A48&lt;AQ$1,0,IF($A48-AQ$1&gt;61,0,VLOOKUP(AQ$1,$A$2:$D$192,4,FALSE)*VLOOKUP($A48-AQ$1,distribution!$A$3:$B$64,2,FALSE)))</f>
        <v>10.163437145544453</v>
      </c>
      <c r="AR48">
        <f>IF($A48&lt;AR$1,0,IF($A48-AR$1&gt;61,0,VLOOKUP(AR$1,$A$2:$D$192,4,FALSE)*VLOOKUP($A48-AR$1,distribution!$A$3:$B$64,2,FALSE)))</f>
        <v>89.153889143992885</v>
      </c>
      <c r="AS48">
        <f>IF($A48&lt;AS$1,0,IF($A48-AS$1&gt;61,0,VLOOKUP(AS$1,$A$2:$D$192,4,FALSE)*VLOOKUP($A48-AS$1,distribution!$A$3:$B$64,2,FALSE)))</f>
        <v>8.3372656608232294</v>
      </c>
      <c r="AT48">
        <f>IF($A48&lt;AT$1,0,IF($A48-AT$1&gt;61,0,VLOOKUP(AT$1,$A$2:$D$192,4,FALSE)*VLOOKUP($A48-AT$1,distribution!$A$3:$B$64,2,FALSE)))</f>
        <v>0</v>
      </c>
      <c r="AU48">
        <f>IF($A48&lt;AU$1,0,IF($A48-AU$1&gt;61,0,VLOOKUP(AU$1,$A$2:$D$192,4,FALSE)*VLOOKUP($A48-AU$1,distribution!$A$3:$B$64,2,FALSE)))</f>
        <v>44.001097394221858</v>
      </c>
      <c r="AV48">
        <f>IF($A48&lt;AV$1,0,IF($A48-AV$1&gt;61,0,VLOOKUP(AV$1,$A$2:$D$192,4,FALSE)*VLOOKUP($A48-AV$1,distribution!$A$3:$B$64,2,FALSE)))</f>
        <v>62.0839506180344</v>
      </c>
      <c r="AW48">
        <f>IF($A48&lt;AW$1,0,IF($A48-AW$1&gt;61,0,VLOOKUP(AW$1,$A$2:$D$192,4,FALSE)*VLOOKUP($A48-AW$1,distribution!$A$3:$B$64,2,FALSE)))</f>
        <v>52.888888889528204</v>
      </c>
      <c r="AX48">
        <f>IF($A48&lt;AX$1,0,IF($A48-AX$1&gt;61,0,VLOOKUP(AX$1,$A$2:$D$192,4,FALSE)*VLOOKUP($A48-AX$1,distribution!$A$3:$B$64,2,FALSE)))</f>
        <v>74.303703704601858</v>
      </c>
      <c r="AY48">
        <f>IF($A48&lt;AY$1,0,IF($A48-AY$1&gt;61,0,VLOOKUP(AY$1,$A$2:$D$192,4,FALSE)*VLOOKUP($A48-AY$1,distribution!$A$3:$B$64,2,FALSE)))</f>
        <v>22.166666666934614</v>
      </c>
      <c r="AZ48">
        <f>IF($A48&lt;AZ$1,0,IF($A48-AZ$1&gt;61,0,VLOOKUP(AZ$1,$A$2:$D$192,4,FALSE)*VLOOKUP($A48-AZ$1,distribution!$A$3:$B$64,2,FALSE)))</f>
        <v>0</v>
      </c>
      <c r="BA48">
        <f>IF($A48&lt;BA$1,0,IF($A48-BA$1&gt;61,0,VLOOKUP(BA$1,$A$2:$D$192,4,FALSE)*VLOOKUP($A48-BA$1,distribution!$A$3:$B$64,2,FALSE)))</f>
        <v>0</v>
      </c>
      <c r="BB48">
        <f>IF($A48&lt;BB$1,0,IF($A48-BB$1&gt;61,0,VLOOKUP(BB$1,$A$2:$D$192,4,FALSE)*VLOOKUP($A48-BB$1,distribution!$A$3:$B$64,2,FALSE)))</f>
        <v>0</v>
      </c>
      <c r="BC48">
        <f>IF($A48&lt;BC$1,0,IF($A48-BC$1&gt;61,0,VLOOKUP(BC$1,$A$2:$D$192,4,FALSE)*VLOOKUP($A48-BC$1,distribution!$A$3:$B$64,2,FALSE)))</f>
        <v>0</v>
      </c>
      <c r="BD48">
        <f>IF($A48&lt;BD$1,0,IF($A48-BD$1&gt;61,0,VLOOKUP(BD$1,$A$2:$D$192,4,FALSE)*VLOOKUP($A48-BD$1,distribution!$A$3:$B$64,2,FALSE)))</f>
        <v>0</v>
      </c>
      <c r="BE48">
        <f>IF($A48&lt;BE$1,0,IF($A48-BE$1&gt;61,0,VLOOKUP(BE$1,$A$2:$D$192,4,FALSE)*VLOOKUP($A48-BE$1,distribution!$A$3:$B$64,2,FALSE)))</f>
        <v>0</v>
      </c>
      <c r="BF48">
        <f>IF($A48&lt;BF$1,0,IF($A48-BF$1&gt;61,0,VLOOKUP(BF$1,$A$2:$D$192,4,FALSE)*VLOOKUP($A48-BF$1,distribution!$A$3:$B$64,2,FALSE)))</f>
        <v>0</v>
      </c>
      <c r="BG48">
        <f>IF($A48&lt;BG$1,0,IF($A48-BG$1&gt;61,0,VLOOKUP(BG$1,$A$2:$D$192,4,FALSE)*VLOOKUP($A48-BG$1,distribution!$A$3:$B$64,2,FALSE)))</f>
        <v>0</v>
      </c>
      <c r="BH48">
        <f>IF($A48&lt;BH$1,0,IF($A48-BH$1&gt;61,0,VLOOKUP(BH$1,$A$2:$D$192,4,FALSE)*VLOOKUP($A48-BH$1,distribution!$A$3:$B$64,2,FALSE)))</f>
        <v>0</v>
      </c>
      <c r="BI48">
        <f>IF($A48&lt;BI$1,0,IF($A48-BI$1&gt;61,0,VLOOKUP(BI$1,$A$2:$D$192,4,FALSE)*VLOOKUP($A48-BI$1,distribution!$A$3:$B$64,2,FALSE)))</f>
        <v>0</v>
      </c>
      <c r="BJ48">
        <f>IF($A48&lt;BJ$1,0,IF($A48-BJ$1&gt;61,0,VLOOKUP(BJ$1,$A$2:$D$192,4,FALSE)*VLOOKUP($A48-BJ$1,distribution!$A$3:$B$64,2,FALSE)))</f>
        <v>0</v>
      </c>
      <c r="BK48">
        <f>IF($A48&lt;BK$1,0,IF($A48-BK$1&gt;61,0,VLOOKUP(BK$1,$A$2:$D$192,4,FALSE)*VLOOKUP($A48-BK$1,distribution!$A$3:$B$64,2,FALSE)))</f>
        <v>0</v>
      </c>
      <c r="BL48">
        <f>IF($A48&lt;BL$1,0,IF($A48-BL$1&gt;61,0,VLOOKUP(BL$1,$A$2:$D$192,4,FALSE)*VLOOKUP($A48-BL$1,distribution!$A$3:$B$64,2,FALSE)))</f>
        <v>0</v>
      </c>
      <c r="BM48">
        <f>IF($A48&lt;BM$1,0,IF($A48-BM$1&gt;61,0,VLOOKUP(BM$1,$A$2:$D$192,4,FALSE)*VLOOKUP($A48-BM$1,distribution!$A$3:$B$64,2,FALSE)))</f>
        <v>0</v>
      </c>
      <c r="BN48">
        <f>IF($A48&lt;BN$1,0,IF($A48-BN$1&gt;61,0,VLOOKUP(BN$1,$A$2:$D$192,4,FALSE)*VLOOKUP($A48-BN$1,distribution!$A$3:$B$64,2,FALSE)))</f>
        <v>0</v>
      </c>
      <c r="BO48">
        <f>IF($A48&lt;BO$1,0,IF($A48-BO$1&gt;61,0,VLOOKUP(BO$1,$A$2:$D$192,4,FALSE)*VLOOKUP($A48-BO$1,distribution!$A$3:$B$64,2,FALSE)))</f>
        <v>0</v>
      </c>
      <c r="BP48">
        <f>IF($A48&lt;BP$1,0,IF($A48-BP$1&gt;61,0,VLOOKUP(BP$1,$A$2:$D$192,4,FALSE)*VLOOKUP($A48-BP$1,distribution!$A$3:$B$64,2,FALSE)))</f>
        <v>0</v>
      </c>
      <c r="BQ48">
        <f>IF($A48&lt;BQ$1,0,IF($A48-BQ$1&gt;61,0,VLOOKUP(BQ$1,$A$2:$D$192,4,FALSE)*VLOOKUP($A48-BQ$1,distribution!$A$3:$B$64,2,FALSE)))</f>
        <v>0</v>
      </c>
      <c r="BR48">
        <f>IF($A48&lt;BR$1,0,IF($A48-BR$1&gt;61,0,VLOOKUP(BR$1,$A$2:$D$192,4,FALSE)*VLOOKUP($A48-BR$1,distribution!$A$3:$B$64,2,FALSE)))</f>
        <v>0</v>
      </c>
      <c r="BS48">
        <f>IF($A48&lt;BS$1,0,IF($A48-BS$1&gt;61,0,VLOOKUP(BS$1,$A$2:$D$192,4,FALSE)*VLOOKUP($A48-BS$1,distribution!$A$3:$B$64,2,FALSE)))</f>
        <v>0</v>
      </c>
      <c r="BT48">
        <f>IF($A48&lt;BT$1,0,IF($A48-BT$1&gt;61,0,VLOOKUP(BT$1,$A$2:$D$192,4,FALSE)*VLOOKUP($A48-BT$1,distribution!$A$3:$B$64,2,FALSE)))</f>
        <v>0</v>
      </c>
      <c r="BU48">
        <f>IF($A48&lt;BU$1,0,IF($A48-BU$1&gt;61,0,VLOOKUP(BU$1,$A$2:$D$192,4,FALSE)*VLOOKUP($A48-BU$1,distribution!$A$3:$B$64,2,FALSE)))</f>
        <v>0</v>
      </c>
      <c r="BV48">
        <f>IF($A48&lt;BV$1,0,IF($A48-BV$1&gt;61,0,VLOOKUP(BV$1,$A$2:$D$192,4,FALSE)*VLOOKUP($A48-BV$1,distribution!$A$3:$B$64,2,FALSE)))</f>
        <v>0</v>
      </c>
      <c r="BW48">
        <f>IF($A48&lt;BW$1,0,IF($A48-BW$1&gt;61,0,VLOOKUP(BW$1,$A$2:$D$192,4,FALSE)*VLOOKUP($A48-BW$1,distribution!$A$3:$B$64,2,FALSE)))</f>
        <v>0</v>
      </c>
      <c r="BX48">
        <f>IF($A48&lt;BX$1,0,IF($A48-BX$1&gt;61,0,VLOOKUP(BX$1,$A$2:$D$192,4,FALSE)*VLOOKUP($A48-BX$1,distribution!$A$3:$B$64,2,FALSE)))</f>
        <v>0</v>
      </c>
      <c r="BY48">
        <f>IF($A48&lt;BY$1,0,IF($A48-BY$1&gt;61,0,VLOOKUP(BY$1,$A$2:$D$192,4,FALSE)*VLOOKUP($A48-BY$1,distribution!$A$3:$B$64,2,FALSE)))</f>
        <v>0</v>
      </c>
      <c r="BZ48">
        <f>IF($A48&lt;BZ$1,0,IF($A48-BZ$1&gt;61,0,VLOOKUP(BZ$1,$A$2:$D$192,4,FALSE)*VLOOKUP($A48-BZ$1,distribution!$A$3:$B$64,2,FALSE)))</f>
        <v>0</v>
      </c>
      <c r="CA48">
        <f>IF($A48&lt;CA$1,0,IF($A48-CA$1&gt;61,0,VLOOKUP(CA$1,$A$2:$D$192,4,FALSE)*VLOOKUP($A48-CA$1,distribution!$A$3:$B$64,2,FALSE)))</f>
        <v>0</v>
      </c>
      <c r="CB48">
        <f>IF($A48&lt;CB$1,0,IF($A48-CB$1&gt;61,0,VLOOKUP(CB$1,$A$2:$D$192,4,FALSE)*VLOOKUP($A48-CB$1,distribution!$A$3:$B$64,2,FALSE)))</f>
        <v>0</v>
      </c>
      <c r="CC48">
        <f>IF($A48&lt;CC$1,0,IF($A48-CC$1&gt;61,0,VLOOKUP(CC$1,$A$2:$D$192,4,FALSE)*VLOOKUP($A48-CC$1,distribution!$A$3:$B$64,2,FALSE)))</f>
        <v>0</v>
      </c>
      <c r="CD48">
        <f>IF($A48&lt;CD$1,0,IF($A48-CD$1&gt;61,0,VLOOKUP(CD$1,$A$2:$D$192,4,FALSE)*VLOOKUP($A48-CD$1,distribution!$A$3:$B$64,2,FALSE)))</f>
        <v>0</v>
      </c>
      <c r="CE48">
        <f>IF($A48&lt;CE$1,0,IF($A48-CE$1&gt;61,0,VLOOKUP(CE$1,$A$2:$D$192,4,FALSE)*VLOOKUP($A48-CE$1,distribution!$A$3:$B$64,2,FALSE)))</f>
        <v>0</v>
      </c>
      <c r="CF48">
        <f>IF($A48&lt;CF$1,0,IF($A48-CF$1&gt;61,0,VLOOKUP(CF$1,$A$2:$D$192,4,FALSE)*VLOOKUP($A48-CF$1,distribution!$A$3:$B$64,2,FALSE)))</f>
        <v>0</v>
      </c>
      <c r="CG48">
        <f>IF($A48&lt;CG$1,0,IF($A48-CG$1&gt;61,0,VLOOKUP(CG$1,$A$2:$D$192,4,FALSE)*VLOOKUP($A48-CG$1,distribution!$A$3:$B$64,2,FALSE)))</f>
        <v>0</v>
      </c>
      <c r="CH48">
        <f>IF($A48&lt;CH$1,0,IF($A48-CH$1&gt;61,0,VLOOKUP(CH$1,$A$2:$D$192,4,FALSE)*VLOOKUP($A48-CH$1,distribution!$A$3:$B$64,2,FALSE)))</f>
        <v>0</v>
      </c>
      <c r="CI48">
        <f>IF($A48&lt;CI$1,0,IF($A48-CI$1&gt;61,0,VLOOKUP(CI$1,$A$2:$D$192,4,FALSE)*VLOOKUP($A48-CI$1,distribution!$A$3:$B$64,2,FALSE)))</f>
        <v>0</v>
      </c>
      <c r="CJ48">
        <f>IF($A48&lt;CJ$1,0,IF($A48-CJ$1&gt;61,0,VLOOKUP(CJ$1,$A$2:$D$192,4,FALSE)*VLOOKUP($A48-CJ$1,distribution!$A$3:$B$64,2,FALSE)))</f>
        <v>0</v>
      </c>
      <c r="CK48">
        <f>IF($A48&lt;CK$1,0,IF($A48-CK$1&gt;61,0,VLOOKUP(CK$1,$A$2:$D$192,4,FALSE)*VLOOKUP($A48-CK$1,distribution!$A$3:$B$64,2,FALSE)))</f>
        <v>0</v>
      </c>
      <c r="CL48">
        <f>IF($A48&lt;CL$1,0,IF($A48-CL$1&gt;61,0,VLOOKUP(CL$1,$A$2:$D$192,4,FALSE)*VLOOKUP($A48-CL$1,distribution!$A$3:$B$64,2,FALSE)))</f>
        <v>0</v>
      </c>
      <c r="CM48">
        <f>IF($A48&lt;CM$1,0,IF($A48-CM$1&gt;61,0,VLOOKUP(CM$1,$A$2:$D$192,4,FALSE)*VLOOKUP($A48-CM$1,distribution!$A$3:$B$64,2,FALSE)))</f>
        <v>0</v>
      </c>
      <c r="CN48">
        <f>IF($A48&lt;CN$1,0,IF($A48-CN$1&gt;61,0,VLOOKUP(CN$1,$A$2:$D$192,4,FALSE)*VLOOKUP($A48-CN$1,distribution!$A$3:$B$64,2,FALSE)))</f>
        <v>0</v>
      </c>
      <c r="CO48">
        <f>IF($A48&lt;CO$1,0,IF($A48-CO$1&gt;61,0,VLOOKUP(CO$1,$A$2:$D$192,4,FALSE)*VLOOKUP($A48-CO$1,distribution!$A$3:$B$64,2,FALSE)))</f>
        <v>0</v>
      </c>
      <c r="CP48">
        <f>IF($A48&lt;CP$1,0,IF($A48-CP$1&gt;61,0,VLOOKUP(CP$1,$A$2:$D$192,4,FALSE)*VLOOKUP($A48-CP$1,distribution!$A$3:$B$64,2,FALSE)))</f>
        <v>0</v>
      </c>
      <c r="CQ48">
        <f>IF($A48&lt;CQ$1,0,IF($A48-CQ$1&gt;61,0,VLOOKUP(CQ$1,$A$2:$D$192,4,FALSE)*VLOOKUP($A48-CQ$1,distribution!$A$3:$B$64,2,FALSE)))</f>
        <v>0</v>
      </c>
      <c r="CR48">
        <f>IF($A48&lt;CR$1,0,IF($A48-CR$1&gt;61,0,VLOOKUP(CR$1,$A$2:$D$192,4,FALSE)*VLOOKUP($A48-CR$1,distribution!$A$3:$B$64,2,FALSE)))</f>
        <v>0</v>
      </c>
      <c r="CS48">
        <f>IF($A48&lt;CS$1,0,IF($A48-CS$1&gt;61,0,VLOOKUP(CS$1,$A$2:$D$192,4,FALSE)*VLOOKUP($A48-CS$1,distribution!$A$3:$B$64,2,FALSE)))</f>
        <v>0</v>
      </c>
      <c r="CT48">
        <f>IF($A48&lt;CT$1,0,IF($A48-CT$1&gt;61,0,VLOOKUP(CT$1,$A$2:$D$192,4,FALSE)*VLOOKUP($A48-CT$1,distribution!$A$3:$B$64,2,FALSE)))</f>
        <v>0</v>
      </c>
      <c r="CU48">
        <f>IF($A48&lt;CU$1,0,IF($A48-CU$1&gt;61,0,VLOOKUP(CU$1,$A$2:$D$192,4,FALSE)*VLOOKUP($A48-CU$1,distribution!$A$3:$B$64,2,FALSE)))</f>
        <v>0</v>
      </c>
      <c r="CV48">
        <f>IF($A48&lt;CV$1,0,IF($A48-CV$1&gt;61,0,VLOOKUP(CV$1,$A$2:$D$192,4,FALSE)*VLOOKUP($A48-CV$1,distribution!$A$3:$B$64,2,FALSE)))</f>
        <v>0</v>
      </c>
      <c r="CW48">
        <f>IF($A48&lt;CW$1,0,IF($A48-CW$1&gt;61,0,VLOOKUP(CW$1,$A$2:$D$192,4,FALSE)*VLOOKUP($A48-CW$1,distribution!$A$3:$B$64,2,FALSE)))</f>
        <v>0</v>
      </c>
      <c r="CX48">
        <f>IF($A48&lt;CX$1,0,IF($A48-CX$1&gt;61,0,VLOOKUP(CX$1,$A$2:$D$192,4,FALSE)*VLOOKUP($A48-CX$1,distribution!$A$3:$B$64,2,FALSE)))</f>
        <v>0</v>
      </c>
      <c r="CY48">
        <f>IF($A48&lt;CY$1,0,IF($A48-CY$1&gt;61,0,VLOOKUP(CY$1,$A$2:$D$192,4,FALSE)*VLOOKUP($A48-CY$1,distribution!$A$3:$B$64,2,FALSE)))</f>
        <v>0</v>
      </c>
      <c r="CZ48">
        <f>IF($A48&lt;CZ$1,0,IF($A48-CZ$1&gt;61,0,VLOOKUP(CZ$1,$A$2:$D$192,4,FALSE)*VLOOKUP($A48-CZ$1,distribution!$A$3:$B$64,2,FALSE)))</f>
        <v>0</v>
      </c>
      <c r="DA48">
        <f>IF($A48&lt;DA$1,0,IF($A48-DA$1&gt;61,0,VLOOKUP(DA$1,$A$2:$D$192,4,FALSE)*VLOOKUP($A48-DA$1,distribution!$A$3:$B$64,2,FALSE)))</f>
        <v>0</v>
      </c>
      <c r="DB48">
        <f>IF($A48&lt;DB$1,0,IF($A48-DB$1&gt;61,0,VLOOKUP(DB$1,$A$2:$D$192,4,FALSE)*VLOOKUP($A48-DB$1,distribution!$A$3:$B$64,2,FALSE)))</f>
        <v>0</v>
      </c>
      <c r="DC48">
        <f>IF($A48&lt;DC$1,0,IF($A48-DC$1&gt;61,0,VLOOKUP(DC$1,$A$2:$D$192,4,FALSE)*VLOOKUP($A48-DC$1,distribution!$A$3:$B$64,2,FALSE)))</f>
        <v>0</v>
      </c>
      <c r="DD48">
        <f>IF($A48&lt;DD$1,0,IF($A48-DD$1&gt;61,0,VLOOKUP(DD$1,$A$2:$D$192,4,FALSE)*VLOOKUP($A48-DD$1,distribution!$A$3:$B$64,2,FALSE)))</f>
        <v>0</v>
      </c>
      <c r="DE48">
        <f>IF($A48&lt;DE$1,0,IF($A48-DE$1&gt;61,0,VLOOKUP(DE$1,$A$2:$D$192,4,FALSE)*VLOOKUP($A48-DE$1,distribution!$A$3:$B$64,2,FALSE)))</f>
        <v>0</v>
      </c>
      <c r="DF48">
        <f>IF($A48&lt;DF$1,0,IF($A48-DF$1&gt;61,0,VLOOKUP(DF$1,$A$2:$D$192,4,FALSE)*VLOOKUP($A48-DF$1,distribution!$A$3:$B$64,2,FALSE)))</f>
        <v>0</v>
      </c>
      <c r="DG48">
        <f>IF($A48&lt;DG$1,0,IF($A48-DG$1&gt;61,0,VLOOKUP(DG$1,$A$2:$D$192,4,FALSE)*VLOOKUP($A48-DG$1,distribution!$A$3:$B$64,2,FALSE)))</f>
        <v>0</v>
      </c>
      <c r="DH48">
        <f>IF($A48&lt;DH$1,0,IF($A48-DH$1&gt;61,0,VLOOKUP(DH$1,$A$2:$D$192,4,FALSE)*VLOOKUP($A48-DH$1,distribution!$A$3:$B$64,2,FALSE)))</f>
        <v>0</v>
      </c>
      <c r="DI48">
        <f>IF($A48&lt;DI$1,0,IF($A48-DI$1&gt;61,0,VLOOKUP(DI$1,$A$2:$D$192,4,FALSE)*VLOOKUP($A48-DI$1,distribution!$A$3:$B$64,2,FALSE)))</f>
        <v>0</v>
      </c>
      <c r="DJ48">
        <f>IF($A48&lt;DJ$1,0,IF($A48-DJ$1&gt;61,0,VLOOKUP(DJ$1,$A$2:$D$192,4,FALSE)*VLOOKUP($A48-DJ$1,distribution!$A$3:$B$64,2,FALSE)))</f>
        <v>0</v>
      </c>
      <c r="DK48">
        <f>IF($A48&lt;DK$1,0,IF($A48-DK$1&gt;61,0,VLOOKUP(DK$1,$A$2:$D$192,4,FALSE)*VLOOKUP($A48-DK$1,distribution!$A$3:$B$64,2,FALSE)))</f>
        <v>0</v>
      </c>
      <c r="DL48">
        <f>IF($A48&lt;DL$1,0,IF($A48-DL$1&gt;61,0,VLOOKUP(DL$1,$A$2:$D$192,4,FALSE)*VLOOKUP($A48-DL$1,distribution!$A$3:$B$64,2,FALSE)))</f>
        <v>0</v>
      </c>
      <c r="DM48">
        <f>IF($A48&lt;DM$1,0,IF($A48-DM$1&gt;61,0,VLOOKUP(DM$1,$A$2:$D$192,4,FALSE)*VLOOKUP($A48-DM$1,distribution!$A$3:$B$64,2,FALSE)))</f>
        <v>0</v>
      </c>
      <c r="DN48">
        <f>IF($A48&lt;DN$1,0,IF($A48-DN$1&gt;61,0,VLOOKUP(DN$1,$A$2:$D$192,4,FALSE)*VLOOKUP($A48-DN$1,distribution!$A$3:$B$64,2,FALSE)))</f>
        <v>0</v>
      </c>
      <c r="DO48">
        <f>IF($A48&lt;DO$1,0,IF($A48-DO$1&gt;61,0,VLOOKUP(DO$1,$A$2:$D$192,4,FALSE)*VLOOKUP($A48-DO$1,distribution!$A$3:$B$64,2,FALSE)))</f>
        <v>0</v>
      </c>
      <c r="DP48">
        <f>IF($A48&lt;DP$1,0,IF($A48-DP$1&gt;61,0,VLOOKUP(DP$1,$A$2:$D$192,4,FALSE)*VLOOKUP($A48-DP$1,distribution!$A$3:$B$64,2,FALSE)))</f>
        <v>0</v>
      </c>
      <c r="DQ48">
        <f>IF($A48&lt;DQ$1,0,IF($A48-DQ$1&gt;61,0,VLOOKUP(DQ$1,$A$2:$D$192,4,FALSE)*VLOOKUP($A48-DQ$1,distribution!$A$3:$B$64,2,FALSE)))</f>
        <v>0</v>
      </c>
      <c r="DR48">
        <f>IF($A48&lt;DR$1,0,IF($A48-DR$1&gt;61,0,VLOOKUP(DR$1,$A$2:$D$192,4,FALSE)*VLOOKUP($A48-DR$1,distribution!$A$3:$B$64,2,FALSE)))</f>
        <v>0</v>
      </c>
      <c r="DS48">
        <f>IF($A48&lt;DS$1,0,IF($A48-DS$1&gt;61,0,VLOOKUP(DS$1,$A$2:$D$192,4,FALSE)*VLOOKUP($A48-DS$1,distribution!$A$3:$B$64,2,FALSE)))</f>
        <v>0</v>
      </c>
      <c r="DT48">
        <f>IF($A48&lt;DT$1,0,IF($A48-DT$1&gt;61,0,VLOOKUP(DT$1,$A$2:$D$192,4,FALSE)*VLOOKUP($A48-DT$1,distribution!$A$3:$B$64,2,FALSE)))</f>
        <v>0</v>
      </c>
      <c r="DU48">
        <f>IF($A48&lt;DU$1,0,IF($A48-DU$1&gt;61,0,VLOOKUP(DU$1,$A$2:$D$192,4,FALSE)*VLOOKUP($A48-DU$1,distribution!$A$3:$B$64,2,FALSE)))</f>
        <v>0</v>
      </c>
      <c r="DV48">
        <f>IF($A48&lt;DV$1,0,IF($A48-DV$1&gt;61,0,VLOOKUP(DV$1,$A$2:$D$192,4,FALSE)*VLOOKUP($A48-DV$1,distribution!$A$3:$B$64,2,FALSE)))</f>
        <v>0</v>
      </c>
      <c r="DW48">
        <f>IF($A48&lt;DW$1,0,IF($A48-DW$1&gt;61,0,VLOOKUP(DW$1,$A$2:$D$192,4,FALSE)*VLOOKUP($A48-DW$1,distribution!$A$3:$B$64,2,FALSE)))</f>
        <v>0</v>
      </c>
      <c r="DX48">
        <f>IF($A48&lt;DX$1,0,IF($A48-DX$1&gt;61,0,VLOOKUP(DX$1,$A$2:$D$192,4,FALSE)*VLOOKUP($A48-DX$1,distribution!$A$3:$B$64,2,FALSE)))</f>
        <v>0</v>
      </c>
      <c r="DZ48" s="38">
        <f t="shared" si="114"/>
        <v>373.45158993781536</v>
      </c>
      <c r="EA48">
        <f>0.37*Total!E48</f>
        <v>0</v>
      </c>
      <c r="EB48">
        <v>2272</v>
      </c>
      <c r="ED48" s="39">
        <f t="shared" si="119"/>
        <v>0.94400000000000017</v>
      </c>
      <c r="EE48" s="39">
        <f>Total!E48</f>
        <v>0</v>
      </c>
      <c r="EF48" s="39">
        <f t="shared" si="115"/>
        <v>0</v>
      </c>
      <c r="EG48" s="39">
        <f t="shared" si="118"/>
        <v>108750.52800000002</v>
      </c>
      <c r="EH48">
        <f t="shared" si="116"/>
        <v>881.25088000000005</v>
      </c>
      <c r="EI48" s="38">
        <f t="shared" si="120"/>
        <v>1254.7024699378153</v>
      </c>
      <c r="EJ48" s="38">
        <f t="shared" si="117"/>
        <v>1442.9078404284876</v>
      </c>
      <c r="EK48">
        <f>Total!C48</f>
        <v>3200</v>
      </c>
      <c r="EN48" s="38"/>
      <c r="EO48" s="38"/>
    </row>
    <row r="49" spans="1:145" x14ac:dyDescent="0.35">
      <c r="A49" s="8">
        <v>43603</v>
      </c>
      <c r="B49">
        <v>1700</v>
      </c>
      <c r="C49" s="22">
        <v>112.63</v>
      </c>
      <c r="D49" s="21">
        <f>0.35*Total!E49</f>
        <v>0</v>
      </c>
      <c r="F49">
        <f>IF($A49&lt;F$1,0,IF($A49-F$1&gt;61,0,VLOOKUP(F$1,$A$2:$D$192,4,FALSE)*VLOOKUP($A49-F$1,distribution!$A$3:$B$64,2,FALSE)))</f>
        <v>4.8220221542169038E-7</v>
      </c>
      <c r="G49">
        <f>IF($A49&lt;G$1,0,IF($A49-G$1&gt;61,0,VLOOKUP(G$1,$A$2:$D$192,4,FALSE)*VLOOKUP($A49-G$1,distribution!$A$3:$B$64,2,FALSE)))</f>
        <v>5.7244972116197384E-7</v>
      </c>
      <c r="H49">
        <f>IF($A49&lt;H$1,0,IF($A49-H$1&gt;61,0,VLOOKUP(H$1,$A$2:$D$192,4,FALSE)*VLOOKUP($A49-H$1,distribution!$A$3:$B$64,2,FALSE)))</f>
        <v>2.6830107076790565E-6</v>
      </c>
      <c r="I49">
        <f>IF($A49&lt;I$1,0,IF($A49-I$1&gt;61,0,VLOOKUP(I$1,$A$2:$D$192,4,FALSE)*VLOOKUP($A49-I$1,distribution!$A$3:$B$64,2,FALSE)))</f>
        <v>5.2312456314923091E-6</v>
      </c>
      <c r="J49">
        <f>IF($A49&lt;J$1,0,IF($A49-J$1&gt;61,0,VLOOKUP(J$1,$A$2:$D$192,4,FALSE)*VLOOKUP($A49-J$1,distribution!$A$3:$B$64,2,FALSE)))</f>
        <v>8.0938415975698748E-6</v>
      </c>
      <c r="K49">
        <f>IF($A49&lt;K$1,0,IF($A49-K$1&gt;61,0,VLOOKUP(K$1,$A$2:$D$192,4,FALSE)*VLOOKUP($A49-K$1,distribution!$A$3:$B$64,2,FALSE)))</f>
        <v>1.2168898578038135E-5</v>
      </c>
      <c r="L49">
        <f>IF($A49&lt;L$1,0,IF($A49-L$1&gt;61,0,VLOOKUP(L$1,$A$2:$D$192,4,FALSE)*VLOOKUP($A49-L$1,distribution!$A$3:$B$64,2,FALSE)))</f>
        <v>2.5695367922296711E-5</v>
      </c>
      <c r="M49">
        <f>IF($A49&lt;M$1,0,IF($A49-M$1&gt;61,0,VLOOKUP(M$1,$A$2:$D$192,4,FALSE)*VLOOKUP($A49-M$1,distribution!$A$3:$B$64,2,FALSE)))</f>
        <v>3.9861935399850943E-5</v>
      </c>
      <c r="N49">
        <f>IF($A49&lt;N$1,0,IF($A49-N$1&gt;61,0,VLOOKUP(N$1,$A$2:$D$192,4,FALSE)*VLOOKUP($A49-N$1,distribution!$A$3:$B$64,2,FALSE)))</f>
        <v>4.7669725816973683E-5</v>
      </c>
      <c r="O49">
        <f>IF($A49&lt;O$1,0,IF($A49-O$1&gt;61,0,VLOOKUP(O$1,$A$2:$D$192,4,FALSE)*VLOOKUP($A49-O$1,distribution!$A$3:$B$64,2,FALSE)))</f>
        <v>2.5021858073252121E-5</v>
      </c>
      <c r="P49">
        <f>IF($A49&lt;P$1,0,IF($A49-P$1&gt;61,0,VLOOKUP(P$1,$A$2:$D$192,4,FALSE)*VLOOKUP($A49-P$1,distribution!$A$3:$B$64,2,FALSE)))</f>
        <v>6.7017747002647753E-5</v>
      </c>
      <c r="Q49">
        <f>IF($A49&lt;Q$1,0,IF($A49-Q$1&gt;61,0,VLOOKUP(Q$1,$A$2:$D$192,4,FALSE)*VLOOKUP($A49-Q$1,distribution!$A$3:$B$64,2,FALSE)))</f>
        <v>1.2226643694664778E-4</v>
      </c>
      <c r="R49">
        <f>IF($A49&lt;R$1,0,IF($A49-R$1&gt;61,0,VLOOKUP(R$1,$A$2:$D$192,4,FALSE)*VLOOKUP($A49-R$1,distribution!$A$3:$B$64,2,FALSE)))</f>
        <v>2.1673047964658072E-4</v>
      </c>
      <c r="S49">
        <f>IF($A49&lt;S$1,0,IF($A49-S$1&gt;61,0,VLOOKUP(S$1,$A$2:$D$192,4,FALSE)*VLOOKUP($A49-S$1,distribution!$A$3:$B$64,2,FALSE)))</f>
        <v>2.6704720468098095E-4</v>
      </c>
      <c r="T49">
        <f>IF($A49&lt;T$1,0,IF($A49-T$1&gt;61,0,VLOOKUP(T$1,$A$2:$D$192,4,FALSE)*VLOOKUP($A49-T$1,distribution!$A$3:$B$64,2,FALSE)))</f>
        <v>9.4734455035906055E-4</v>
      </c>
      <c r="U49">
        <f>IF($A49&lt;U$1,0,IF($A49-U$1&gt;61,0,VLOOKUP(U$1,$A$2:$D$192,4,FALSE)*VLOOKUP($A49-U$1,distribution!$A$3:$B$64,2,FALSE)))</f>
        <v>4.5518508514350332E-3</v>
      </c>
      <c r="V49">
        <f>IF($A49&lt;V$1,0,IF($A49-V$1&gt;61,0,VLOOKUP(V$1,$A$2:$D$192,4,FALSE)*VLOOKUP($A49-V$1,distribution!$A$3:$B$64,2,FALSE)))</f>
        <v>3.4834517120053525E-3</v>
      </c>
      <c r="W49">
        <f>IF($A49&lt;W$1,0,IF($A49-W$1&gt;61,0,VLOOKUP(W$1,$A$2:$D$192,4,FALSE)*VLOOKUP($A49-W$1,distribution!$A$3:$B$64,2,FALSE)))</f>
        <v>2.3132423280818027E-3</v>
      </c>
      <c r="X49">
        <f>IF($A49&lt;X$1,0,IF($A49-X$1&gt;61,0,VLOOKUP(X$1,$A$2:$D$192,4,FALSE)*VLOOKUP($A49-X$1,distribution!$A$3:$B$64,2,FALSE)))</f>
        <v>2.7662167923787262E-3</v>
      </c>
      <c r="Y49">
        <f>IF($A49&lt;Y$1,0,IF($A49-Y$1&gt;61,0,VLOOKUP(Y$1,$A$2:$D$192,4,FALSE)*VLOOKUP($A49-Y$1,distribution!$A$3:$B$64,2,FALSE)))</f>
        <v>4.9556440721268511E-4</v>
      </c>
      <c r="Z49">
        <f>IF($A49&lt;Z$1,0,IF($A49-Z$1&gt;61,0,VLOOKUP(Z$1,$A$2:$D$192,4,FALSE)*VLOOKUP($A49-Z$1,distribution!$A$3:$B$64,2,FALSE)))</f>
        <v>0</v>
      </c>
      <c r="AA49">
        <f>IF($A49&lt;AA$1,0,IF($A49-AA$1&gt;61,0,VLOOKUP(AA$1,$A$2:$D$192,4,FALSE)*VLOOKUP($A49-AA$1,distribution!$A$3:$B$64,2,FALSE)))</f>
        <v>4.3122317202208772E-5</v>
      </c>
      <c r="AB49">
        <f>IF($A49&lt;AB$1,0,IF($A49-AB$1&gt;61,0,VLOOKUP(AB$1,$A$2:$D$192,4,FALSE)*VLOOKUP($A49-AB$1,distribution!$A$3:$B$64,2,FALSE)))</f>
        <v>2.2722381000049582E-2</v>
      </c>
      <c r="AC49">
        <f>IF($A49&lt;AC$1,0,IF($A49-AC$1&gt;61,0,VLOOKUP(AC$1,$A$2:$D$192,4,FALSE)*VLOOKUP($A49-AC$1,distribution!$A$3:$B$64,2,FALSE)))</f>
        <v>3.3113319363024675E-2</v>
      </c>
      <c r="AD49">
        <f>IF($A49&lt;AD$1,0,IF($A49-AD$1&gt;61,0,VLOOKUP(AD$1,$A$2:$D$192,4,FALSE)*VLOOKUP($A49-AD$1,distribution!$A$3:$B$64,2,FALSE)))</f>
        <v>4.5064746579754705E-2</v>
      </c>
      <c r="AE49">
        <f>IF($A49&lt;AE$1,0,IF($A49-AE$1&gt;61,0,VLOOKUP(AE$1,$A$2:$D$192,4,FALSE)*VLOOKUP($A49-AE$1,distribution!$A$3:$B$64,2,FALSE)))</f>
        <v>0</v>
      </c>
      <c r="AF49">
        <f>IF($A49&lt;AF$1,0,IF($A49-AF$1&gt;61,0,VLOOKUP(AF$1,$A$2:$D$192,4,FALSE)*VLOOKUP($A49-AF$1,distribution!$A$3:$B$64,2,FALSE)))</f>
        <v>0</v>
      </c>
      <c r="AG49">
        <f>IF($A49&lt;AG$1,0,IF($A49-AG$1&gt;61,0,VLOOKUP(AG$1,$A$2:$D$192,4,FALSE)*VLOOKUP($A49-AG$1,distribution!$A$3:$B$64,2,FALSE)))</f>
        <v>0</v>
      </c>
      <c r="AH49">
        <f>IF($A49&lt;AH$1,0,IF($A49-AH$1&gt;61,0,VLOOKUP(AH$1,$A$2:$D$192,4,FALSE)*VLOOKUP($A49-AH$1,distribution!$A$3:$B$64,2,FALSE)))</f>
        <v>0</v>
      </c>
      <c r="AI49">
        <f>IF($A49&lt;AI$1,0,IF($A49-AI$1&gt;61,0,VLOOKUP(AI$1,$A$2:$D$192,4,FALSE)*VLOOKUP($A49-AI$1,distribution!$A$3:$B$64,2,FALSE)))</f>
        <v>0</v>
      </c>
      <c r="AJ49">
        <f>IF($A49&lt;AJ$1,0,IF($A49-AJ$1&gt;61,0,VLOOKUP(AJ$1,$A$2:$D$192,4,FALSE)*VLOOKUP($A49-AJ$1,distribution!$A$3:$B$64,2,FALSE)))</f>
        <v>0</v>
      </c>
      <c r="AK49">
        <f>IF($A49&lt;AK$1,0,IF($A49-AK$1&gt;61,0,VLOOKUP(AK$1,$A$2:$D$192,4,FALSE)*VLOOKUP($A49-AK$1,distribution!$A$3:$B$64,2,FALSE)))</f>
        <v>0.47921299898582342</v>
      </c>
      <c r="AL49">
        <f>IF($A49&lt;AL$1,0,IF($A49-AL$1&gt;61,0,VLOOKUP(AL$1,$A$2:$D$192,4,FALSE)*VLOOKUP($A49-AL$1,distribution!$A$3:$B$64,2,FALSE)))</f>
        <v>0.54857277515482417</v>
      </c>
      <c r="AM49">
        <f>IF($A49&lt;AM$1,0,IF($A49-AM$1&gt;61,0,VLOOKUP(AM$1,$A$2:$D$192,4,FALSE)*VLOOKUP($A49-AM$1,distribution!$A$3:$B$64,2,FALSE)))</f>
        <v>0.72055127265965135</v>
      </c>
      <c r="AN49">
        <f>IF($A49&lt;AN$1,0,IF($A49-AN$1&gt;61,0,VLOOKUP(AN$1,$A$2:$D$192,4,FALSE)*VLOOKUP($A49-AN$1,distribution!$A$3:$B$64,2,FALSE)))</f>
        <v>0.921969931240053</v>
      </c>
      <c r="AO49">
        <f>IF($A49&lt;AO$1,0,IF($A49-AO$1&gt;61,0,VLOOKUP(AO$1,$A$2:$D$192,4,FALSE)*VLOOKUP($A49-AO$1,distribution!$A$3:$B$64,2,FALSE)))</f>
        <v>1.410829800502903</v>
      </c>
      <c r="AP49">
        <f>IF($A49&lt;AP$1,0,IF($A49-AP$1&gt;61,0,VLOOKUP(AP$1,$A$2:$D$192,4,FALSE)*VLOOKUP($A49-AP$1,distribution!$A$3:$B$64,2,FALSE)))</f>
        <v>2.7043152485739199</v>
      </c>
      <c r="AQ49">
        <f>IF($A49&lt;AQ$1,0,IF($A49-AQ$1&gt;61,0,VLOOKUP(AQ$1,$A$2:$D$192,4,FALSE)*VLOOKUP($A49-AQ$1,distribution!$A$3:$B$64,2,FALSE)))</f>
        <v>6.7756247636963023</v>
      </c>
      <c r="AR49">
        <f>IF($A49&lt;AR$1,0,IF($A49-AR$1&gt;61,0,VLOOKUP(AR$1,$A$2:$D$192,4,FALSE)*VLOOKUP($A49-AR$1,distribution!$A$3:$B$64,2,FALSE)))</f>
        <v>59.435926095995264</v>
      </c>
      <c r="AS49">
        <f>IF($A49&lt;AS$1,0,IF($A49-AS$1&gt;61,0,VLOOKUP(AS$1,$A$2:$D$192,4,FALSE)*VLOOKUP($A49-AS$1,distribution!$A$3:$B$64,2,FALSE)))</f>
        <v>5.558177107215486</v>
      </c>
      <c r="AT49">
        <f>IF($A49&lt;AT$1,0,IF($A49-AT$1&gt;61,0,VLOOKUP(AT$1,$A$2:$D$192,4,FALSE)*VLOOKUP($A49-AT$1,distribution!$A$3:$B$64,2,FALSE)))</f>
        <v>0</v>
      </c>
      <c r="AU49">
        <f>IF($A49&lt;AU$1,0,IF($A49-AU$1&gt;61,0,VLOOKUP(AU$1,$A$2:$D$192,4,FALSE)*VLOOKUP($A49-AU$1,distribution!$A$3:$B$64,2,FALSE)))</f>
        <v>29.33406492948124</v>
      </c>
      <c r="AV49">
        <f>IF($A49&lt;AV$1,0,IF($A49-AV$1&gt;61,0,VLOOKUP(AV$1,$A$2:$D$192,4,FALSE)*VLOOKUP($A49-AV$1,distribution!$A$3:$B$64,2,FALSE)))</f>
        <v>41.389300412022934</v>
      </c>
      <c r="AW49">
        <f>IF($A49&lt;AW$1,0,IF($A49-AW$1&gt;61,0,VLOOKUP(AW$1,$A$2:$D$192,4,FALSE)*VLOOKUP($A49-AW$1,distribution!$A$3:$B$64,2,FALSE)))</f>
        <v>35.259259259685464</v>
      </c>
      <c r="AX49">
        <f>IF($A49&lt;AX$1,0,IF($A49-AX$1&gt;61,0,VLOOKUP(AX$1,$A$2:$D$192,4,FALSE)*VLOOKUP($A49-AX$1,distribution!$A$3:$B$64,2,FALSE)))</f>
        <v>49.535802469734577</v>
      </c>
      <c r="AY49">
        <f>IF($A49&lt;AY$1,0,IF($A49-AY$1&gt;61,0,VLOOKUP(AY$1,$A$2:$D$192,4,FALSE)*VLOOKUP($A49-AY$1,distribution!$A$3:$B$64,2,FALSE)))</f>
        <v>14.777777777956409</v>
      </c>
      <c r="AZ49">
        <f>IF($A49&lt;AZ$1,0,IF($A49-AZ$1&gt;61,0,VLOOKUP(AZ$1,$A$2:$D$192,4,FALSE)*VLOOKUP($A49-AZ$1,distribution!$A$3:$B$64,2,FALSE)))</f>
        <v>0</v>
      </c>
      <c r="BA49">
        <f>IF($A49&lt;BA$1,0,IF($A49-BA$1&gt;61,0,VLOOKUP(BA$1,$A$2:$D$192,4,FALSE)*VLOOKUP($A49-BA$1,distribution!$A$3:$B$64,2,FALSE)))</f>
        <v>0</v>
      </c>
      <c r="BB49">
        <f>IF($A49&lt;BB$1,0,IF($A49-BB$1&gt;61,0,VLOOKUP(BB$1,$A$2:$D$192,4,FALSE)*VLOOKUP($A49-BB$1,distribution!$A$3:$B$64,2,FALSE)))</f>
        <v>0</v>
      </c>
      <c r="BC49">
        <f>IF($A49&lt;BC$1,0,IF($A49-BC$1&gt;61,0,VLOOKUP(BC$1,$A$2:$D$192,4,FALSE)*VLOOKUP($A49-BC$1,distribution!$A$3:$B$64,2,FALSE)))</f>
        <v>0</v>
      </c>
      <c r="BD49">
        <f>IF($A49&lt;BD$1,0,IF($A49-BD$1&gt;61,0,VLOOKUP(BD$1,$A$2:$D$192,4,FALSE)*VLOOKUP($A49-BD$1,distribution!$A$3:$B$64,2,FALSE)))</f>
        <v>0</v>
      </c>
      <c r="BE49">
        <f>IF($A49&lt;BE$1,0,IF($A49-BE$1&gt;61,0,VLOOKUP(BE$1,$A$2:$D$192,4,FALSE)*VLOOKUP($A49-BE$1,distribution!$A$3:$B$64,2,FALSE)))</f>
        <v>0</v>
      </c>
      <c r="BF49">
        <f>IF($A49&lt;BF$1,0,IF($A49-BF$1&gt;61,0,VLOOKUP(BF$1,$A$2:$D$192,4,FALSE)*VLOOKUP($A49-BF$1,distribution!$A$3:$B$64,2,FALSE)))</f>
        <v>0</v>
      </c>
      <c r="BG49">
        <f>IF($A49&lt;BG$1,0,IF($A49-BG$1&gt;61,0,VLOOKUP(BG$1,$A$2:$D$192,4,FALSE)*VLOOKUP($A49-BG$1,distribution!$A$3:$B$64,2,FALSE)))</f>
        <v>0</v>
      </c>
      <c r="BH49">
        <f>IF($A49&lt;BH$1,0,IF($A49-BH$1&gt;61,0,VLOOKUP(BH$1,$A$2:$D$192,4,FALSE)*VLOOKUP($A49-BH$1,distribution!$A$3:$B$64,2,FALSE)))</f>
        <v>0</v>
      </c>
      <c r="BI49">
        <f>IF($A49&lt;BI$1,0,IF($A49-BI$1&gt;61,0,VLOOKUP(BI$1,$A$2:$D$192,4,FALSE)*VLOOKUP($A49-BI$1,distribution!$A$3:$B$64,2,FALSE)))</f>
        <v>0</v>
      </c>
      <c r="BJ49">
        <f>IF($A49&lt;BJ$1,0,IF($A49-BJ$1&gt;61,0,VLOOKUP(BJ$1,$A$2:$D$192,4,FALSE)*VLOOKUP($A49-BJ$1,distribution!$A$3:$B$64,2,FALSE)))</f>
        <v>0</v>
      </c>
      <c r="BK49">
        <f>IF($A49&lt;BK$1,0,IF($A49-BK$1&gt;61,0,VLOOKUP(BK$1,$A$2:$D$192,4,FALSE)*VLOOKUP($A49-BK$1,distribution!$A$3:$B$64,2,FALSE)))</f>
        <v>0</v>
      </c>
      <c r="BL49">
        <f>IF($A49&lt;BL$1,0,IF($A49-BL$1&gt;61,0,VLOOKUP(BL$1,$A$2:$D$192,4,FALSE)*VLOOKUP($A49-BL$1,distribution!$A$3:$B$64,2,FALSE)))</f>
        <v>0</v>
      </c>
      <c r="BM49">
        <f>IF($A49&lt;BM$1,0,IF($A49-BM$1&gt;61,0,VLOOKUP(BM$1,$A$2:$D$192,4,FALSE)*VLOOKUP($A49-BM$1,distribution!$A$3:$B$64,2,FALSE)))</f>
        <v>0</v>
      </c>
      <c r="BN49">
        <f>IF($A49&lt;BN$1,0,IF($A49-BN$1&gt;61,0,VLOOKUP(BN$1,$A$2:$D$192,4,FALSE)*VLOOKUP($A49-BN$1,distribution!$A$3:$B$64,2,FALSE)))</f>
        <v>0</v>
      </c>
      <c r="BO49">
        <f>IF($A49&lt;BO$1,0,IF($A49-BO$1&gt;61,0,VLOOKUP(BO$1,$A$2:$D$192,4,FALSE)*VLOOKUP($A49-BO$1,distribution!$A$3:$B$64,2,FALSE)))</f>
        <v>0</v>
      </c>
      <c r="BP49">
        <f>IF($A49&lt;BP$1,0,IF($A49-BP$1&gt;61,0,VLOOKUP(BP$1,$A$2:$D$192,4,FALSE)*VLOOKUP($A49-BP$1,distribution!$A$3:$B$64,2,FALSE)))</f>
        <v>0</v>
      </c>
      <c r="BQ49">
        <f>IF($A49&lt;BQ$1,0,IF($A49-BQ$1&gt;61,0,VLOOKUP(BQ$1,$A$2:$D$192,4,FALSE)*VLOOKUP($A49-BQ$1,distribution!$A$3:$B$64,2,FALSE)))</f>
        <v>0</v>
      </c>
      <c r="BR49">
        <f>IF($A49&lt;BR$1,0,IF($A49-BR$1&gt;61,0,VLOOKUP(BR$1,$A$2:$D$192,4,FALSE)*VLOOKUP($A49-BR$1,distribution!$A$3:$B$64,2,FALSE)))</f>
        <v>0</v>
      </c>
      <c r="BS49">
        <f>IF($A49&lt;BS$1,0,IF($A49-BS$1&gt;61,0,VLOOKUP(BS$1,$A$2:$D$192,4,FALSE)*VLOOKUP($A49-BS$1,distribution!$A$3:$B$64,2,FALSE)))</f>
        <v>0</v>
      </c>
      <c r="BT49">
        <f>IF($A49&lt;BT$1,0,IF($A49-BT$1&gt;61,0,VLOOKUP(BT$1,$A$2:$D$192,4,FALSE)*VLOOKUP($A49-BT$1,distribution!$A$3:$B$64,2,FALSE)))</f>
        <v>0</v>
      </c>
      <c r="BU49">
        <f>IF($A49&lt;BU$1,0,IF($A49-BU$1&gt;61,0,VLOOKUP(BU$1,$A$2:$D$192,4,FALSE)*VLOOKUP($A49-BU$1,distribution!$A$3:$B$64,2,FALSE)))</f>
        <v>0</v>
      </c>
      <c r="BV49">
        <f>IF($A49&lt;BV$1,0,IF($A49-BV$1&gt;61,0,VLOOKUP(BV$1,$A$2:$D$192,4,FALSE)*VLOOKUP($A49-BV$1,distribution!$A$3:$B$64,2,FALSE)))</f>
        <v>0</v>
      </c>
      <c r="BW49">
        <f>IF($A49&lt;BW$1,0,IF($A49-BW$1&gt;61,0,VLOOKUP(BW$1,$A$2:$D$192,4,FALSE)*VLOOKUP($A49-BW$1,distribution!$A$3:$B$64,2,FALSE)))</f>
        <v>0</v>
      </c>
      <c r="BX49">
        <f>IF($A49&lt;BX$1,0,IF($A49-BX$1&gt;61,0,VLOOKUP(BX$1,$A$2:$D$192,4,FALSE)*VLOOKUP($A49-BX$1,distribution!$A$3:$B$64,2,FALSE)))</f>
        <v>0</v>
      </c>
      <c r="BY49">
        <f>IF($A49&lt;BY$1,0,IF($A49-BY$1&gt;61,0,VLOOKUP(BY$1,$A$2:$D$192,4,FALSE)*VLOOKUP($A49-BY$1,distribution!$A$3:$B$64,2,FALSE)))</f>
        <v>0</v>
      </c>
      <c r="BZ49">
        <f>IF($A49&lt;BZ$1,0,IF($A49-BZ$1&gt;61,0,VLOOKUP(BZ$1,$A$2:$D$192,4,FALSE)*VLOOKUP($A49-BZ$1,distribution!$A$3:$B$64,2,FALSE)))</f>
        <v>0</v>
      </c>
      <c r="CA49">
        <f>IF($A49&lt;CA$1,0,IF($A49-CA$1&gt;61,0,VLOOKUP(CA$1,$A$2:$D$192,4,FALSE)*VLOOKUP($A49-CA$1,distribution!$A$3:$B$64,2,FALSE)))</f>
        <v>0</v>
      </c>
      <c r="CB49">
        <f>IF($A49&lt;CB$1,0,IF($A49-CB$1&gt;61,0,VLOOKUP(CB$1,$A$2:$D$192,4,FALSE)*VLOOKUP($A49-CB$1,distribution!$A$3:$B$64,2,FALSE)))</f>
        <v>0</v>
      </c>
      <c r="CC49">
        <f>IF($A49&lt;CC$1,0,IF($A49-CC$1&gt;61,0,VLOOKUP(CC$1,$A$2:$D$192,4,FALSE)*VLOOKUP($A49-CC$1,distribution!$A$3:$B$64,2,FALSE)))</f>
        <v>0</v>
      </c>
      <c r="CD49">
        <f>IF($A49&lt;CD$1,0,IF($A49-CD$1&gt;61,0,VLOOKUP(CD$1,$A$2:$D$192,4,FALSE)*VLOOKUP($A49-CD$1,distribution!$A$3:$B$64,2,FALSE)))</f>
        <v>0</v>
      </c>
      <c r="CE49">
        <f>IF($A49&lt;CE$1,0,IF($A49-CE$1&gt;61,0,VLOOKUP(CE$1,$A$2:$D$192,4,FALSE)*VLOOKUP($A49-CE$1,distribution!$A$3:$B$64,2,FALSE)))</f>
        <v>0</v>
      </c>
      <c r="CF49">
        <f>IF($A49&lt;CF$1,0,IF($A49-CF$1&gt;61,0,VLOOKUP(CF$1,$A$2:$D$192,4,FALSE)*VLOOKUP($A49-CF$1,distribution!$A$3:$B$64,2,FALSE)))</f>
        <v>0</v>
      </c>
      <c r="CG49">
        <f>IF($A49&lt;CG$1,0,IF($A49-CG$1&gt;61,0,VLOOKUP(CG$1,$A$2:$D$192,4,FALSE)*VLOOKUP($A49-CG$1,distribution!$A$3:$B$64,2,FALSE)))</f>
        <v>0</v>
      </c>
      <c r="CH49">
        <f>IF($A49&lt;CH$1,0,IF($A49-CH$1&gt;61,0,VLOOKUP(CH$1,$A$2:$D$192,4,FALSE)*VLOOKUP($A49-CH$1,distribution!$A$3:$B$64,2,FALSE)))</f>
        <v>0</v>
      </c>
      <c r="CI49">
        <f>IF($A49&lt;CI$1,0,IF($A49-CI$1&gt;61,0,VLOOKUP(CI$1,$A$2:$D$192,4,FALSE)*VLOOKUP($A49-CI$1,distribution!$A$3:$B$64,2,FALSE)))</f>
        <v>0</v>
      </c>
      <c r="CJ49">
        <f>IF($A49&lt;CJ$1,0,IF($A49-CJ$1&gt;61,0,VLOOKUP(CJ$1,$A$2:$D$192,4,FALSE)*VLOOKUP($A49-CJ$1,distribution!$A$3:$B$64,2,FALSE)))</f>
        <v>0</v>
      </c>
      <c r="CK49">
        <f>IF($A49&lt;CK$1,0,IF($A49-CK$1&gt;61,0,VLOOKUP(CK$1,$A$2:$D$192,4,FALSE)*VLOOKUP($A49-CK$1,distribution!$A$3:$B$64,2,FALSE)))</f>
        <v>0</v>
      </c>
      <c r="CL49">
        <f>IF($A49&lt;CL$1,0,IF($A49-CL$1&gt;61,0,VLOOKUP(CL$1,$A$2:$D$192,4,FALSE)*VLOOKUP($A49-CL$1,distribution!$A$3:$B$64,2,FALSE)))</f>
        <v>0</v>
      </c>
      <c r="CM49">
        <f>IF($A49&lt;CM$1,0,IF($A49-CM$1&gt;61,0,VLOOKUP(CM$1,$A$2:$D$192,4,FALSE)*VLOOKUP($A49-CM$1,distribution!$A$3:$B$64,2,FALSE)))</f>
        <v>0</v>
      </c>
      <c r="CN49">
        <f>IF($A49&lt;CN$1,0,IF($A49-CN$1&gt;61,0,VLOOKUP(CN$1,$A$2:$D$192,4,FALSE)*VLOOKUP($A49-CN$1,distribution!$A$3:$B$64,2,FALSE)))</f>
        <v>0</v>
      </c>
      <c r="CO49">
        <f>IF($A49&lt;CO$1,0,IF($A49-CO$1&gt;61,0,VLOOKUP(CO$1,$A$2:$D$192,4,FALSE)*VLOOKUP($A49-CO$1,distribution!$A$3:$B$64,2,FALSE)))</f>
        <v>0</v>
      </c>
      <c r="CP49">
        <f>IF($A49&lt;CP$1,0,IF($A49-CP$1&gt;61,0,VLOOKUP(CP$1,$A$2:$D$192,4,FALSE)*VLOOKUP($A49-CP$1,distribution!$A$3:$B$64,2,FALSE)))</f>
        <v>0</v>
      </c>
      <c r="CQ49">
        <f>IF($A49&lt;CQ$1,0,IF($A49-CQ$1&gt;61,0,VLOOKUP(CQ$1,$A$2:$D$192,4,FALSE)*VLOOKUP($A49-CQ$1,distribution!$A$3:$B$64,2,FALSE)))</f>
        <v>0</v>
      </c>
      <c r="CR49">
        <f>IF($A49&lt;CR$1,0,IF($A49-CR$1&gt;61,0,VLOOKUP(CR$1,$A$2:$D$192,4,FALSE)*VLOOKUP($A49-CR$1,distribution!$A$3:$B$64,2,FALSE)))</f>
        <v>0</v>
      </c>
      <c r="CS49">
        <f>IF($A49&lt;CS$1,0,IF($A49-CS$1&gt;61,0,VLOOKUP(CS$1,$A$2:$D$192,4,FALSE)*VLOOKUP($A49-CS$1,distribution!$A$3:$B$64,2,FALSE)))</f>
        <v>0</v>
      </c>
      <c r="CT49">
        <f>IF($A49&lt;CT$1,0,IF($A49-CT$1&gt;61,0,VLOOKUP(CT$1,$A$2:$D$192,4,FALSE)*VLOOKUP($A49-CT$1,distribution!$A$3:$B$64,2,FALSE)))</f>
        <v>0</v>
      </c>
      <c r="CU49">
        <f>IF($A49&lt;CU$1,0,IF($A49-CU$1&gt;61,0,VLOOKUP(CU$1,$A$2:$D$192,4,FALSE)*VLOOKUP($A49-CU$1,distribution!$A$3:$B$64,2,FALSE)))</f>
        <v>0</v>
      </c>
      <c r="CV49">
        <f>IF($A49&lt;CV$1,0,IF($A49-CV$1&gt;61,0,VLOOKUP(CV$1,$A$2:$D$192,4,FALSE)*VLOOKUP($A49-CV$1,distribution!$A$3:$B$64,2,FALSE)))</f>
        <v>0</v>
      </c>
      <c r="CW49">
        <f>IF($A49&lt;CW$1,0,IF($A49-CW$1&gt;61,0,VLOOKUP(CW$1,$A$2:$D$192,4,FALSE)*VLOOKUP($A49-CW$1,distribution!$A$3:$B$64,2,FALSE)))</f>
        <v>0</v>
      </c>
      <c r="CX49">
        <f>IF($A49&lt;CX$1,0,IF($A49-CX$1&gt;61,0,VLOOKUP(CX$1,$A$2:$D$192,4,FALSE)*VLOOKUP($A49-CX$1,distribution!$A$3:$B$64,2,FALSE)))</f>
        <v>0</v>
      </c>
      <c r="CY49">
        <f>IF($A49&lt;CY$1,0,IF($A49-CY$1&gt;61,0,VLOOKUP(CY$1,$A$2:$D$192,4,FALSE)*VLOOKUP($A49-CY$1,distribution!$A$3:$B$64,2,FALSE)))</f>
        <v>0</v>
      </c>
      <c r="CZ49">
        <f>IF($A49&lt;CZ$1,0,IF($A49-CZ$1&gt;61,0,VLOOKUP(CZ$1,$A$2:$D$192,4,FALSE)*VLOOKUP($A49-CZ$1,distribution!$A$3:$B$64,2,FALSE)))</f>
        <v>0</v>
      </c>
      <c r="DA49">
        <f>IF($A49&lt;DA$1,0,IF($A49-DA$1&gt;61,0,VLOOKUP(DA$1,$A$2:$D$192,4,FALSE)*VLOOKUP($A49-DA$1,distribution!$A$3:$B$64,2,FALSE)))</f>
        <v>0</v>
      </c>
      <c r="DB49">
        <f>IF($A49&lt;DB$1,0,IF($A49-DB$1&gt;61,0,VLOOKUP(DB$1,$A$2:$D$192,4,FALSE)*VLOOKUP($A49-DB$1,distribution!$A$3:$B$64,2,FALSE)))</f>
        <v>0</v>
      </c>
      <c r="DC49">
        <f>IF($A49&lt;DC$1,0,IF($A49-DC$1&gt;61,0,VLOOKUP(DC$1,$A$2:$D$192,4,FALSE)*VLOOKUP($A49-DC$1,distribution!$A$3:$B$64,2,FALSE)))</f>
        <v>0</v>
      </c>
      <c r="DD49">
        <f>IF($A49&lt;DD$1,0,IF($A49-DD$1&gt;61,0,VLOOKUP(DD$1,$A$2:$D$192,4,FALSE)*VLOOKUP($A49-DD$1,distribution!$A$3:$B$64,2,FALSE)))</f>
        <v>0</v>
      </c>
      <c r="DE49">
        <f>IF($A49&lt;DE$1,0,IF($A49-DE$1&gt;61,0,VLOOKUP(DE$1,$A$2:$D$192,4,FALSE)*VLOOKUP($A49-DE$1,distribution!$A$3:$B$64,2,FALSE)))</f>
        <v>0</v>
      </c>
      <c r="DF49">
        <f>IF($A49&lt;DF$1,0,IF($A49-DF$1&gt;61,0,VLOOKUP(DF$1,$A$2:$D$192,4,FALSE)*VLOOKUP($A49-DF$1,distribution!$A$3:$B$64,2,FALSE)))</f>
        <v>0</v>
      </c>
      <c r="DG49">
        <f>IF($A49&lt;DG$1,0,IF($A49-DG$1&gt;61,0,VLOOKUP(DG$1,$A$2:$D$192,4,FALSE)*VLOOKUP($A49-DG$1,distribution!$A$3:$B$64,2,FALSE)))</f>
        <v>0</v>
      </c>
      <c r="DH49">
        <f>IF($A49&lt;DH$1,0,IF($A49-DH$1&gt;61,0,VLOOKUP(DH$1,$A$2:$D$192,4,FALSE)*VLOOKUP($A49-DH$1,distribution!$A$3:$B$64,2,FALSE)))</f>
        <v>0</v>
      </c>
      <c r="DI49">
        <f>IF($A49&lt;DI$1,0,IF($A49-DI$1&gt;61,0,VLOOKUP(DI$1,$A$2:$D$192,4,FALSE)*VLOOKUP($A49-DI$1,distribution!$A$3:$B$64,2,FALSE)))</f>
        <v>0</v>
      </c>
      <c r="DJ49">
        <f>IF($A49&lt;DJ$1,0,IF($A49-DJ$1&gt;61,0,VLOOKUP(DJ$1,$A$2:$D$192,4,FALSE)*VLOOKUP($A49-DJ$1,distribution!$A$3:$B$64,2,FALSE)))</f>
        <v>0</v>
      </c>
      <c r="DK49">
        <f>IF($A49&lt;DK$1,0,IF($A49-DK$1&gt;61,0,VLOOKUP(DK$1,$A$2:$D$192,4,FALSE)*VLOOKUP($A49-DK$1,distribution!$A$3:$B$64,2,FALSE)))</f>
        <v>0</v>
      </c>
      <c r="DL49">
        <f>IF($A49&lt;DL$1,0,IF($A49-DL$1&gt;61,0,VLOOKUP(DL$1,$A$2:$D$192,4,FALSE)*VLOOKUP($A49-DL$1,distribution!$A$3:$B$64,2,FALSE)))</f>
        <v>0</v>
      </c>
      <c r="DM49">
        <f>IF($A49&lt;DM$1,0,IF($A49-DM$1&gt;61,0,VLOOKUP(DM$1,$A$2:$D$192,4,FALSE)*VLOOKUP($A49-DM$1,distribution!$A$3:$B$64,2,FALSE)))</f>
        <v>0</v>
      </c>
      <c r="DN49">
        <f>IF($A49&lt;DN$1,0,IF($A49-DN$1&gt;61,0,VLOOKUP(DN$1,$A$2:$D$192,4,FALSE)*VLOOKUP($A49-DN$1,distribution!$A$3:$B$64,2,FALSE)))</f>
        <v>0</v>
      </c>
      <c r="DO49">
        <f>IF($A49&lt;DO$1,0,IF($A49-DO$1&gt;61,0,VLOOKUP(DO$1,$A$2:$D$192,4,FALSE)*VLOOKUP($A49-DO$1,distribution!$A$3:$B$64,2,FALSE)))</f>
        <v>0</v>
      </c>
      <c r="DP49">
        <f>IF($A49&lt;DP$1,0,IF($A49-DP$1&gt;61,0,VLOOKUP(DP$1,$A$2:$D$192,4,FALSE)*VLOOKUP($A49-DP$1,distribution!$A$3:$B$64,2,FALSE)))</f>
        <v>0</v>
      </c>
      <c r="DQ49">
        <f>IF($A49&lt;DQ$1,0,IF($A49-DQ$1&gt;61,0,VLOOKUP(DQ$1,$A$2:$D$192,4,FALSE)*VLOOKUP($A49-DQ$1,distribution!$A$3:$B$64,2,FALSE)))</f>
        <v>0</v>
      </c>
      <c r="DR49">
        <f>IF($A49&lt;DR$1,0,IF($A49-DR$1&gt;61,0,VLOOKUP(DR$1,$A$2:$D$192,4,FALSE)*VLOOKUP($A49-DR$1,distribution!$A$3:$B$64,2,FALSE)))</f>
        <v>0</v>
      </c>
      <c r="DS49">
        <f>IF($A49&lt;DS$1,0,IF($A49-DS$1&gt;61,0,VLOOKUP(DS$1,$A$2:$D$192,4,FALSE)*VLOOKUP($A49-DS$1,distribution!$A$3:$B$64,2,FALSE)))</f>
        <v>0</v>
      </c>
      <c r="DT49">
        <f>IF($A49&lt;DT$1,0,IF($A49-DT$1&gt;61,0,VLOOKUP(DT$1,$A$2:$D$192,4,FALSE)*VLOOKUP($A49-DT$1,distribution!$A$3:$B$64,2,FALSE)))</f>
        <v>0</v>
      </c>
      <c r="DU49">
        <f>IF($A49&lt;DU$1,0,IF($A49-DU$1&gt;61,0,VLOOKUP(DU$1,$A$2:$D$192,4,FALSE)*VLOOKUP($A49-DU$1,distribution!$A$3:$B$64,2,FALSE)))</f>
        <v>0</v>
      </c>
      <c r="DV49">
        <f>IF($A49&lt;DV$1,0,IF($A49-DV$1&gt;61,0,VLOOKUP(DV$1,$A$2:$D$192,4,FALSE)*VLOOKUP($A49-DV$1,distribution!$A$3:$B$64,2,FALSE)))</f>
        <v>0</v>
      </c>
      <c r="DW49">
        <f>IF($A49&lt;DW$1,0,IF($A49-DW$1&gt;61,0,VLOOKUP(DW$1,$A$2:$D$192,4,FALSE)*VLOOKUP($A49-DW$1,distribution!$A$3:$B$64,2,FALSE)))</f>
        <v>0</v>
      </c>
      <c r="DX49">
        <f>IF($A49&lt;DX$1,0,IF($A49-DX$1&gt;61,0,VLOOKUP(DX$1,$A$2:$D$192,4,FALSE)*VLOOKUP($A49-DX$1,distribution!$A$3:$B$64,2,FALSE)))</f>
        <v>0</v>
      </c>
      <c r="DZ49" s="38">
        <f t="shared" si="114"/>
        <v>248.96772662521025</v>
      </c>
      <c r="EA49">
        <f>0.37*Total!E49</f>
        <v>0</v>
      </c>
      <c r="EB49">
        <v>1094</v>
      </c>
      <c r="ED49" s="39">
        <f t="shared" si="119"/>
        <v>0.94800000000000018</v>
      </c>
      <c r="EE49" s="39">
        <f>Total!E49</f>
        <v>0</v>
      </c>
      <c r="EF49" s="39">
        <f t="shared" si="115"/>
        <v>0</v>
      </c>
      <c r="EG49" s="39">
        <f t="shared" si="118"/>
        <v>108750.52800000002</v>
      </c>
      <c r="EH49">
        <f t="shared" si="116"/>
        <v>881.25088000000005</v>
      </c>
      <c r="EI49" s="38">
        <f t="shared" si="120"/>
        <v>1130.2186066252102</v>
      </c>
      <c r="EJ49" s="38">
        <f t="shared" si="117"/>
        <v>1299.7513976189916</v>
      </c>
      <c r="EK49">
        <f>Total!C49</f>
        <v>1700</v>
      </c>
      <c r="EN49" s="38"/>
      <c r="EO49" s="38"/>
    </row>
    <row r="50" spans="1:145" x14ac:dyDescent="0.35">
      <c r="A50" s="8">
        <v>43604</v>
      </c>
      <c r="B50">
        <v>1800</v>
      </c>
      <c r="C50" s="22">
        <v>77.02</v>
      </c>
      <c r="D50" s="21">
        <f>0.35*Total!E50</f>
        <v>0</v>
      </c>
      <c r="F50">
        <f>IF($A50&lt;F$1,0,IF($A50-F$1&gt;61,0,VLOOKUP(F$1,$A$2:$D$192,4,FALSE)*VLOOKUP($A50-F$1,distribution!$A$3:$B$64,2,FALSE)))</f>
        <v>3.2146814361446027E-7</v>
      </c>
      <c r="G50">
        <f>IF($A50&lt;G$1,0,IF($A50-G$1&gt;61,0,VLOOKUP(G$1,$A$2:$D$192,4,FALSE)*VLOOKUP($A50-G$1,distribution!$A$3:$B$64,2,FALSE)))</f>
        <v>3.8163314744131586E-7</v>
      </c>
      <c r="H50">
        <f>IF($A50&lt;H$1,0,IF($A50-H$1&gt;61,0,VLOOKUP(H$1,$A$2:$D$192,4,FALSE)*VLOOKUP($A50-H$1,distribution!$A$3:$B$64,2,FALSE)))</f>
        <v>1.7886738051193712E-6</v>
      </c>
      <c r="I50">
        <f>IF($A50&lt;I$1,0,IF($A50-I$1&gt;61,0,VLOOKUP(I$1,$A$2:$D$192,4,FALSE)*VLOOKUP($A50-I$1,distribution!$A$3:$B$64,2,FALSE)))</f>
        <v>3.4874970876615397E-6</v>
      </c>
      <c r="J50">
        <f>IF($A50&lt;J$1,0,IF($A50-J$1&gt;61,0,VLOOKUP(J$1,$A$2:$D$192,4,FALSE)*VLOOKUP($A50-J$1,distribution!$A$3:$B$64,2,FALSE)))</f>
        <v>5.395894398379916E-6</v>
      </c>
      <c r="K50">
        <f>IF($A50&lt;K$1,0,IF($A50-K$1&gt;61,0,VLOOKUP(K$1,$A$2:$D$192,4,FALSE)*VLOOKUP($A50-K$1,distribution!$A$3:$B$64,2,FALSE)))</f>
        <v>8.1125990520254241E-6</v>
      </c>
      <c r="L50">
        <f>IF($A50&lt;L$1,0,IF($A50-L$1&gt;61,0,VLOOKUP(L$1,$A$2:$D$192,4,FALSE)*VLOOKUP($A50-L$1,distribution!$A$3:$B$64,2,FALSE)))</f>
        <v>1.7130245281531143E-5</v>
      </c>
      <c r="M50">
        <f>IF($A50&lt;M$1,0,IF($A50-M$1&gt;61,0,VLOOKUP(M$1,$A$2:$D$192,4,FALSE)*VLOOKUP($A50-M$1,distribution!$A$3:$B$64,2,FALSE)))</f>
        <v>2.657462359990062E-5</v>
      </c>
      <c r="N50">
        <f>IF($A50&lt;N$1,0,IF($A50-N$1&gt;61,0,VLOOKUP(N$1,$A$2:$D$192,4,FALSE)*VLOOKUP($A50-N$1,distribution!$A$3:$B$64,2,FALSE)))</f>
        <v>3.1779817211315784E-5</v>
      </c>
      <c r="O50">
        <f>IF($A50&lt;O$1,0,IF($A50-O$1&gt;61,0,VLOOKUP(O$1,$A$2:$D$192,4,FALSE)*VLOOKUP($A50-O$1,distribution!$A$3:$B$64,2,FALSE)))</f>
        <v>1.6681238715501412E-5</v>
      </c>
      <c r="P50">
        <f>IF($A50&lt;P$1,0,IF($A50-P$1&gt;61,0,VLOOKUP(P$1,$A$2:$D$192,4,FALSE)*VLOOKUP($A50-P$1,distribution!$A$3:$B$64,2,FALSE)))</f>
        <v>4.4678498001765166E-5</v>
      </c>
      <c r="Q50">
        <f>IF($A50&lt;Q$1,0,IF($A50-Q$1&gt;61,0,VLOOKUP(Q$1,$A$2:$D$192,4,FALSE)*VLOOKUP($A50-Q$1,distribution!$A$3:$B$64,2,FALSE)))</f>
        <v>8.1510957964431831E-5</v>
      </c>
      <c r="R50">
        <f>IF($A50&lt;R$1,0,IF($A50-R$1&gt;61,0,VLOOKUP(R$1,$A$2:$D$192,4,FALSE)*VLOOKUP($A50-R$1,distribution!$A$3:$B$64,2,FALSE)))</f>
        <v>1.4448698643105382E-4</v>
      </c>
      <c r="S50">
        <f>IF($A50&lt;S$1,0,IF($A50-S$1&gt;61,0,VLOOKUP(S$1,$A$2:$D$192,4,FALSE)*VLOOKUP($A50-S$1,distribution!$A$3:$B$64,2,FALSE)))</f>
        <v>1.7803146978732063E-4</v>
      </c>
      <c r="T50">
        <f>IF($A50&lt;T$1,0,IF($A50-T$1&gt;61,0,VLOOKUP(T$1,$A$2:$D$192,4,FALSE)*VLOOKUP($A50-T$1,distribution!$A$3:$B$64,2,FALSE)))</f>
        <v>6.3156303357270703E-4</v>
      </c>
      <c r="U50">
        <f>IF($A50&lt;U$1,0,IF($A50-U$1&gt;61,0,VLOOKUP(U$1,$A$2:$D$192,4,FALSE)*VLOOKUP($A50-U$1,distribution!$A$3:$B$64,2,FALSE)))</f>
        <v>3.034567234290022E-3</v>
      </c>
      <c r="V50">
        <f>IF($A50&lt;V$1,0,IF($A50-V$1&gt;61,0,VLOOKUP(V$1,$A$2:$D$192,4,FALSE)*VLOOKUP($A50-V$1,distribution!$A$3:$B$64,2,FALSE)))</f>
        <v>2.3223011413369015E-3</v>
      </c>
      <c r="W50">
        <f>IF($A50&lt;W$1,0,IF($A50-W$1&gt;61,0,VLOOKUP(W$1,$A$2:$D$192,4,FALSE)*VLOOKUP($A50-W$1,distribution!$A$3:$B$64,2,FALSE)))</f>
        <v>1.5421615520545353E-3</v>
      </c>
      <c r="X50">
        <f>IF($A50&lt;X$1,0,IF($A50-X$1&gt;61,0,VLOOKUP(X$1,$A$2:$D$192,4,FALSE)*VLOOKUP($A50-X$1,distribution!$A$3:$B$64,2,FALSE)))</f>
        <v>1.8441445282524841E-3</v>
      </c>
      <c r="Y50">
        <f>IF($A50&lt;Y$1,0,IF($A50-Y$1&gt;61,0,VLOOKUP(Y$1,$A$2:$D$192,4,FALSE)*VLOOKUP($A50-Y$1,distribution!$A$3:$B$64,2,FALSE)))</f>
        <v>3.3037627147512332E-4</v>
      </c>
      <c r="Z50">
        <f>IF($A50&lt;Z$1,0,IF($A50-Z$1&gt;61,0,VLOOKUP(Z$1,$A$2:$D$192,4,FALSE)*VLOOKUP($A50-Z$1,distribution!$A$3:$B$64,2,FALSE)))</f>
        <v>0</v>
      </c>
      <c r="AA50">
        <f>IF($A50&lt;AA$1,0,IF($A50-AA$1&gt;61,0,VLOOKUP(AA$1,$A$2:$D$192,4,FALSE)*VLOOKUP($A50-AA$1,distribution!$A$3:$B$64,2,FALSE)))</f>
        <v>2.8748211468139186E-5</v>
      </c>
      <c r="AB50">
        <f>IF($A50&lt;AB$1,0,IF($A50-AB$1&gt;61,0,VLOOKUP(AB$1,$A$2:$D$192,4,FALSE)*VLOOKUP($A50-AB$1,distribution!$A$3:$B$64,2,FALSE)))</f>
        <v>1.5148254000033053E-2</v>
      </c>
      <c r="AC50">
        <f>IF($A50&lt;AC$1,0,IF($A50-AC$1&gt;61,0,VLOOKUP(AC$1,$A$2:$D$192,4,FALSE)*VLOOKUP($A50-AC$1,distribution!$A$3:$B$64,2,FALSE)))</f>
        <v>2.207554624201645E-2</v>
      </c>
      <c r="AD50">
        <f>IF($A50&lt;AD$1,0,IF($A50-AD$1&gt;61,0,VLOOKUP(AD$1,$A$2:$D$192,4,FALSE)*VLOOKUP($A50-AD$1,distribution!$A$3:$B$64,2,FALSE)))</f>
        <v>3.0043164386503136E-2</v>
      </c>
      <c r="AE50">
        <f>IF($A50&lt;AE$1,0,IF($A50-AE$1&gt;61,0,VLOOKUP(AE$1,$A$2:$D$192,4,FALSE)*VLOOKUP($A50-AE$1,distribution!$A$3:$B$64,2,FALSE)))</f>
        <v>0</v>
      </c>
      <c r="AF50">
        <f>IF($A50&lt;AF$1,0,IF($A50-AF$1&gt;61,0,VLOOKUP(AF$1,$A$2:$D$192,4,FALSE)*VLOOKUP($A50-AF$1,distribution!$A$3:$B$64,2,FALSE)))</f>
        <v>0</v>
      </c>
      <c r="AG50">
        <f>IF($A50&lt;AG$1,0,IF($A50-AG$1&gt;61,0,VLOOKUP(AG$1,$A$2:$D$192,4,FALSE)*VLOOKUP($A50-AG$1,distribution!$A$3:$B$64,2,FALSE)))</f>
        <v>0</v>
      </c>
      <c r="AH50">
        <f>IF($A50&lt;AH$1,0,IF($A50-AH$1&gt;61,0,VLOOKUP(AH$1,$A$2:$D$192,4,FALSE)*VLOOKUP($A50-AH$1,distribution!$A$3:$B$64,2,FALSE)))</f>
        <v>0</v>
      </c>
      <c r="AI50">
        <f>IF($A50&lt;AI$1,0,IF($A50-AI$1&gt;61,0,VLOOKUP(AI$1,$A$2:$D$192,4,FALSE)*VLOOKUP($A50-AI$1,distribution!$A$3:$B$64,2,FALSE)))</f>
        <v>0</v>
      </c>
      <c r="AJ50">
        <f>IF($A50&lt;AJ$1,0,IF($A50-AJ$1&gt;61,0,VLOOKUP(AJ$1,$A$2:$D$192,4,FALSE)*VLOOKUP($A50-AJ$1,distribution!$A$3:$B$64,2,FALSE)))</f>
        <v>0</v>
      </c>
      <c r="AK50">
        <f>IF($A50&lt;AK$1,0,IF($A50-AK$1&gt;61,0,VLOOKUP(AK$1,$A$2:$D$192,4,FALSE)*VLOOKUP($A50-AK$1,distribution!$A$3:$B$64,2,FALSE)))</f>
        <v>0.31947533265721562</v>
      </c>
      <c r="AL50">
        <f>IF($A50&lt;AL$1,0,IF($A50-AL$1&gt;61,0,VLOOKUP(AL$1,$A$2:$D$192,4,FALSE)*VLOOKUP($A50-AL$1,distribution!$A$3:$B$64,2,FALSE)))</f>
        <v>0.36571518343654946</v>
      </c>
      <c r="AM50">
        <f>IF($A50&lt;AM$1,0,IF($A50-AM$1&gt;61,0,VLOOKUP(AM$1,$A$2:$D$192,4,FALSE)*VLOOKUP($A50-AM$1,distribution!$A$3:$B$64,2,FALSE)))</f>
        <v>0.48036751510643416</v>
      </c>
      <c r="AN50">
        <f>IF($A50&lt;AN$1,0,IF($A50-AN$1&gt;61,0,VLOOKUP(AN$1,$A$2:$D$192,4,FALSE)*VLOOKUP($A50-AN$1,distribution!$A$3:$B$64,2,FALSE)))</f>
        <v>0.61464662082670196</v>
      </c>
      <c r="AO50">
        <f>IF($A50&lt;AO$1,0,IF($A50-AO$1&gt;61,0,VLOOKUP(AO$1,$A$2:$D$192,4,FALSE)*VLOOKUP($A50-AO$1,distribution!$A$3:$B$64,2,FALSE)))</f>
        <v>0.94055320033526857</v>
      </c>
      <c r="AP50">
        <f>IF($A50&lt;AP$1,0,IF($A50-AP$1&gt;61,0,VLOOKUP(AP$1,$A$2:$D$192,4,FALSE)*VLOOKUP($A50-AP$1,distribution!$A$3:$B$64,2,FALSE)))</f>
        <v>1.8028768323826134</v>
      </c>
      <c r="AQ50">
        <f>IF($A50&lt;AQ$1,0,IF($A50-AQ$1&gt;61,0,VLOOKUP(AQ$1,$A$2:$D$192,4,FALSE)*VLOOKUP($A50-AQ$1,distribution!$A$3:$B$64,2,FALSE)))</f>
        <v>4.5170831757975343</v>
      </c>
      <c r="AR50">
        <f>IF($A50&lt;AR$1,0,IF($A50-AR$1&gt;61,0,VLOOKUP(AR$1,$A$2:$D$192,4,FALSE)*VLOOKUP($A50-AR$1,distribution!$A$3:$B$64,2,FALSE)))</f>
        <v>39.623950730663509</v>
      </c>
      <c r="AS50">
        <f>IF($A50&lt;AS$1,0,IF($A50-AS$1&gt;61,0,VLOOKUP(AS$1,$A$2:$D$192,4,FALSE)*VLOOKUP($A50-AS$1,distribution!$A$3:$B$64,2,FALSE)))</f>
        <v>3.7054514048103244</v>
      </c>
      <c r="AT50">
        <f>IF($A50&lt;AT$1,0,IF($A50-AT$1&gt;61,0,VLOOKUP(AT$1,$A$2:$D$192,4,FALSE)*VLOOKUP($A50-AT$1,distribution!$A$3:$B$64,2,FALSE)))</f>
        <v>0</v>
      </c>
      <c r="AU50">
        <f>IF($A50&lt;AU$1,0,IF($A50-AU$1&gt;61,0,VLOOKUP(AU$1,$A$2:$D$192,4,FALSE)*VLOOKUP($A50-AU$1,distribution!$A$3:$B$64,2,FALSE)))</f>
        <v>19.556043286320826</v>
      </c>
      <c r="AV50">
        <f>IF($A50&lt;AV$1,0,IF($A50-AV$1&gt;61,0,VLOOKUP(AV$1,$A$2:$D$192,4,FALSE)*VLOOKUP($A50-AV$1,distribution!$A$3:$B$64,2,FALSE)))</f>
        <v>27.592866941348625</v>
      </c>
      <c r="AW50">
        <f>IF($A50&lt;AW$1,0,IF($A50-AW$1&gt;61,0,VLOOKUP(AW$1,$A$2:$D$192,4,FALSE)*VLOOKUP($A50-AW$1,distribution!$A$3:$B$64,2,FALSE)))</f>
        <v>23.50617283979031</v>
      </c>
      <c r="AX50">
        <f>IF($A50&lt;AX$1,0,IF($A50-AX$1&gt;61,0,VLOOKUP(AX$1,$A$2:$D$192,4,FALSE)*VLOOKUP($A50-AX$1,distribution!$A$3:$B$64,2,FALSE)))</f>
        <v>33.023868313156377</v>
      </c>
      <c r="AY50">
        <f>IF($A50&lt;AY$1,0,IF($A50-AY$1&gt;61,0,VLOOKUP(AY$1,$A$2:$D$192,4,FALSE)*VLOOKUP($A50-AY$1,distribution!$A$3:$B$64,2,FALSE)))</f>
        <v>9.8518518519709399</v>
      </c>
      <c r="AZ50">
        <f>IF($A50&lt;AZ$1,0,IF($A50-AZ$1&gt;61,0,VLOOKUP(AZ$1,$A$2:$D$192,4,FALSE)*VLOOKUP($A50-AZ$1,distribution!$A$3:$B$64,2,FALSE)))</f>
        <v>0</v>
      </c>
      <c r="BA50">
        <f>IF($A50&lt;BA$1,0,IF($A50-BA$1&gt;61,0,VLOOKUP(BA$1,$A$2:$D$192,4,FALSE)*VLOOKUP($A50-BA$1,distribution!$A$3:$B$64,2,FALSE)))</f>
        <v>0</v>
      </c>
      <c r="BB50">
        <f>IF($A50&lt;BB$1,0,IF($A50-BB$1&gt;61,0,VLOOKUP(BB$1,$A$2:$D$192,4,FALSE)*VLOOKUP($A50-BB$1,distribution!$A$3:$B$64,2,FALSE)))</f>
        <v>0</v>
      </c>
      <c r="BC50">
        <f>IF($A50&lt;BC$1,0,IF($A50-BC$1&gt;61,0,VLOOKUP(BC$1,$A$2:$D$192,4,FALSE)*VLOOKUP($A50-BC$1,distribution!$A$3:$B$64,2,FALSE)))</f>
        <v>0</v>
      </c>
      <c r="BD50">
        <f>IF($A50&lt;BD$1,0,IF($A50-BD$1&gt;61,0,VLOOKUP(BD$1,$A$2:$D$192,4,FALSE)*VLOOKUP($A50-BD$1,distribution!$A$3:$B$64,2,FALSE)))</f>
        <v>0</v>
      </c>
      <c r="BE50">
        <f>IF($A50&lt;BE$1,0,IF($A50-BE$1&gt;61,0,VLOOKUP(BE$1,$A$2:$D$192,4,FALSE)*VLOOKUP($A50-BE$1,distribution!$A$3:$B$64,2,FALSE)))</f>
        <v>0</v>
      </c>
      <c r="BF50">
        <f>IF($A50&lt;BF$1,0,IF($A50-BF$1&gt;61,0,VLOOKUP(BF$1,$A$2:$D$192,4,FALSE)*VLOOKUP($A50-BF$1,distribution!$A$3:$B$64,2,FALSE)))</f>
        <v>0</v>
      </c>
      <c r="BG50">
        <f>IF($A50&lt;BG$1,0,IF($A50-BG$1&gt;61,0,VLOOKUP(BG$1,$A$2:$D$192,4,FALSE)*VLOOKUP($A50-BG$1,distribution!$A$3:$B$64,2,FALSE)))</f>
        <v>0</v>
      </c>
      <c r="BH50">
        <f>IF($A50&lt;BH$1,0,IF($A50-BH$1&gt;61,0,VLOOKUP(BH$1,$A$2:$D$192,4,FALSE)*VLOOKUP($A50-BH$1,distribution!$A$3:$B$64,2,FALSE)))</f>
        <v>0</v>
      </c>
      <c r="BI50">
        <f>IF($A50&lt;BI$1,0,IF($A50-BI$1&gt;61,0,VLOOKUP(BI$1,$A$2:$D$192,4,FALSE)*VLOOKUP($A50-BI$1,distribution!$A$3:$B$64,2,FALSE)))</f>
        <v>0</v>
      </c>
      <c r="BJ50">
        <f>IF($A50&lt;BJ$1,0,IF($A50-BJ$1&gt;61,0,VLOOKUP(BJ$1,$A$2:$D$192,4,FALSE)*VLOOKUP($A50-BJ$1,distribution!$A$3:$B$64,2,FALSE)))</f>
        <v>0</v>
      </c>
      <c r="BK50">
        <f>IF($A50&lt;BK$1,0,IF($A50-BK$1&gt;61,0,VLOOKUP(BK$1,$A$2:$D$192,4,FALSE)*VLOOKUP($A50-BK$1,distribution!$A$3:$B$64,2,FALSE)))</f>
        <v>0</v>
      </c>
      <c r="BL50">
        <f>IF($A50&lt;BL$1,0,IF($A50-BL$1&gt;61,0,VLOOKUP(BL$1,$A$2:$D$192,4,FALSE)*VLOOKUP($A50-BL$1,distribution!$A$3:$B$64,2,FALSE)))</f>
        <v>0</v>
      </c>
      <c r="BM50">
        <f>IF($A50&lt;BM$1,0,IF($A50-BM$1&gt;61,0,VLOOKUP(BM$1,$A$2:$D$192,4,FALSE)*VLOOKUP($A50-BM$1,distribution!$A$3:$B$64,2,FALSE)))</f>
        <v>0</v>
      </c>
      <c r="BN50">
        <f>IF($A50&lt;BN$1,0,IF($A50-BN$1&gt;61,0,VLOOKUP(BN$1,$A$2:$D$192,4,FALSE)*VLOOKUP($A50-BN$1,distribution!$A$3:$B$64,2,FALSE)))</f>
        <v>0</v>
      </c>
      <c r="BO50">
        <f>IF($A50&lt;BO$1,0,IF($A50-BO$1&gt;61,0,VLOOKUP(BO$1,$A$2:$D$192,4,FALSE)*VLOOKUP($A50-BO$1,distribution!$A$3:$B$64,2,FALSE)))</f>
        <v>0</v>
      </c>
      <c r="BP50">
        <f>IF($A50&lt;BP$1,0,IF($A50-BP$1&gt;61,0,VLOOKUP(BP$1,$A$2:$D$192,4,FALSE)*VLOOKUP($A50-BP$1,distribution!$A$3:$B$64,2,FALSE)))</f>
        <v>0</v>
      </c>
      <c r="BQ50">
        <f>IF($A50&lt;BQ$1,0,IF($A50-BQ$1&gt;61,0,VLOOKUP(BQ$1,$A$2:$D$192,4,FALSE)*VLOOKUP($A50-BQ$1,distribution!$A$3:$B$64,2,FALSE)))</f>
        <v>0</v>
      </c>
      <c r="BR50">
        <f>IF($A50&lt;BR$1,0,IF($A50-BR$1&gt;61,0,VLOOKUP(BR$1,$A$2:$D$192,4,FALSE)*VLOOKUP($A50-BR$1,distribution!$A$3:$B$64,2,FALSE)))</f>
        <v>0</v>
      </c>
      <c r="BS50">
        <f>IF($A50&lt;BS$1,0,IF($A50-BS$1&gt;61,0,VLOOKUP(BS$1,$A$2:$D$192,4,FALSE)*VLOOKUP($A50-BS$1,distribution!$A$3:$B$64,2,FALSE)))</f>
        <v>0</v>
      </c>
      <c r="BT50">
        <f>IF($A50&lt;BT$1,0,IF($A50-BT$1&gt;61,0,VLOOKUP(BT$1,$A$2:$D$192,4,FALSE)*VLOOKUP($A50-BT$1,distribution!$A$3:$B$64,2,FALSE)))</f>
        <v>0</v>
      </c>
      <c r="BU50">
        <f>IF($A50&lt;BU$1,0,IF($A50-BU$1&gt;61,0,VLOOKUP(BU$1,$A$2:$D$192,4,FALSE)*VLOOKUP($A50-BU$1,distribution!$A$3:$B$64,2,FALSE)))</f>
        <v>0</v>
      </c>
      <c r="BV50">
        <f>IF($A50&lt;BV$1,0,IF($A50-BV$1&gt;61,0,VLOOKUP(BV$1,$A$2:$D$192,4,FALSE)*VLOOKUP($A50-BV$1,distribution!$A$3:$B$64,2,FALSE)))</f>
        <v>0</v>
      </c>
      <c r="BW50">
        <f>IF($A50&lt;BW$1,0,IF($A50-BW$1&gt;61,0,VLOOKUP(BW$1,$A$2:$D$192,4,FALSE)*VLOOKUP($A50-BW$1,distribution!$A$3:$B$64,2,FALSE)))</f>
        <v>0</v>
      </c>
      <c r="BX50">
        <f>IF($A50&lt;BX$1,0,IF($A50-BX$1&gt;61,0,VLOOKUP(BX$1,$A$2:$D$192,4,FALSE)*VLOOKUP($A50-BX$1,distribution!$A$3:$B$64,2,FALSE)))</f>
        <v>0</v>
      </c>
      <c r="BY50">
        <f>IF($A50&lt;BY$1,0,IF($A50-BY$1&gt;61,0,VLOOKUP(BY$1,$A$2:$D$192,4,FALSE)*VLOOKUP($A50-BY$1,distribution!$A$3:$B$64,2,FALSE)))</f>
        <v>0</v>
      </c>
      <c r="BZ50">
        <f>IF($A50&lt;BZ$1,0,IF($A50-BZ$1&gt;61,0,VLOOKUP(BZ$1,$A$2:$D$192,4,FALSE)*VLOOKUP($A50-BZ$1,distribution!$A$3:$B$64,2,FALSE)))</f>
        <v>0</v>
      </c>
      <c r="CA50">
        <f>IF($A50&lt;CA$1,0,IF($A50-CA$1&gt;61,0,VLOOKUP(CA$1,$A$2:$D$192,4,FALSE)*VLOOKUP($A50-CA$1,distribution!$A$3:$B$64,2,FALSE)))</f>
        <v>0</v>
      </c>
      <c r="CB50">
        <f>IF($A50&lt;CB$1,0,IF($A50-CB$1&gt;61,0,VLOOKUP(CB$1,$A$2:$D$192,4,FALSE)*VLOOKUP($A50-CB$1,distribution!$A$3:$B$64,2,FALSE)))</f>
        <v>0</v>
      </c>
      <c r="CC50">
        <f>IF($A50&lt;CC$1,0,IF($A50-CC$1&gt;61,0,VLOOKUP(CC$1,$A$2:$D$192,4,FALSE)*VLOOKUP($A50-CC$1,distribution!$A$3:$B$64,2,FALSE)))</f>
        <v>0</v>
      </c>
      <c r="CD50">
        <f>IF($A50&lt;CD$1,0,IF($A50-CD$1&gt;61,0,VLOOKUP(CD$1,$A$2:$D$192,4,FALSE)*VLOOKUP($A50-CD$1,distribution!$A$3:$B$64,2,FALSE)))</f>
        <v>0</v>
      </c>
      <c r="CE50">
        <f>IF($A50&lt;CE$1,0,IF($A50-CE$1&gt;61,0,VLOOKUP(CE$1,$A$2:$D$192,4,FALSE)*VLOOKUP($A50-CE$1,distribution!$A$3:$B$64,2,FALSE)))</f>
        <v>0</v>
      </c>
      <c r="CF50">
        <f>IF($A50&lt;CF$1,0,IF($A50-CF$1&gt;61,0,VLOOKUP(CF$1,$A$2:$D$192,4,FALSE)*VLOOKUP($A50-CF$1,distribution!$A$3:$B$64,2,FALSE)))</f>
        <v>0</v>
      </c>
      <c r="CG50">
        <f>IF($A50&lt;CG$1,0,IF($A50-CG$1&gt;61,0,VLOOKUP(CG$1,$A$2:$D$192,4,FALSE)*VLOOKUP($A50-CG$1,distribution!$A$3:$B$64,2,FALSE)))</f>
        <v>0</v>
      </c>
      <c r="CH50">
        <f>IF($A50&lt;CH$1,0,IF($A50-CH$1&gt;61,0,VLOOKUP(CH$1,$A$2:$D$192,4,FALSE)*VLOOKUP($A50-CH$1,distribution!$A$3:$B$64,2,FALSE)))</f>
        <v>0</v>
      </c>
      <c r="CI50">
        <f>IF($A50&lt;CI$1,0,IF($A50-CI$1&gt;61,0,VLOOKUP(CI$1,$A$2:$D$192,4,FALSE)*VLOOKUP($A50-CI$1,distribution!$A$3:$B$64,2,FALSE)))</f>
        <v>0</v>
      </c>
      <c r="CJ50">
        <f>IF($A50&lt;CJ$1,0,IF($A50-CJ$1&gt;61,0,VLOOKUP(CJ$1,$A$2:$D$192,4,FALSE)*VLOOKUP($A50-CJ$1,distribution!$A$3:$B$64,2,FALSE)))</f>
        <v>0</v>
      </c>
      <c r="CK50">
        <f>IF($A50&lt;CK$1,0,IF($A50-CK$1&gt;61,0,VLOOKUP(CK$1,$A$2:$D$192,4,FALSE)*VLOOKUP($A50-CK$1,distribution!$A$3:$B$64,2,FALSE)))</f>
        <v>0</v>
      </c>
      <c r="CL50">
        <f>IF($A50&lt;CL$1,0,IF($A50-CL$1&gt;61,0,VLOOKUP(CL$1,$A$2:$D$192,4,FALSE)*VLOOKUP($A50-CL$1,distribution!$A$3:$B$64,2,FALSE)))</f>
        <v>0</v>
      </c>
      <c r="CM50">
        <f>IF($A50&lt;CM$1,0,IF($A50-CM$1&gt;61,0,VLOOKUP(CM$1,$A$2:$D$192,4,FALSE)*VLOOKUP($A50-CM$1,distribution!$A$3:$B$64,2,FALSE)))</f>
        <v>0</v>
      </c>
      <c r="CN50">
        <f>IF($A50&lt;CN$1,0,IF($A50-CN$1&gt;61,0,VLOOKUP(CN$1,$A$2:$D$192,4,FALSE)*VLOOKUP($A50-CN$1,distribution!$A$3:$B$64,2,FALSE)))</f>
        <v>0</v>
      </c>
      <c r="CO50">
        <f>IF($A50&lt;CO$1,0,IF($A50-CO$1&gt;61,0,VLOOKUP(CO$1,$A$2:$D$192,4,FALSE)*VLOOKUP($A50-CO$1,distribution!$A$3:$B$64,2,FALSE)))</f>
        <v>0</v>
      </c>
      <c r="CP50">
        <f>IF($A50&lt;CP$1,0,IF($A50-CP$1&gt;61,0,VLOOKUP(CP$1,$A$2:$D$192,4,FALSE)*VLOOKUP($A50-CP$1,distribution!$A$3:$B$64,2,FALSE)))</f>
        <v>0</v>
      </c>
      <c r="CQ50">
        <f>IF($A50&lt;CQ$1,0,IF($A50-CQ$1&gt;61,0,VLOOKUP(CQ$1,$A$2:$D$192,4,FALSE)*VLOOKUP($A50-CQ$1,distribution!$A$3:$B$64,2,FALSE)))</f>
        <v>0</v>
      </c>
      <c r="CR50">
        <f>IF($A50&lt;CR$1,0,IF($A50-CR$1&gt;61,0,VLOOKUP(CR$1,$A$2:$D$192,4,FALSE)*VLOOKUP($A50-CR$1,distribution!$A$3:$B$64,2,FALSE)))</f>
        <v>0</v>
      </c>
      <c r="CS50">
        <f>IF($A50&lt;CS$1,0,IF($A50-CS$1&gt;61,0,VLOOKUP(CS$1,$A$2:$D$192,4,FALSE)*VLOOKUP($A50-CS$1,distribution!$A$3:$B$64,2,FALSE)))</f>
        <v>0</v>
      </c>
      <c r="CT50">
        <f>IF($A50&lt;CT$1,0,IF($A50-CT$1&gt;61,0,VLOOKUP(CT$1,$A$2:$D$192,4,FALSE)*VLOOKUP($A50-CT$1,distribution!$A$3:$B$64,2,FALSE)))</f>
        <v>0</v>
      </c>
      <c r="CU50">
        <f>IF($A50&lt;CU$1,0,IF($A50-CU$1&gt;61,0,VLOOKUP(CU$1,$A$2:$D$192,4,FALSE)*VLOOKUP($A50-CU$1,distribution!$A$3:$B$64,2,FALSE)))</f>
        <v>0</v>
      </c>
      <c r="CV50">
        <f>IF($A50&lt;CV$1,0,IF($A50-CV$1&gt;61,0,VLOOKUP(CV$1,$A$2:$D$192,4,FALSE)*VLOOKUP($A50-CV$1,distribution!$A$3:$B$64,2,FALSE)))</f>
        <v>0</v>
      </c>
      <c r="CW50">
        <f>IF($A50&lt;CW$1,0,IF($A50-CW$1&gt;61,0,VLOOKUP(CW$1,$A$2:$D$192,4,FALSE)*VLOOKUP($A50-CW$1,distribution!$A$3:$B$64,2,FALSE)))</f>
        <v>0</v>
      </c>
      <c r="CX50">
        <f>IF($A50&lt;CX$1,0,IF($A50-CX$1&gt;61,0,VLOOKUP(CX$1,$A$2:$D$192,4,FALSE)*VLOOKUP($A50-CX$1,distribution!$A$3:$B$64,2,FALSE)))</f>
        <v>0</v>
      </c>
      <c r="CY50">
        <f>IF($A50&lt;CY$1,0,IF($A50-CY$1&gt;61,0,VLOOKUP(CY$1,$A$2:$D$192,4,FALSE)*VLOOKUP($A50-CY$1,distribution!$A$3:$B$64,2,FALSE)))</f>
        <v>0</v>
      </c>
      <c r="CZ50">
        <f>IF($A50&lt;CZ$1,0,IF($A50-CZ$1&gt;61,0,VLOOKUP(CZ$1,$A$2:$D$192,4,FALSE)*VLOOKUP($A50-CZ$1,distribution!$A$3:$B$64,2,FALSE)))</f>
        <v>0</v>
      </c>
      <c r="DA50">
        <f>IF($A50&lt;DA$1,0,IF($A50-DA$1&gt;61,0,VLOOKUP(DA$1,$A$2:$D$192,4,FALSE)*VLOOKUP($A50-DA$1,distribution!$A$3:$B$64,2,FALSE)))</f>
        <v>0</v>
      </c>
      <c r="DB50">
        <f>IF($A50&lt;DB$1,0,IF($A50-DB$1&gt;61,0,VLOOKUP(DB$1,$A$2:$D$192,4,FALSE)*VLOOKUP($A50-DB$1,distribution!$A$3:$B$64,2,FALSE)))</f>
        <v>0</v>
      </c>
      <c r="DC50">
        <f>IF($A50&lt;DC$1,0,IF($A50-DC$1&gt;61,0,VLOOKUP(DC$1,$A$2:$D$192,4,FALSE)*VLOOKUP($A50-DC$1,distribution!$A$3:$B$64,2,FALSE)))</f>
        <v>0</v>
      </c>
      <c r="DD50">
        <f>IF($A50&lt;DD$1,0,IF($A50-DD$1&gt;61,0,VLOOKUP(DD$1,$A$2:$D$192,4,FALSE)*VLOOKUP($A50-DD$1,distribution!$A$3:$B$64,2,FALSE)))</f>
        <v>0</v>
      </c>
      <c r="DE50">
        <f>IF($A50&lt;DE$1,0,IF($A50-DE$1&gt;61,0,VLOOKUP(DE$1,$A$2:$D$192,4,FALSE)*VLOOKUP($A50-DE$1,distribution!$A$3:$B$64,2,FALSE)))</f>
        <v>0</v>
      </c>
      <c r="DF50">
        <f>IF($A50&lt;DF$1,0,IF($A50-DF$1&gt;61,0,VLOOKUP(DF$1,$A$2:$D$192,4,FALSE)*VLOOKUP($A50-DF$1,distribution!$A$3:$B$64,2,FALSE)))</f>
        <v>0</v>
      </c>
      <c r="DG50">
        <f>IF($A50&lt;DG$1,0,IF($A50-DG$1&gt;61,0,VLOOKUP(DG$1,$A$2:$D$192,4,FALSE)*VLOOKUP($A50-DG$1,distribution!$A$3:$B$64,2,FALSE)))</f>
        <v>0</v>
      </c>
      <c r="DH50">
        <f>IF($A50&lt;DH$1,0,IF($A50-DH$1&gt;61,0,VLOOKUP(DH$1,$A$2:$D$192,4,FALSE)*VLOOKUP($A50-DH$1,distribution!$A$3:$B$64,2,FALSE)))</f>
        <v>0</v>
      </c>
      <c r="DI50">
        <f>IF($A50&lt;DI$1,0,IF($A50-DI$1&gt;61,0,VLOOKUP(DI$1,$A$2:$D$192,4,FALSE)*VLOOKUP($A50-DI$1,distribution!$A$3:$B$64,2,FALSE)))</f>
        <v>0</v>
      </c>
      <c r="DJ50">
        <f>IF($A50&lt;DJ$1,0,IF($A50-DJ$1&gt;61,0,VLOOKUP(DJ$1,$A$2:$D$192,4,FALSE)*VLOOKUP($A50-DJ$1,distribution!$A$3:$B$64,2,FALSE)))</f>
        <v>0</v>
      </c>
      <c r="DK50">
        <f>IF($A50&lt;DK$1,0,IF($A50-DK$1&gt;61,0,VLOOKUP(DK$1,$A$2:$D$192,4,FALSE)*VLOOKUP($A50-DK$1,distribution!$A$3:$B$64,2,FALSE)))</f>
        <v>0</v>
      </c>
      <c r="DL50">
        <f>IF($A50&lt;DL$1,0,IF($A50-DL$1&gt;61,0,VLOOKUP(DL$1,$A$2:$D$192,4,FALSE)*VLOOKUP($A50-DL$1,distribution!$A$3:$B$64,2,FALSE)))</f>
        <v>0</v>
      </c>
      <c r="DM50">
        <f>IF($A50&lt;DM$1,0,IF($A50-DM$1&gt;61,0,VLOOKUP(DM$1,$A$2:$D$192,4,FALSE)*VLOOKUP($A50-DM$1,distribution!$A$3:$B$64,2,FALSE)))</f>
        <v>0</v>
      </c>
      <c r="DN50">
        <f>IF($A50&lt;DN$1,0,IF($A50-DN$1&gt;61,0,VLOOKUP(DN$1,$A$2:$D$192,4,FALSE)*VLOOKUP($A50-DN$1,distribution!$A$3:$B$64,2,FALSE)))</f>
        <v>0</v>
      </c>
      <c r="DO50">
        <f>IF($A50&lt;DO$1,0,IF($A50-DO$1&gt;61,0,VLOOKUP(DO$1,$A$2:$D$192,4,FALSE)*VLOOKUP($A50-DO$1,distribution!$A$3:$B$64,2,FALSE)))</f>
        <v>0</v>
      </c>
      <c r="DP50">
        <f>IF($A50&lt;DP$1,0,IF($A50-DP$1&gt;61,0,VLOOKUP(DP$1,$A$2:$D$192,4,FALSE)*VLOOKUP($A50-DP$1,distribution!$A$3:$B$64,2,FALSE)))</f>
        <v>0</v>
      </c>
      <c r="DQ50">
        <f>IF($A50&lt;DQ$1,0,IF($A50-DQ$1&gt;61,0,VLOOKUP(DQ$1,$A$2:$D$192,4,FALSE)*VLOOKUP($A50-DQ$1,distribution!$A$3:$B$64,2,FALSE)))</f>
        <v>0</v>
      </c>
      <c r="DR50">
        <f>IF($A50&lt;DR$1,0,IF($A50-DR$1&gt;61,0,VLOOKUP(DR$1,$A$2:$D$192,4,FALSE)*VLOOKUP($A50-DR$1,distribution!$A$3:$B$64,2,FALSE)))</f>
        <v>0</v>
      </c>
      <c r="DS50">
        <f>IF($A50&lt;DS$1,0,IF($A50-DS$1&gt;61,0,VLOOKUP(DS$1,$A$2:$D$192,4,FALSE)*VLOOKUP($A50-DS$1,distribution!$A$3:$B$64,2,FALSE)))</f>
        <v>0</v>
      </c>
      <c r="DT50">
        <f>IF($A50&lt;DT$1,0,IF($A50-DT$1&gt;61,0,VLOOKUP(DT$1,$A$2:$D$192,4,FALSE)*VLOOKUP($A50-DT$1,distribution!$A$3:$B$64,2,FALSE)))</f>
        <v>0</v>
      </c>
      <c r="DU50">
        <f>IF($A50&lt;DU$1,0,IF($A50-DU$1&gt;61,0,VLOOKUP(DU$1,$A$2:$D$192,4,FALSE)*VLOOKUP($A50-DU$1,distribution!$A$3:$B$64,2,FALSE)))</f>
        <v>0</v>
      </c>
      <c r="DV50">
        <f>IF($A50&lt;DV$1,0,IF($A50-DV$1&gt;61,0,VLOOKUP(DV$1,$A$2:$D$192,4,FALSE)*VLOOKUP($A50-DV$1,distribution!$A$3:$B$64,2,FALSE)))</f>
        <v>0</v>
      </c>
      <c r="DW50">
        <f>IF($A50&lt;DW$1,0,IF($A50-DW$1&gt;61,0,VLOOKUP(DW$1,$A$2:$D$192,4,FALSE)*VLOOKUP($A50-DW$1,distribution!$A$3:$B$64,2,FALSE)))</f>
        <v>0</v>
      </c>
      <c r="DX50">
        <f>IF($A50&lt;DX$1,0,IF($A50-DX$1&gt;61,0,VLOOKUP(DX$1,$A$2:$D$192,4,FALSE)*VLOOKUP($A50-DX$1,distribution!$A$3:$B$64,2,FALSE)))</f>
        <v>0</v>
      </c>
      <c r="DZ50" s="38">
        <f t="shared" si="114"/>
        <v>165.97848441680685</v>
      </c>
      <c r="EA50">
        <f>0.37*Total!E50</f>
        <v>0</v>
      </c>
      <c r="EB50">
        <v>1149</v>
      </c>
      <c r="ED50" s="39">
        <f t="shared" si="119"/>
        <v>0.95200000000000018</v>
      </c>
      <c r="EE50" s="39">
        <f>Total!E50</f>
        <v>0</v>
      </c>
      <c r="EF50" s="39">
        <f t="shared" si="115"/>
        <v>0</v>
      </c>
      <c r="EG50" s="39">
        <f t="shared" si="118"/>
        <v>108750.52800000002</v>
      </c>
      <c r="EH50">
        <f t="shared" si="116"/>
        <v>881.25088000000005</v>
      </c>
      <c r="EI50" s="38">
        <f t="shared" si="120"/>
        <v>1047.2293644168069</v>
      </c>
      <c r="EJ50" s="38">
        <f t="shared" si="117"/>
        <v>1204.3137690793278</v>
      </c>
      <c r="EK50">
        <f>Total!C50</f>
        <v>1800</v>
      </c>
      <c r="EN50" s="38"/>
      <c r="EO50" s="38"/>
    </row>
    <row r="51" spans="1:145" x14ac:dyDescent="0.35">
      <c r="A51" s="8">
        <v>43605</v>
      </c>
      <c r="B51">
        <v>1700</v>
      </c>
      <c r="C51" s="22">
        <v>65.8</v>
      </c>
      <c r="D51" s="21">
        <f>0.35*Total!E51</f>
        <v>157.5</v>
      </c>
      <c r="F51">
        <f>IF($A51&lt;F$1,0,IF($A51-F$1&gt;61,0,VLOOKUP(F$1,$A$2:$D$192,4,FALSE)*VLOOKUP($A51-F$1,distribution!$A$3:$B$64,2,FALSE)))</f>
        <v>2.1431209574297354E-7</v>
      </c>
      <c r="G51">
        <f>IF($A51&lt;G$1,0,IF($A51-G$1&gt;61,0,VLOOKUP(G$1,$A$2:$D$192,4,FALSE)*VLOOKUP($A51-G$1,distribution!$A$3:$B$64,2,FALSE)))</f>
        <v>2.5442209829421055E-7</v>
      </c>
      <c r="H51">
        <f>IF($A51&lt;H$1,0,IF($A51-H$1&gt;61,0,VLOOKUP(H$1,$A$2:$D$192,4,FALSE)*VLOOKUP($A51-H$1,distribution!$A$3:$B$64,2,FALSE)))</f>
        <v>1.192449203412914E-6</v>
      </c>
      <c r="I51">
        <f>IF($A51&lt;I$1,0,IF($A51-I$1&gt;61,0,VLOOKUP(I$1,$A$2:$D$192,4,FALSE)*VLOOKUP($A51-I$1,distribution!$A$3:$B$64,2,FALSE)))</f>
        <v>2.3249980584410265E-6</v>
      </c>
      <c r="J51">
        <f>IF($A51&lt;J$1,0,IF($A51-J$1&gt;61,0,VLOOKUP(J$1,$A$2:$D$192,4,FALSE)*VLOOKUP($A51-J$1,distribution!$A$3:$B$64,2,FALSE)))</f>
        <v>3.5972629322532773E-6</v>
      </c>
      <c r="K51">
        <f>IF($A51&lt;K$1,0,IF($A51-K$1&gt;61,0,VLOOKUP(K$1,$A$2:$D$192,4,FALSE)*VLOOKUP($A51-K$1,distribution!$A$3:$B$64,2,FALSE)))</f>
        <v>5.4083993680169483E-6</v>
      </c>
      <c r="L51">
        <f>IF($A51&lt;L$1,0,IF($A51-L$1&gt;61,0,VLOOKUP(L$1,$A$2:$D$192,4,FALSE)*VLOOKUP($A51-L$1,distribution!$A$3:$B$64,2,FALSE)))</f>
        <v>1.142016352102076E-5</v>
      </c>
      <c r="M51">
        <f>IF($A51&lt;M$1,0,IF($A51-M$1&gt;61,0,VLOOKUP(M$1,$A$2:$D$192,4,FALSE)*VLOOKUP($A51-M$1,distribution!$A$3:$B$64,2,FALSE)))</f>
        <v>1.7716415733267084E-5</v>
      </c>
      <c r="N51">
        <f>IF($A51&lt;N$1,0,IF($A51-N$1&gt;61,0,VLOOKUP(N$1,$A$2:$D$192,4,FALSE)*VLOOKUP($A51-N$1,distribution!$A$3:$B$64,2,FALSE)))</f>
        <v>2.1186544807543853E-5</v>
      </c>
      <c r="O51">
        <f>IF($A51&lt;O$1,0,IF($A51-O$1&gt;61,0,VLOOKUP(O$1,$A$2:$D$192,4,FALSE)*VLOOKUP($A51-O$1,distribution!$A$3:$B$64,2,FALSE)))</f>
        <v>1.1120825810334274E-5</v>
      </c>
      <c r="P51">
        <f>IF($A51&lt;P$1,0,IF($A51-P$1&gt;61,0,VLOOKUP(P$1,$A$2:$D$192,4,FALSE)*VLOOKUP($A51-P$1,distribution!$A$3:$B$64,2,FALSE)))</f>
        <v>2.9785665334510112E-5</v>
      </c>
      <c r="Q51">
        <f>IF($A51&lt;Q$1,0,IF($A51-Q$1&gt;61,0,VLOOKUP(Q$1,$A$2:$D$192,4,FALSE)*VLOOKUP($A51-Q$1,distribution!$A$3:$B$64,2,FALSE)))</f>
        <v>5.4340638642954558E-5</v>
      </c>
      <c r="R51">
        <f>IF($A51&lt;R$1,0,IF($A51-R$1&gt;61,0,VLOOKUP(R$1,$A$2:$D$192,4,FALSE)*VLOOKUP($A51-R$1,distribution!$A$3:$B$64,2,FALSE)))</f>
        <v>9.632465762070253E-5</v>
      </c>
      <c r="S51">
        <f>IF($A51&lt;S$1,0,IF($A51-S$1&gt;61,0,VLOOKUP(S$1,$A$2:$D$192,4,FALSE)*VLOOKUP($A51-S$1,distribution!$A$3:$B$64,2,FALSE)))</f>
        <v>1.1868764652488044E-4</v>
      </c>
      <c r="T51">
        <f>IF($A51&lt;T$1,0,IF($A51-T$1&gt;61,0,VLOOKUP(T$1,$A$2:$D$192,4,FALSE)*VLOOKUP($A51-T$1,distribution!$A$3:$B$64,2,FALSE)))</f>
        <v>4.2104202238180469E-4</v>
      </c>
      <c r="U51">
        <f>IF($A51&lt;U$1,0,IF($A51-U$1&gt;61,0,VLOOKUP(U$1,$A$2:$D$192,4,FALSE)*VLOOKUP($A51-U$1,distribution!$A$3:$B$64,2,FALSE)))</f>
        <v>2.0230448228600148E-3</v>
      </c>
      <c r="V51">
        <f>IF($A51&lt;V$1,0,IF($A51-V$1&gt;61,0,VLOOKUP(V$1,$A$2:$D$192,4,FALSE)*VLOOKUP($A51-V$1,distribution!$A$3:$B$64,2,FALSE)))</f>
        <v>1.5482007608912678E-3</v>
      </c>
      <c r="W51">
        <f>IF($A51&lt;W$1,0,IF($A51-W$1&gt;61,0,VLOOKUP(W$1,$A$2:$D$192,4,FALSE)*VLOOKUP($A51-W$1,distribution!$A$3:$B$64,2,FALSE)))</f>
        <v>1.0281077013696903E-3</v>
      </c>
      <c r="X51">
        <f>IF($A51&lt;X$1,0,IF($A51-X$1&gt;61,0,VLOOKUP(X$1,$A$2:$D$192,4,FALSE)*VLOOKUP($A51-X$1,distribution!$A$3:$B$64,2,FALSE)))</f>
        <v>1.2294296855016563E-3</v>
      </c>
      <c r="Y51">
        <f>IF($A51&lt;Y$1,0,IF($A51-Y$1&gt;61,0,VLOOKUP(Y$1,$A$2:$D$192,4,FALSE)*VLOOKUP($A51-Y$1,distribution!$A$3:$B$64,2,FALSE)))</f>
        <v>2.2025084765008225E-4</v>
      </c>
      <c r="Z51">
        <f>IF($A51&lt;Z$1,0,IF($A51-Z$1&gt;61,0,VLOOKUP(Z$1,$A$2:$D$192,4,FALSE)*VLOOKUP($A51-Z$1,distribution!$A$3:$B$64,2,FALSE)))</f>
        <v>0</v>
      </c>
      <c r="AA51">
        <f>IF($A51&lt;AA$1,0,IF($A51-AA$1&gt;61,0,VLOOKUP(AA$1,$A$2:$D$192,4,FALSE)*VLOOKUP($A51-AA$1,distribution!$A$3:$B$64,2,FALSE)))</f>
        <v>1.9165474312092793E-5</v>
      </c>
      <c r="AB51">
        <f>IF($A51&lt;AB$1,0,IF($A51-AB$1&gt;61,0,VLOOKUP(AB$1,$A$2:$D$192,4,FALSE)*VLOOKUP($A51-AB$1,distribution!$A$3:$B$64,2,FALSE)))</f>
        <v>1.0098836000022038E-2</v>
      </c>
      <c r="AC51">
        <f>IF($A51&lt;AC$1,0,IF($A51-AC$1&gt;61,0,VLOOKUP(AC$1,$A$2:$D$192,4,FALSE)*VLOOKUP($A51-AC$1,distribution!$A$3:$B$64,2,FALSE)))</f>
        <v>1.4717030828010966E-2</v>
      </c>
      <c r="AD51">
        <f>IF($A51&lt;AD$1,0,IF($A51-AD$1&gt;61,0,VLOOKUP(AD$1,$A$2:$D$192,4,FALSE)*VLOOKUP($A51-AD$1,distribution!$A$3:$B$64,2,FALSE)))</f>
        <v>2.0028776257668756E-2</v>
      </c>
      <c r="AE51">
        <f>IF($A51&lt;AE$1,0,IF($A51-AE$1&gt;61,0,VLOOKUP(AE$1,$A$2:$D$192,4,FALSE)*VLOOKUP($A51-AE$1,distribution!$A$3:$B$64,2,FALSE)))</f>
        <v>0</v>
      </c>
      <c r="AF51">
        <f>IF($A51&lt;AF$1,0,IF($A51-AF$1&gt;61,0,VLOOKUP(AF$1,$A$2:$D$192,4,FALSE)*VLOOKUP($A51-AF$1,distribution!$A$3:$B$64,2,FALSE)))</f>
        <v>0</v>
      </c>
      <c r="AG51">
        <f>IF($A51&lt;AG$1,0,IF($A51-AG$1&gt;61,0,VLOOKUP(AG$1,$A$2:$D$192,4,FALSE)*VLOOKUP($A51-AG$1,distribution!$A$3:$B$64,2,FALSE)))</f>
        <v>0</v>
      </c>
      <c r="AH51">
        <f>IF($A51&lt;AH$1,0,IF($A51-AH$1&gt;61,0,VLOOKUP(AH$1,$A$2:$D$192,4,FALSE)*VLOOKUP($A51-AH$1,distribution!$A$3:$B$64,2,FALSE)))</f>
        <v>0</v>
      </c>
      <c r="AI51">
        <f>IF($A51&lt;AI$1,0,IF($A51-AI$1&gt;61,0,VLOOKUP(AI$1,$A$2:$D$192,4,FALSE)*VLOOKUP($A51-AI$1,distribution!$A$3:$B$64,2,FALSE)))</f>
        <v>0</v>
      </c>
      <c r="AJ51">
        <f>IF($A51&lt;AJ$1,0,IF($A51-AJ$1&gt;61,0,VLOOKUP(AJ$1,$A$2:$D$192,4,FALSE)*VLOOKUP($A51-AJ$1,distribution!$A$3:$B$64,2,FALSE)))</f>
        <v>0</v>
      </c>
      <c r="AK51">
        <f>IF($A51&lt;AK$1,0,IF($A51-AK$1&gt;61,0,VLOOKUP(AK$1,$A$2:$D$192,4,FALSE)*VLOOKUP($A51-AK$1,distribution!$A$3:$B$64,2,FALSE)))</f>
        <v>0.21298355510481043</v>
      </c>
      <c r="AL51">
        <f>IF($A51&lt;AL$1,0,IF($A51-AL$1&gt;61,0,VLOOKUP(AL$1,$A$2:$D$192,4,FALSE)*VLOOKUP($A51-AL$1,distribution!$A$3:$B$64,2,FALSE)))</f>
        <v>0.24381012229103297</v>
      </c>
      <c r="AM51">
        <f>IF($A51&lt;AM$1,0,IF($A51-AM$1&gt;61,0,VLOOKUP(AM$1,$A$2:$D$192,4,FALSE)*VLOOKUP($A51-AM$1,distribution!$A$3:$B$64,2,FALSE)))</f>
        <v>0.32024501007095613</v>
      </c>
      <c r="AN51">
        <f>IF($A51&lt;AN$1,0,IF($A51-AN$1&gt;61,0,VLOOKUP(AN$1,$A$2:$D$192,4,FALSE)*VLOOKUP($A51-AN$1,distribution!$A$3:$B$64,2,FALSE)))</f>
        <v>0.40976441388446794</v>
      </c>
      <c r="AO51">
        <f>IF($A51&lt;AO$1,0,IF($A51-AO$1&gt;61,0,VLOOKUP(AO$1,$A$2:$D$192,4,FALSE)*VLOOKUP($A51-AO$1,distribution!$A$3:$B$64,2,FALSE)))</f>
        <v>0.62703546689017908</v>
      </c>
      <c r="AP51">
        <f>IF($A51&lt;AP$1,0,IF($A51-AP$1&gt;61,0,VLOOKUP(AP$1,$A$2:$D$192,4,FALSE)*VLOOKUP($A51-AP$1,distribution!$A$3:$B$64,2,FALSE)))</f>
        <v>1.2019178882550756</v>
      </c>
      <c r="AQ51">
        <f>IF($A51&lt;AQ$1,0,IF($A51-AQ$1&gt;61,0,VLOOKUP(AQ$1,$A$2:$D$192,4,FALSE)*VLOOKUP($A51-AQ$1,distribution!$A$3:$B$64,2,FALSE)))</f>
        <v>3.0113887838650233</v>
      </c>
      <c r="AR51">
        <f>IF($A51&lt;AR$1,0,IF($A51-AR$1&gt;61,0,VLOOKUP(AR$1,$A$2:$D$192,4,FALSE)*VLOOKUP($A51-AR$1,distribution!$A$3:$B$64,2,FALSE)))</f>
        <v>26.415967153775672</v>
      </c>
      <c r="AS51">
        <f>IF($A51&lt;AS$1,0,IF($A51-AS$1&gt;61,0,VLOOKUP(AS$1,$A$2:$D$192,4,FALSE)*VLOOKUP($A51-AS$1,distribution!$A$3:$B$64,2,FALSE)))</f>
        <v>2.4703009365402164</v>
      </c>
      <c r="AT51">
        <f>IF($A51&lt;AT$1,0,IF($A51-AT$1&gt;61,0,VLOOKUP(AT$1,$A$2:$D$192,4,FALSE)*VLOOKUP($A51-AT$1,distribution!$A$3:$B$64,2,FALSE)))</f>
        <v>0</v>
      </c>
      <c r="AU51">
        <f>IF($A51&lt;AU$1,0,IF($A51-AU$1&gt;61,0,VLOOKUP(AU$1,$A$2:$D$192,4,FALSE)*VLOOKUP($A51-AU$1,distribution!$A$3:$B$64,2,FALSE)))</f>
        <v>13.037362190880552</v>
      </c>
      <c r="AV51">
        <f>IF($A51&lt;AV$1,0,IF($A51-AV$1&gt;61,0,VLOOKUP(AV$1,$A$2:$D$192,4,FALSE)*VLOOKUP($A51-AV$1,distribution!$A$3:$B$64,2,FALSE)))</f>
        <v>18.395244627565749</v>
      </c>
      <c r="AW51">
        <f>IF($A51&lt;AW$1,0,IF($A51-AW$1&gt;61,0,VLOOKUP(AW$1,$A$2:$D$192,4,FALSE)*VLOOKUP($A51-AW$1,distribution!$A$3:$B$64,2,FALSE)))</f>
        <v>15.67078189319354</v>
      </c>
      <c r="AX51">
        <f>IF($A51&lt;AX$1,0,IF($A51-AX$1&gt;61,0,VLOOKUP(AX$1,$A$2:$D$192,4,FALSE)*VLOOKUP($A51-AX$1,distribution!$A$3:$B$64,2,FALSE)))</f>
        <v>22.015912208770921</v>
      </c>
      <c r="AY51">
        <f>IF($A51&lt;AY$1,0,IF($A51-AY$1&gt;61,0,VLOOKUP(AY$1,$A$2:$D$192,4,FALSE)*VLOOKUP($A51-AY$1,distribution!$A$3:$B$64,2,FALSE)))</f>
        <v>6.5679012346472918</v>
      </c>
      <c r="AZ51">
        <f>IF($A51&lt;AZ$1,0,IF($A51-AZ$1&gt;61,0,VLOOKUP(AZ$1,$A$2:$D$192,4,FALSE)*VLOOKUP($A51-AZ$1,distribution!$A$3:$B$64,2,FALSE)))</f>
        <v>0</v>
      </c>
      <c r="BA51">
        <f>IF($A51&lt;BA$1,0,IF($A51-BA$1&gt;61,0,VLOOKUP(BA$1,$A$2:$D$192,4,FALSE)*VLOOKUP($A51-BA$1,distribution!$A$3:$B$64,2,FALSE)))</f>
        <v>0</v>
      </c>
      <c r="BB51">
        <f>IF($A51&lt;BB$1,0,IF($A51-BB$1&gt;61,0,VLOOKUP(BB$1,$A$2:$D$192,4,FALSE)*VLOOKUP($A51-BB$1,distribution!$A$3:$B$64,2,FALSE)))</f>
        <v>0</v>
      </c>
      <c r="BC51">
        <f>IF($A51&lt;BC$1,0,IF($A51-BC$1&gt;61,0,VLOOKUP(BC$1,$A$2:$D$192,4,FALSE)*VLOOKUP($A51-BC$1,distribution!$A$3:$B$64,2,FALSE)))</f>
        <v>52.500000000634607</v>
      </c>
      <c r="BD51">
        <f>IF($A51&lt;BD$1,0,IF($A51-BD$1&gt;61,0,VLOOKUP(BD$1,$A$2:$D$192,4,FALSE)*VLOOKUP($A51-BD$1,distribution!$A$3:$B$64,2,FALSE)))</f>
        <v>0</v>
      </c>
      <c r="BE51">
        <f>IF($A51&lt;BE$1,0,IF($A51-BE$1&gt;61,0,VLOOKUP(BE$1,$A$2:$D$192,4,FALSE)*VLOOKUP($A51-BE$1,distribution!$A$3:$B$64,2,FALSE)))</f>
        <v>0</v>
      </c>
      <c r="BF51">
        <f>IF($A51&lt;BF$1,0,IF($A51-BF$1&gt;61,0,VLOOKUP(BF$1,$A$2:$D$192,4,FALSE)*VLOOKUP($A51-BF$1,distribution!$A$3:$B$64,2,FALSE)))</f>
        <v>0</v>
      </c>
      <c r="BG51">
        <f>IF($A51&lt;BG$1,0,IF($A51-BG$1&gt;61,0,VLOOKUP(BG$1,$A$2:$D$192,4,FALSE)*VLOOKUP($A51-BG$1,distribution!$A$3:$B$64,2,FALSE)))</f>
        <v>0</v>
      </c>
      <c r="BH51">
        <f>IF($A51&lt;BH$1,0,IF($A51-BH$1&gt;61,0,VLOOKUP(BH$1,$A$2:$D$192,4,FALSE)*VLOOKUP($A51-BH$1,distribution!$A$3:$B$64,2,FALSE)))</f>
        <v>0</v>
      </c>
      <c r="BI51">
        <f>IF($A51&lt;BI$1,0,IF($A51-BI$1&gt;61,0,VLOOKUP(BI$1,$A$2:$D$192,4,FALSE)*VLOOKUP($A51-BI$1,distribution!$A$3:$B$64,2,FALSE)))</f>
        <v>0</v>
      </c>
      <c r="BJ51">
        <f>IF($A51&lt;BJ$1,0,IF($A51-BJ$1&gt;61,0,VLOOKUP(BJ$1,$A$2:$D$192,4,FALSE)*VLOOKUP($A51-BJ$1,distribution!$A$3:$B$64,2,FALSE)))</f>
        <v>0</v>
      </c>
      <c r="BK51">
        <f>IF($A51&lt;BK$1,0,IF($A51-BK$1&gt;61,0,VLOOKUP(BK$1,$A$2:$D$192,4,FALSE)*VLOOKUP($A51-BK$1,distribution!$A$3:$B$64,2,FALSE)))</f>
        <v>0</v>
      </c>
      <c r="BL51">
        <f>IF($A51&lt;BL$1,0,IF($A51-BL$1&gt;61,0,VLOOKUP(BL$1,$A$2:$D$192,4,FALSE)*VLOOKUP($A51-BL$1,distribution!$A$3:$B$64,2,FALSE)))</f>
        <v>0</v>
      </c>
      <c r="BM51">
        <f>IF($A51&lt;BM$1,0,IF($A51-BM$1&gt;61,0,VLOOKUP(BM$1,$A$2:$D$192,4,FALSE)*VLOOKUP($A51-BM$1,distribution!$A$3:$B$64,2,FALSE)))</f>
        <v>0</v>
      </c>
      <c r="BN51">
        <f>IF($A51&lt;BN$1,0,IF($A51-BN$1&gt;61,0,VLOOKUP(BN$1,$A$2:$D$192,4,FALSE)*VLOOKUP($A51-BN$1,distribution!$A$3:$B$64,2,FALSE)))</f>
        <v>0</v>
      </c>
      <c r="BO51">
        <f>IF($A51&lt;BO$1,0,IF($A51-BO$1&gt;61,0,VLOOKUP(BO$1,$A$2:$D$192,4,FALSE)*VLOOKUP($A51-BO$1,distribution!$A$3:$B$64,2,FALSE)))</f>
        <v>0</v>
      </c>
      <c r="BP51">
        <f>IF($A51&lt;BP$1,0,IF($A51-BP$1&gt;61,0,VLOOKUP(BP$1,$A$2:$D$192,4,FALSE)*VLOOKUP($A51-BP$1,distribution!$A$3:$B$64,2,FALSE)))</f>
        <v>0</v>
      </c>
      <c r="BQ51">
        <f>IF($A51&lt;BQ$1,0,IF($A51-BQ$1&gt;61,0,VLOOKUP(BQ$1,$A$2:$D$192,4,FALSE)*VLOOKUP($A51-BQ$1,distribution!$A$3:$B$64,2,FALSE)))</f>
        <v>0</v>
      </c>
      <c r="BR51">
        <f>IF($A51&lt;BR$1,0,IF($A51-BR$1&gt;61,0,VLOOKUP(BR$1,$A$2:$D$192,4,FALSE)*VLOOKUP($A51-BR$1,distribution!$A$3:$B$64,2,FALSE)))</f>
        <v>0</v>
      </c>
      <c r="BS51">
        <f>IF($A51&lt;BS$1,0,IF($A51-BS$1&gt;61,0,VLOOKUP(BS$1,$A$2:$D$192,4,FALSE)*VLOOKUP($A51-BS$1,distribution!$A$3:$B$64,2,FALSE)))</f>
        <v>0</v>
      </c>
      <c r="BT51">
        <f>IF($A51&lt;BT$1,0,IF($A51-BT$1&gt;61,0,VLOOKUP(BT$1,$A$2:$D$192,4,FALSE)*VLOOKUP($A51-BT$1,distribution!$A$3:$B$64,2,FALSE)))</f>
        <v>0</v>
      </c>
      <c r="BU51">
        <f>IF($A51&lt;BU$1,0,IF($A51-BU$1&gt;61,0,VLOOKUP(BU$1,$A$2:$D$192,4,FALSE)*VLOOKUP($A51-BU$1,distribution!$A$3:$B$64,2,FALSE)))</f>
        <v>0</v>
      </c>
      <c r="BV51">
        <f>IF($A51&lt;BV$1,0,IF($A51-BV$1&gt;61,0,VLOOKUP(BV$1,$A$2:$D$192,4,FALSE)*VLOOKUP($A51-BV$1,distribution!$A$3:$B$64,2,FALSE)))</f>
        <v>0</v>
      </c>
      <c r="BW51">
        <f>IF($A51&lt;BW$1,0,IF($A51-BW$1&gt;61,0,VLOOKUP(BW$1,$A$2:$D$192,4,FALSE)*VLOOKUP($A51-BW$1,distribution!$A$3:$B$64,2,FALSE)))</f>
        <v>0</v>
      </c>
      <c r="BX51">
        <f>IF($A51&lt;BX$1,0,IF($A51-BX$1&gt;61,0,VLOOKUP(BX$1,$A$2:$D$192,4,FALSE)*VLOOKUP($A51-BX$1,distribution!$A$3:$B$64,2,FALSE)))</f>
        <v>0</v>
      </c>
      <c r="BY51">
        <f>IF($A51&lt;BY$1,0,IF($A51-BY$1&gt;61,0,VLOOKUP(BY$1,$A$2:$D$192,4,FALSE)*VLOOKUP($A51-BY$1,distribution!$A$3:$B$64,2,FALSE)))</f>
        <v>0</v>
      </c>
      <c r="BZ51">
        <f>IF($A51&lt;BZ$1,0,IF($A51-BZ$1&gt;61,0,VLOOKUP(BZ$1,$A$2:$D$192,4,FALSE)*VLOOKUP($A51-BZ$1,distribution!$A$3:$B$64,2,FALSE)))</f>
        <v>0</v>
      </c>
      <c r="CA51">
        <f>IF($A51&lt;CA$1,0,IF($A51-CA$1&gt;61,0,VLOOKUP(CA$1,$A$2:$D$192,4,FALSE)*VLOOKUP($A51-CA$1,distribution!$A$3:$B$64,2,FALSE)))</f>
        <v>0</v>
      </c>
      <c r="CB51">
        <f>IF($A51&lt;CB$1,0,IF($A51-CB$1&gt;61,0,VLOOKUP(CB$1,$A$2:$D$192,4,FALSE)*VLOOKUP($A51-CB$1,distribution!$A$3:$B$64,2,FALSE)))</f>
        <v>0</v>
      </c>
      <c r="CC51">
        <f>IF($A51&lt;CC$1,0,IF($A51-CC$1&gt;61,0,VLOOKUP(CC$1,$A$2:$D$192,4,FALSE)*VLOOKUP($A51-CC$1,distribution!$A$3:$B$64,2,FALSE)))</f>
        <v>0</v>
      </c>
      <c r="CD51">
        <f>IF($A51&lt;CD$1,0,IF($A51-CD$1&gt;61,0,VLOOKUP(CD$1,$A$2:$D$192,4,FALSE)*VLOOKUP($A51-CD$1,distribution!$A$3:$B$64,2,FALSE)))</f>
        <v>0</v>
      </c>
      <c r="CE51">
        <f>IF($A51&lt;CE$1,0,IF($A51-CE$1&gt;61,0,VLOOKUP(CE$1,$A$2:$D$192,4,FALSE)*VLOOKUP($A51-CE$1,distribution!$A$3:$B$64,2,FALSE)))</f>
        <v>0</v>
      </c>
      <c r="CF51">
        <f>IF($A51&lt;CF$1,0,IF($A51-CF$1&gt;61,0,VLOOKUP(CF$1,$A$2:$D$192,4,FALSE)*VLOOKUP($A51-CF$1,distribution!$A$3:$B$64,2,FALSE)))</f>
        <v>0</v>
      </c>
      <c r="CG51">
        <f>IF($A51&lt;CG$1,0,IF($A51-CG$1&gt;61,0,VLOOKUP(CG$1,$A$2:$D$192,4,FALSE)*VLOOKUP($A51-CG$1,distribution!$A$3:$B$64,2,FALSE)))</f>
        <v>0</v>
      </c>
      <c r="CH51">
        <f>IF($A51&lt;CH$1,0,IF($A51-CH$1&gt;61,0,VLOOKUP(CH$1,$A$2:$D$192,4,FALSE)*VLOOKUP($A51-CH$1,distribution!$A$3:$B$64,2,FALSE)))</f>
        <v>0</v>
      </c>
      <c r="CI51">
        <f>IF($A51&lt;CI$1,0,IF($A51-CI$1&gt;61,0,VLOOKUP(CI$1,$A$2:$D$192,4,FALSE)*VLOOKUP($A51-CI$1,distribution!$A$3:$B$64,2,FALSE)))</f>
        <v>0</v>
      </c>
      <c r="CJ51">
        <f>IF($A51&lt;CJ$1,0,IF($A51-CJ$1&gt;61,0,VLOOKUP(CJ$1,$A$2:$D$192,4,FALSE)*VLOOKUP($A51-CJ$1,distribution!$A$3:$B$64,2,FALSE)))</f>
        <v>0</v>
      </c>
      <c r="CK51">
        <f>IF($A51&lt;CK$1,0,IF($A51-CK$1&gt;61,0,VLOOKUP(CK$1,$A$2:$D$192,4,FALSE)*VLOOKUP($A51-CK$1,distribution!$A$3:$B$64,2,FALSE)))</f>
        <v>0</v>
      </c>
      <c r="CL51">
        <f>IF($A51&lt;CL$1,0,IF($A51-CL$1&gt;61,0,VLOOKUP(CL$1,$A$2:$D$192,4,FALSE)*VLOOKUP($A51-CL$1,distribution!$A$3:$B$64,2,FALSE)))</f>
        <v>0</v>
      </c>
      <c r="CM51">
        <f>IF($A51&lt;CM$1,0,IF($A51-CM$1&gt;61,0,VLOOKUP(CM$1,$A$2:$D$192,4,FALSE)*VLOOKUP($A51-CM$1,distribution!$A$3:$B$64,2,FALSE)))</f>
        <v>0</v>
      </c>
      <c r="CN51">
        <f>IF($A51&lt;CN$1,0,IF($A51-CN$1&gt;61,0,VLOOKUP(CN$1,$A$2:$D$192,4,FALSE)*VLOOKUP($A51-CN$1,distribution!$A$3:$B$64,2,FALSE)))</f>
        <v>0</v>
      </c>
      <c r="CO51">
        <f>IF($A51&lt;CO$1,0,IF($A51-CO$1&gt;61,0,VLOOKUP(CO$1,$A$2:$D$192,4,FALSE)*VLOOKUP($A51-CO$1,distribution!$A$3:$B$64,2,FALSE)))</f>
        <v>0</v>
      </c>
      <c r="CP51">
        <f>IF($A51&lt;CP$1,0,IF($A51-CP$1&gt;61,0,VLOOKUP(CP$1,$A$2:$D$192,4,FALSE)*VLOOKUP($A51-CP$1,distribution!$A$3:$B$64,2,FALSE)))</f>
        <v>0</v>
      </c>
      <c r="CQ51">
        <f>IF($A51&lt;CQ$1,0,IF($A51-CQ$1&gt;61,0,VLOOKUP(CQ$1,$A$2:$D$192,4,FALSE)*VLOOKUP($A51-CQ$1,distribution!$A$3:$B$64,2,FALSE)))</f>
        <v>0</v>
      </c>
      <c r="CR51">
        <f>IF($A51&lt;CR$1,0,IF($A51-CR$1&gt;61,0,VLOOKUP(CR$1,$A$2:$D$192,4,FALSE)*VLOOKUP($A51-CR$1,distribution!$A$3:$B$64,2,FALSE)))</f>
        <v>0</v>
      </c>
      <c r="CS51">
        <f>IF($A51&lt;CS$1,0,IF($A51-CS$1&gt;61,0,VLOOKUP(CS$1,$A$2:$D$192,4,FALSE)*VLOOKUP($A51-CS$1,distribution!$A$3:$B$64,2,FALSE)))</f>
        <v>0</v>
      </c>
      <c r="CT51">
        <f>IF($A51&lt;CT$1,0,IF($A51-CT$1&gt;61,0,VLOOKUP(CT$1,$A$2:$D$192,4,FALSE)*VLOOKUP($A51-CT$1,distribution!$A$3:$B$64,2,FALSE)))</f>
        <v>0</v>
      </c>
      <c r="CU51">
        <f>IF($A51&lt;CU$1,0,IF($A51-CU$1&gt;61,0,VLOOKUP(CU$1,$A$2:$D$192,4,FALSE)*VLOOKUP($A51-CU$1,distribution!$A$3:$B$64,2,FALSE)))</f>
        <v>0</v>
      </c>
      <c r="CV51">
        <f>IF($A51&lt;CV$1,0,IF($A51-CV$1&gt;61,0,VLOOKUP(CV$1,$A$2:$D$192,4,FALSE)*VLOOKUP($A51-CV$1,distribution!$A$3:$B$64,2,FALSE)))</f>
        <v>0</v>
      </c>
      <c r="CW51">
        <f>IF($A51&lt;CW$1,0,IF($A51-CW$1&gt;61,0,VLOOKUP(CW$1,$A$2:$D$192,4,FALSE)*VLOOKUP($A51-CW$1,distribution!$A$3:$B$64,2,FALSE)))</f>
        <v>0</v>
      </c>
      <c r="CX51">
        <f>IF($A51&lt;CX$1,0,IF($A51-CX$1&gt;61,0,VLOOKUP(CX$1,$A$2:$D$192,4,FALSE)*VLOOKUP($A51-CX$1,distribution!$A$3:$B$64,2,FALSE)))</f>
        <v>0</v>
      </c>
      <c r="CY51">
        <f>IF($A51&lt;CY$1,0,IF($A51-CY$1&gt;61,0,VLOOKUP(CY$1,$A$2:$D$192,4,FALSE)*VLOOKUP($A51-CY$1,distribution!$A$3:$B$64,2,FALSE)))</f>
        <v>0</v>
      </c>
      <c r="CZ51">
        <f>IF($A51&lt;CZ$1,0,IF($A51-CZ$1&gt;61,0,VLOOKUP(CZ$1,$A$2:$D$192,4,FALSE)*VLOOKUP($A51-CZ$1,distribution!$A$3:$B$64,2,FALSE)))</f>
        <v>0</v>
      </c>
      <c r="DA51">
        <f>IF($A51&lt;DA$1,0,IF($A51-DA$1&gt;61,0,VLOOKUP(DA$1,$A$2:$D$192,4,FALSE)*VLOOKUP($A51-DA$1,distribution!$A$3:$B$64,2,FALSE)))</f>
        <v>0</v>
      </c>
      <c r="DB51">
        <f>IF($A51&lt;DB$1,0,IF($A51-DB$1&gt;61,0,VLOOKUP(DB$1,$A$2:$D$192,4,FALSE)*VLOOKUP($A51-DB$1,distribution!$A$3:$B$64,2,FALSE)))</f>
        <v>0</v>
      </c>
      <c r="DC51">
        <f>IF($A51&lt;DC$1,0,IF($A51-DC$1&gt;61,0,VLOOKUP(DC$1,$A$2:$D$192,4,FALSE)*VLOOKUP($A51-DC$1,distribution!$A$3:$B$64,2,FALSE)))</f>
        <v>0</v>
      </c>
      <c r="DD51">
        <f>IF($A51&lt;DD$1,0,IF($A51-DD$1&gt;61,0,VLOOKUP(DD$1,$A$2:$D$192,4,FALSE)*VLOOKUP($A51-DD$1,distribution!$A$3:$B$64,2,FALSE)))</f>
        <v>0</v>
      </c>
      <c r="DE51">
        <f>IF($A51&lt;DE$1,0,IF($A51-DE$1&gt;61,0,VLOOKUP(DE$1,$A$2:$D$192,4,FALSE)*VLOOKUP($A51-DE$1,distribution!$A$3:$B$64,2,FALSE)))</f>
        <v>0</v>
      </c>
      <c r="DF51">
        <f>IF($A51&lt;DF$1,0,IF($A51-DF$1&gt;61,0,VLOOKUP(DF$1,$A$2:$D$192,4,FALSE)*VLOOKUP($A51-DF$1,distribution!$A$3:$B$64,2,FALSE)))</f>
        <v>0</v>
      </c>
      <c r="DG51">
        <f>IF($A51&lt;DG$1,0,IF($A51-DG$1&gt;61,0,VLOOKUP(DG$1,$A$2:$D$192,4,FALSE)*VLOOKUP($A51-DG$1,distribution!$A$3:$B$64,2,FALSE)))</f>
        <v>0</v>
      </c>
      <c r="DH51">
        <f>IF($A51&lt;DH$1,0,IF($A51-DH$1&gt;61,0,VLOOKUP(DH$1,$A$2:$D$192,4,FALSE)*VLOOKUP($A51-DH$1,distribution!$A$3:$B$64,2,FALSE)))</f>
        <v>0</v>
      </c>
      <c r="DI51">
        <f>IF($A51&lt;DI$1,0,IF($A51-DI$1&gt;61,0,VLOOKUP(DI$1,$A$2:$D$192,4,FALSE)*VLOOKUP($A51-DI$1,distribution!$A$3:$B$64,2,FALSE)))</f>
        <v>0</v>
      </c>
      <c r="DJ51">
        <f>IF($A51&lt;DJ$1,0,IF($A51-DJ$1&gt;61,0,VLOOKUP(DJ$1,$A$2:$D$192,4,FALSE)*VLOOKUP($A51-DJ$1,distribution!$A$3:$B$64,2,FALSE)))</f>
        <v>0</v>
      </c>
      <c r="DK51">
        <f>IF($A51&lt;DK$1,0,IF($A51-DK$1&gt;61,0,VLOOKUP(DK$1,$A$2:$D$192,4,FALSE)*VLOOKUP($A51-DK$1,distribution!$A$3:$B$64,2,FALSE)))</f>
        <v>0</v>
      </c>
      <c r="DL51">
        <f>IF($A51&lt;DL$1,0,IF($A51-DL$1&gt;61,0,VLOOKUP(DL$1,$A$2:$D$192,4,FALSE)*VLOOKUP($A51-DL$1,distribution!$A$3:$B$64,2,FALSE)))</f>
        <v>0</v>
      </c>
      <c r="DM51">
        <f>IF($A51&lt;DM$1,0,IF($A51-DM$1&gt;61,0,VLOOKUP(DM$1,$A$2:$D$192,4,FALSE)*VLOOKUP($A51-DM$1,distribution!$A$3:$B$64,2,FALSE)))</f>
        <v>0</v>
      </c>
      <c r="DN51">
        <f>IF($A51&lt;DN$1,0,IF($A51-DN$1&gt;61,0,VLOOKUP(DN$1,$A$2:$D$192,4,FALSE)*VLOOKUP($A51-DN$1,distribution!$A$3:$B$64,2,FALSE)))</f>
        <v>0</v>
      </c>
      <c r="DO51">
        <f>IF($A51&lt;DO$1,0,IF($A51-DO$1&gt;61,0,VLOOKUP(DO$1,$A$2:$D$192,4,FALSE)*VLOOKUP($A51-DO$1,distribution!$A$3:$B$64,2,FALSE)))</f>
        <v>0</v>
      </c>
      <c r="DP51">
        <f>IF($A51&lt;DP$1,0,IF($A51-DP$1&gt;61,0,VLOOKUP(DP$1,$A$2:$D$192,4,FALSE)*VLOOKUP($A51-DP$1,distribution!$A$3:$B$64,2,FALSE)))</f>
        <v>0</v>
      </c>
      <c r="DQ51">
        <f>IF($A51&lt;DQ$1,0,IF($A51-DQ$1&gt;61,0,VLOOKUP(DQ$1,$A$2:$D$192,4,FALSE)*VLOOKUP($A51-DQ$1,distribution!$A$3:$B$64,2,FALSE)))</f>
        <v>0</v>
      </c>
      <c r="DR51">
        <f>IF($A51&lt;DR$1,0,IF($A51-DR$1&gt;61,0,VLOOKUP(DR$1,$A$2:$D$192,4,FALSE)*VLOOKUP($A51-DR$1,distribution!$A$3:$B$64,2,FALSE)))</f>
        <v>0</v>
      </c>
      <c r="DS51">
        <f>IF($A51&lt;DS$1,0,IF($A51-DS$1&gt;61,0,VLOOKUP(DS$1,$A$2:$D$192,4,FALSE)*VLOOKUP($A51-DS$1,distribution!$A$3:$B$64,2,FALSE)))</f>
        <v>0</v>
      </c>
      <c r="DT51">
        <f>IF($A51&lt;DT$1,0,IF($A51-DT$1&gt;61,0,VLOOKUP(DT$1,$A$2:$D$192,4,FALSE)*VLOOKUP($A51-DT$1,distribution!$A$3:$B$64,2,FALSE)))</f>
        <v>0</v>
      </c>
      <c r="DU51">
        <f>IF($A51&lt;DU$1,0,IF($A51-DU$1&gt;61,0,VLOOKUP(DU$1,$A$2:$D$192,4,FALSE)*VLOOKUP($A51-DU$1,distribution!$A$3:$B$64,2,FALSE)))</f>
        <v>0</v>
      </c>
      <c r="DV51">
        <f>IF($A51&lt;DV$1,0,IF($A51-DV$1&gt;61,0,VLOOKUP(DV$1,$A$2:$D$192,4,FALSE)*VLOOKUP($A51-DV$1,distribution!$A$3:$B$64,2,FALSE)))</f>
        <v>0</v>
      </c>
      <c r="DW51">
        <f>IF($A51&lt;DW$1,0,IF($A51-DW$1&gt;61,0,VLOOKUP(DW$1,$A$2:$D$192,4,FALSE)*VLOOKUP($A51-DW$1,distribution!$A$3:$B$64,2,FALSE)))</f>
        <v>0</v>
      </c>
      <c r="DX51">
        <f>IF($A51&lt;DX$1,0,IF($A51-DX$1&gt;61,0,VLOOKUP(DX$1,$A$2:$D$192,4,FALSE)*VLOOKUP($A51-DX$1,distribution!$A$3:$B$64,2,FALSE)))</f>
        <v>0</v>
      </c>
      <c r="DZ51" s="38">
        <f t="shared" si="114"/>
        <v>163.15232294517253</v>
      </c>
      <c r="EA51">
        <f>0.37*Total!E51</f>
        <v>166.5</v>
      </c>
      <c r="EB51">
        <v>1171</v>
      </c>
      <c r="ED51" s="39">
        <f t="shared" si="119"/>
        <v>0.95600000000000018</v>
      </c>
      <c r="EE51" s="39">
        <f>Total!E51</f>
        <v>450</v>
      </c>
      <c r="EF51" s="39">
        <f t="shared" si="115"/>
        <v>430.2000000000001</v>
      </c>
      <c r="EG51" s="39">
        <f t="shared" si="118"/>
        <v>109180.72800000002</v>
      </c>
      <c r="EH51">
        <f t="shared" si="116"/>
        <v>881.96788000000004</v>
      </c>
      <c r="EI51" s="38">
        <f t="shared" si="120"/>
        <v>1045.1202029451727</v>
      </c>
      <c r="EJ51" s="38">
        <f t="shared" si="117"/>
        <v>1201.8882333869485</v>
      </c>
      <c r="EK51">
        <f>Total!C51</f>
        <v>1700</v>
      </c>
      <c r="EN51" s="38"/>
      <c r="EO51" s="38"/>
    </row>
    <row r="52" spans="1:145" x14ac:dyDescent="0.35">
      <c r="A52" s="8">
        <v>43606</v>
      </c>
      <c r="B52">
        <v>2600</v>
      </c>
      <c r="C52" s="22">
        <v>258.37</v>
      </c>
      <c r="D52" s="21">
        <f>0.35*Total!E52</f>
        <v>82.25</v>
      </c>
      <c r="F52">
        <f>IF($A52&lt;F$1,0,IF($A52-F$1&gt;61,0,VLOOKUP(F$1,$A$2:$D$192,4,FALSE)*VLOOKUP($A52-F$1,distribution!$A$3:$B$64,2,FALSE)))</f>
        <v>1.4287473049531569E-7</v>
      </c>
      <c r="G52">
        <f>IF($A52&lt;G$1,0,IF($A52-G$1&gt;61,0,VLOOKUP(G$1,$A$2:$D$192,4,FALSE)*VLOOKUP($A52-G$1,distribution!$A$3:$B$64,2,FALSE)))</f>
        <v>1.6961473219614039E-7</v>
      </c>
      <c r="H52">
        <f>IF($A52&lt;H$1,0,IF($A52-H$1&gt;61,0,VLOOKUP(H$1,$A$2:$D$192,4,FALSE)*VLOOKUP($A52-H$1,distribution!$A$3:$B$64,2,FALSE)))</f>
        <v>7.9496613560860936E-7</v>
      </c>
      <c r="I52">
        <f>IF($A52&lt;I$1,0,IF($A52-I$1&gt;61,0,VLOOKUP(I$1,$A$2:$D$192,4,FALSE)*VLOOKUP($A52-I$1,distribution!$A$3:$B$64,2,FALSE)))</f>
        <v>1.549998705627351E-6</v>
      </c>
      <c r="J52">
        <f>IF($A52&lt;J$1,0,IF($A52-J$1&gt;61,0,VLOOKUP(J$1,$A$2:$D$192,4,FALSE)*VLOOKUP($A52-J$1,distribution!$A$3:$B$64,2,FALSE)))</f>
        <v>2.3981752881688517E-6</v>
      </c>
      <c r="K52">
        <f>IF($A52&lt;K$1,0,IF($A52-K$1&gt;61,0,VLOOKUP(K$1,$A$2:$D$192,4,FALSE)*VLOOKUP($A52-K$1,distribution!$A$3:$B$64,2,FALSE)))</f>
        <v>3.6055995786779658E-6</v>
      </c>
      <c r="L52">
        <f>IF($A52&lt;L$1,0,IF($A52-L$1&gt;61,0,VLOOKUP(L$1,$A$2:$D$192,4,FALSE)*VLOOKUP($A52-L$1,distribution!$A$3:$B$64,2,FALSE)))</f>
        <v>7.6134423473471736E-6</v>
      </c>
      <c r="M52">
        <f>IF($A52&lt;M$1,0,IF($A52-M$1&gt;61,0,VLOOKUP(M$1,$A$2:$D$192,4,FALSE)*VLOOKUP($A52-M$1,distribution!$A$3:$B$64,2,FALSE)))</f>
        <v>1.1810943822178055E-5</v>
      </c>
      <c r="N52">
        <f>IF($A52&lt;N$1,0,IF($A52-N$1&gt;61,0,VLOOKUP(N$1,$A$2:$D$192,4,FALSE)*VLOOKUP($A52-N$1,distribution!$A$3:$B$64,2,FALSE)))</f>
        <v>1.4124363205029238E-5</v>
      </c>
      <c r="O52">
        <f>IF($A52&lt;O$1,0,IF($A52-O$1&gt;61,0,VLOOKUP(O$1,$A$2:$D$192,4,FALSE)*VLOOKUP($A52-O$1,distribution!$A$3:$B$64,2,FALSE)))</f>
        <v>7.4138838735561819E-6</v>
      </c>
      <c r="P52">
        <f>IF($A52&lt;P$1,0,IF($A52-P$1&gt;61,0,VLOOKUP(P$1,$A$2:$D$192,4,FALSE)*VLOOKUP($A52-P$1,distribution!$A$3:$B$64,2,FALSE)))</f>
        <v>1.985711022300674E-5</v>
      </c>
      <c r="Q52">
        <f>IF($A52&lt;Q$1,0,IF($A52-Q$1&gt;61,0,VLOOKUP(Q$1,$A$2:$D$192,4,FALSE)*VLOOKUP($A52-Q$1,distribution!$A$3:$B$64,2,FALSE)))</f>
        <v>3.622709242863637E-5</v>
      </c>
      <c r="R52">
        <f>IF($A52&lt;R$1,0,IF($A52-R$1&gt;61,0,VLOOKUP(R$1,$A$2:$D$192,4,FALSE)*VLOOKUP($A52-R$1,distribution!$A$3:$B$64,2,FALSE)))</f>
        <v>6.4216438413801691E-5</v>
      </c>
      <c r="S52">
        <f>IF($A52&lt;S$1,0,IF($A52-S$1&gt;61,0,VLOOKUP(S$1,$A$2:$D$192,4,FALSE)*VLOOKUP($A52-S$1,distribution!$A$3:$B$64,2,FALSE)))</f>
        <v>7.9125097683253615E-5</v>
      </c>
      <c r="T52">
        <f>IF($A52&lt;T$1,0,IF($A52-T$1&gt;61,0,VLOOKUP(T$1,$A$2:$D$192,4,FALSE)*VLOOKUP($A52-T$1,distribution!$A$3:$B$64,2,FALSE)))</f>
        <v>2.8069468158786981E-4</v>
      </c>
      <c r="U52">
        <f>IF($A52&lt;U$1,0,IF($A52-U$1&gt;61,0,VLOOKUP(U$1,$A$2:$D$192,4,FALSE)*VLOOKUP($A52-U$1,distribution!$A$3:$B$64,2,FALSE)))</f>
        <v>1.3486965485733431E-3</v>
      </c>
      <c r="V52">
        <f>IF($A52&lt;V$1,0,IF($A52-V$1&gt;61,0,VLOOKUP(V$1,$A$2:$D$192,4,FALSE)*VLOOKUP($A52-V$1,distribution!$A$3:$B$64,2,FALSE)))</f>
        <v>1.0321338405941784E-3</v>
      </c>
      <c r="W52">
        <f>IF($A52&lt;W$1,0,IF($A52-W$1&gt;61,0,VLOOKUP(W$1,$A$2:$D$192,4,FALSE)*VLOOKUP($A52-W$1,distribution!$A$3:$B$64,2,FALSE)))</f>
        <v>6.8540513424646013E-4</v>
      </c>
      <c r="X52">
        <f>IF($A52&lt;X$1,0,IF($A52-X$1&gt;61,0,VLOOKUP(X$1,$A$2:$D$192,4,FALSE)*VLOOKUP($A52-X$1,distribution!$A$3:$B$64,2,FALSE)))</f>
        <v>8.1961979033443749E-4</v>
      </c>
      <c r="Y52">
        <f>IF($A52&lt;Y$1,0,IF($A52-Y$1&gt;61,0,VLOOKUP(Y$1,$A$2:$D$192,4,FALSE)*VLOOKUP($A52-Y$1,distribution!$A$3:$B$64,2,FALSE)))</f>
        <v>1.4683389843338817E-4</v>
      </c>
      <c r="Z52">
        <f>IF($A52&lt;Z$1,0,IF($A52-Z$1&gt;61,0,VLOOKUP(Z$1,$A$2:$D$192,4,FALSE)*VLOOKUP($A52-Z$1,distribution!$A$3:$B$64,2,FALSE)))</f>
        <v>0</v>
      </c>
      <c r="AA52">
        <f>IF($A52&lt;AA$1,0,IF($A52-AA$1&gt;61,0,VLOOKUP(AA$1,$A$2:$D$192,4,FALSE)*VLOOKUP($A52-AA$1,distribution!$A$3:$B$64,2,FALSE)))</f>
        <v>1.2776982874728526E-5</v>
      </c>
      <c r="AB52">
        <f>IF($A52&lt;AB$1,0,IF($A52-AB$1&gt;61,0,VLOOKUP(AB$1,$A$2:$D$192,4,FALSE)*VLOOKUP($A52-AB$1,distribution!$A$3:$B$64,2,FALSE)))</f>
        <v>6.7325573333480255E-3</v>
      </c>
      <c r="AC52">
        <f>IF($A52&lt;AC$1,0,IF($A52-AC$1&gt;61,0,VLOOKUP(AC$1,$A$2:$D$192,4,FALSE)*VLOOKUP($A52-AC$1,distribution!$A$3:$B$64,2,FALSE)))</f>
        <v>9.8113538853406446E-3</v>
      </c>
      <c r="AD52">
        <f>IF($A52&lt;AD$1,0,IF($A52-AD$1&gt;61,0,VLOOKUP(AD$1,$A$2:$D$192,4,FALSE)*VLOOKUP($A52-AD$1,distribution!$A$3:$B$64,2,FALSE)))</f>
        <v>1.3352517505112503E-2</v>
      </c>
      <c r="AE52">
        <f>IF($A52&lt;AE$1,0,IF($A52-AE$1&gt;61,0,VLOOKUP(AE$1,$A$2:$D$192,4,FALSE)*VLOOKUP($A52-AE$1,distribution!$A$3:$B$64,2,FALSE)))</f>
        <v>0</v>
      </c>
      <c r="AF52">
        <f>IF($A52&lt;AF$1,0,IF($A52-AF$1&gt;61,0,VLOOKUP(AF$1,$A$2:$D$192,4,FALSE)*VLOOKUP($A52-AF$1,distribution!$A$3:$B$64,2,FALSE)))</f>
        <v>0</v>
      </c>
      <c r="AG52">
        <f>IF($A52&lt;AG$1,0,IF($A52-AG$1&gt;61,0,VLOOKUP(AG$1,$A$2:$D$192,4,FALSE)*VLOOKUP($A52-AG$1,distribution!$A$3:$B$64,2,FALSE)))</f>
        <v>0</v>
      </c>
      <c r="AH52">
        <f>IF($A52&lt;AH$1,0,IF($A52-AH$1&gt;61,0,VLOOKUP(AH$1,$A$2:$D$192,4,FALSE)*VLOOKUP($A52-AH$1,distribution!$A$3:$B$64,2,FALSE)))</f>
        <v>0</v>
      </c>
      <c r="AI52">
        <f>IF($A52&lt;AI$1,0,IF($A52-AI$1&gt;61,0,VLOOKUP(AI$1,$A$2:$D$192,4,FALSE)*VLOOKUP($A52-AI$1,distribution!$A$3:$B$64,2,FALSE)))</f>
        <v>0</v>
      </c>
      <c r="AJ52">
        <f>IF($A52&lt;AJ$1,0,IF($A52-AJ$1&gt;61,0,VLOOKUP(AJ$1,$A$2:$D$192,4,FALSE)*VLOOKUP($A52-AJ$1,distribution!$A$3:$B$64,2,FALSE)))</f>
        <v>0</v>
      </c>
      <c r="AK52">
        <f>IF($A52&lt;AK$1,0,IF($A52-AK$1&gt;61,0,VLOOKUP(AK$1,$A$2:$D$192,4,FALSE)*VLOOKUP($A52-AK$1,distribution!$A$3:$B$64,2,FALSE)))</f>
        <v>0.14198903673654029</v>
      </c>
      <c r="AL52">
        <f>IF($A52&lt;AL$1,0,IF($A52-AL$1&gt;61,0,VLOOKUP(AL$1,$A$2:$D$192,4,FALSE)*VLOOKUP($A52-AL$1,distribution!$A$3:$B$64,2,FALSE)))</f>
        <v>0.16254008152735533</v>
      </c>
      <c r="AM52">
        <f>IF($A52&lt;AM$1,0,IF($A52-AM$1&gt;61,0,VLOOKUP(AM$1,$A$2:$D$192,4,FALSE)*VLOOKUP($A52-AM$1,distribution!$A$3:$B$64,2,FALSE)))</f>
        <v>0.21349667338063741</v>
      </c>
      <c r="AN52">
        <f>IF($A52&lt;AN$1,0,IF($A52-AN$1&gt;61,0,VLOOKUP(AN$1,$A$2:$D$192,4,FALSE)*VLOOKUP($A52-AN$1,distribution!$A$3:$B$64,2,FALSE)))</f>
        <v>0.27317627592297866</v>
      </c>
      <c r="AO52">
        <f>IF($A52&lt;AO$1,0,IF($A52-AO$1&gt;61,0,VLOOKUP(AO$1,$A$2:$D$192,4,FALSE)*VLOOKUP($A52-AO$1,distribution!$A$3:$B$64,2,FALSE)))</f>
        <v>0.4180236445934527</v>
      </c>
      <c r="AP52">
        <f>IF($A52&lt;AP$1,0,IF($A52-AP$1&gt;61,0,VLOOKUP(AP$1,$A$2:$D$192,4,FALSE)*VLOOKUP($A52-AP$1,distribution!$A$3:$B$64,2,FALSE)))</f>
        <v>0.80127859217005049</v>
      </c>
      <c r="AQ52">
        <f>IF($A52&lt;AQ$1,0,IF($A52-AQ$1&gt;61,0,VLOOKUP(AQ$1,$A$2:$D$192,4,FALSE)*VLOOKUP($A52-AQ$1,distribution!$A$3:$B$64,2,FALSE)))</f>
        <v>2.0075925225766822</v>
      </c>
      <c r="AR52">
        <f>IF($A52&lt;AR$1,0,IF($A52-AR$1&gt;61,0,VLOOKUP(AR$1,$A$2:$D$192,4,FALSE)*VLOOKUP($A52-AR$1,distribution!$A$3:$B$64,2,FALSE)))</f>
        <v>17.610644769183782</v>
      </c>
      <c r="AS52">
        <f>IF($A52&lt;AS$1,0,IF($A52-AS$1&gt;61,0,VLOOKUP(AS$1,$A$2:$D$192,4,FALSE)*VLOOKUP($A52-AS$1,distribution!$A$3:$B$64,2,FALSE)))</f>
        <v>1.646867291026811</v>
      </c>
      <c r="AT52">
        <f>IF($A52&lt;AT$1,0,IF($A52-AT$1&gt;61,0,VLOOKUP(AT$1,$A$2:$D$192,4,FALSE)*VLOOKUP($A52-AT$1,distribution!$A$3:$B$64,2,FALSE)))</f>
        <v>0</v>
      </c>
      <c r="AU52">
        <f>IF($A52&lt;AU$1,0,IF($A52-AU$1&gt;61,0,VLOOKUP(AU$1,$A$2:$D$192,4,FALSE)*VLOOKUP($A52-AU$1,distribution!$A$3:$B$64,2,FALSE)))</f>
        <v>8.6915747939203687</v>
      </c>
      <c r="AV52">
        <f>IF($A52&lt;AV$1,0,IF($A52-AV$1&gt;61,0,VLOOKUP(AV$1,$A$2:$D$192,4,FALSE)*VLOOKUP($A52-AV$1,distribution!$A$3:$B$64,2,FALSE)))</f>
        <v>12.263496418377168</v>
      </c>
      <c r="AW52">
        <f>IF($A52&lt;AW$1,0,IF($A52-AW$1&gt;61,0,VLOOKUP(AW$1,$A$2:$D$192,4,FALSE)*VLOOKUP($A52-AW$1,distribution!$A$3:$B$64,2,FALSE)))</f>
        <v>10.447187928795692</v>
      </c>
      <c r="AX52">
        <f>IF($A52&lt;AX$1,0,IF($A52-AX$1&gt;61,0,VLOOKUP(AX$1,$A$2:$D$192,4,FALSE)*VLOOKUP($A52-AX$1,distribution!$A$3:$B$64,2,FALSE)))</f>
        <v>14.677274805847281</v>
      </c>
      <c r="AY52">
        <f>IF($A52&lt;AY$1,0,IF($A52-AY$1&gt;61,0,VLOOKUP(AY$1,$A$2:$D$192,4,FALSE)*VLOOKUP($A52-AY$1,distribution!$A$3:$B$64,2,FALSE)))</f>
        <v>4.3786008230981945</v>
      </c>
      <c r="AZ52">
        <f>IF($A52&lt;AZ$1,0,IF($A52-AZ$1&gt;61,0,VLOOKUP(AZ$1,$A$2:$D$192,4,FALSE)*VLOOKUP($A52-AZ$1,distribution!$A$3:$B$64,2,FALSE)))</f>
        <v>0</v>
      </c>
      <c r="BA52">
        <f>IF($A52&lt;BA$1,0,IF($A52-BA$1&gt;61,0,VLOOKUP(BA$1,$A$2:$D$192,4,FALSE)*VLOOKUP($A52-BA$1,distribution!$A$3:$B$64,2,FALSE)))</f>
        <v>0</v>
      </c>
      <c r="BB52">
        <f>IF($A52&lt;BB$1,0,IF($A52-BB$1&gt;61,0,VLOOKUP(BB$1,$A$2:$D$192,4,FALSE)*VLOOKUP($A52-BB$1,distribution!$A$3:$B$64,2,FALSE)))</f>
        <v>0</v>
      </c>
      <c r="BC52">
        <f>IF($A52&lt;BC$1,0,IF($A52-BC$1&gt;61,0,VLOOKUP(BC$1,$A$2:$D$192,4,FALSE)*VLOOKUP($A52-BC$1,distribution!$A$3:$B$64,2,FALSE)))</f>
        <v>35.000000000423071</v>
      </c>
      <c r="BD52">
        <f>IF($A52&lt;BD$1,0,IF($A52-BD$1&gt;61,0,VLOOKUP(BD$1,$A$2:$D$192,4,FALSE)*VLOOKUP($A52-BD$1,distribution!$A$3:$B$64,2,FALSE)))</f>
        <v>27.416666666998072</v>
      </c>
      <c r="BE52">
        <f>IF($A52&lt;BE$1,0,IF($A52-BE$1&gt;61,0,VLOOKUP(BE$1,$A$2:$D$192,4,FALSE)*VLOOKUP($A52-BE$1,distribution!$A$3:$B$64,2,FALSE)))</f>
        <v>0</v>
      </c>
      <c r="BF52">
        <f>IF($A52&lt;BF$1,0,IF($A52-BF$1&gt;61,0,VLOOKUP(BF$1,$A$2:$D$192,4,FALSE)*VLOOKUP($A52-BF$1,distribution!$A$3:$B$64,2,FALSE)))</f>
        <v>0</v>
      </c>
      <c r="BG52">
        <f>IF($A52&lt;BG$1,0,IF($A52-BG$1&gt;61,0,VLOOKUP(BG$1,$A$2:$D$192,4,FALSE)*VLOOKUP($A52-BG$1,distribution!$A$3:$B$64,2,FALSE)))</f>
        <v>0</v>
      </c>
      <c r="BH52">
        <f>IF($A52&lt;BH$1,0,IF($A52-BH$1&gt;61,0,VLOOKUP(BH$1,$A$2:$D$192,4,FALSE)*VLOOKUP($A52-BH$1,distribution!$A$3:$B$64,2,FALSE)))</f>
        <v>0</v>
      </c>
      <c r="BI52">
        <f>IF($A52&lt;BI$1,0,IF($A52-BI$1&gt;61,0,VLOOKUP(BI$1,$A$2:$D$192,4,FALSE)*VLOOKUP($A52-BI$1,distribution!$A$3:$B$64,2,FALSE)))</f>
        <v>0</v>
      </c>
      <c r="BJ52">
        <f>IF($A52&lt;BJ$1,0,IF($A52-BJ$1&gt;61,0,VLOOKUP(BJ$1,$A$2:$D$192,4,FALSE)*VLOOKUP($A52-BJ$1,distribution!$A$3:$B$64,2,FALSE)))</f>
        <v>0</v>
      </c>
      <c r="BK52">
        <f>IF($A52&lt;BK$1,0,IF($A52-BK$1&gt;61,0,VLOOKUP(BK$1,$A$2:$D$192,4,FALSE)*VLOOKUP($A52-BK$1,distribution!$A$3:$B$64,2,FALSE)))</f>
        <v>0</v>
      </c>
      <c r="BL52">
        <f>IF($A52&lt;BL$1,0,IF($A52-BL$1&gt;61,0,VLOOKUP(BL$1,$A$2:$D$192,4,FALSE)*VLOOKUP($A52-BL$1,distribution!$A$3:$B$64,2,FALSE)))</f>
        <v>0</v>
      </c>
      <c r="BM52">
        <f>IF($A52&lt;BM$1,0,IF($A52-BM$1&gt;61,0,VLOOKUP(BM$1,$A$2:$D$192,4,FALSE)*VLOOKUP($A52-BM$1,distribution!$A$3:$B$64,2,FALSE)))</f>
        <v>0</v>
      </c>
      <c r="BN52">
        <f>IF($A52&lt;BN$1,0,IF($A52-BN$1&gt;61,0,VLOOKUP(BN$1,$A$2:$D$192,4,FALSE)*VLOOKUP($A52-BN$1,distribution!$A$3:$B$64,2,FALSE)))</f>
        <v>0</v>
      </c>
      <c r="BO52">
        <f>IF($A52&lt;BO$1,0,IF($A52-BO$1&gt;61,0,VLOOKUP(BO$1,$A$2:$D$192,4,FALSE)*VLOOKUP($A52-BO$1,distribution!$A$3:$B$64,2,FALSE)))</f>
        <v>0</v>
      </c>
      <c r="BP52">
        <f>IF($A52&lt;BP$1,0,IF($A52-BP$1&gt;61,0,VLOOKUP(BP$1,$A$2:$D$192,4,FALSE)*VLOOKUP($A52-BP$1,distribution!$A$3:$B$64,2,FALSE)))</f>
        <v>0</v>
      </c>
      <c r="BQ52">
        <f>IF($A52&lt;BQ$1,0,IF($A52-BQ$1&gt;61,0,VLOOKUP(BQ$1,$A$2:$D$192,4,FALSE)*VLOOKUP($A52-BQ$1,distribution!$A$3:$B$64,2,FALSE)))</f>
        <v>0</v>
      </c>
      <c r="BR52">
        <f>IF($A52&lt;BR$1,0,IF($A52-BR$1&gt;61,0,VLOOKUP(BR$1,$A$2:$D$192,4,FALSE)*VLOOKUP($A52-BR$1,distribution!$A$3:$B$64,2,FALSE)))</f>
        <v>0</v>
      </c>
      <c r="BS52">
        <f>IF($A52&lt;BS$1,0,IF($A52-BS$1&gt;61,0,VLOOKUP(BS$1,$A$2:$D$192,4,FALSE)*VLOOKUP($A52-BS$1,distribution!$A$3:$B$64,2,FALSE)))</f>
        <v>0</v>
      </c>
      <c r="BT52">
        <f>IF($A52&lt;BT$1,0,IF($A52-BT$1&gt;61,0,VLOOKUP(BT$1,$A$2:$D$192,4,FALSE)*VLOOKUP($A52-BT$1,distribution!$A$3:$B$64,2,FALSE)))</f>
        <v>0</v>
      </c>
      <c r="BU52">
        <f>IF($A52&lt;BU$1,0,IF($A52-BU$1&gt;61,0,VLOOKUP(BU$1,$A$2:$D$192,4,FALSE)*VLOOKUP($A52-BU$1,distribution!$A$3:$B$64,2,FALSE)))</f>
        <v>0</v>
      </c>
      <c r="BV52">
        <f>IF($A52&lt;BV$1,0,IF($A52-BV$1&gt;61,0,VLOOKUP(BV$1,$A$2:$D$192,4,FALSE)*VLOOKUP($A52-BV$1,distribution!$A$3:$B$64,2,FALSE)))</f>
        <v>0</v>
      </c>
      <c r="BW52">
        <f>IF($A52&lt;BW$1,0,IF($A52-BW$1&gt;61,0,VLOOKUP(BW$1,$A$2:$D$192,4,FALSE)*VLOOKUP($A52-BW$1,distribution!$A$3:$B$64,2,FALSE)))</f>
        <v>0</v>
      </c>
      <c r="BX52">
        <f>IF($A52&lt;BX$1,0,IF($A52-BX$1&gt;61,0,VLOOKUP(BX$1,$A$2:$D$192,4,FALSE)*VLOOKUP($A52-BX$1,distribution!$A$3:$B$64,2,FALSE)))</f>
        <v>0</v>
      </c>
      <c r="BY52">
        <f>IF($A52&lt;BY$1,0,IF($A52-BY$1&gt;61,0,VLOOKUP(BY$1,$A$2:$D$192,4,FALSE)*VLOOKUP($A52-BY$1,distribution!$A$3:$B$64,2,FALSE)))</f>
        <v>0</v>
      </c>
      <c r="BZ52">
        <f>IF($A52&lt;BZ$1,0,IF($A52-BZ$1&gt;61,0,VLOOKUP(BZ$1,$A$2:$D$192,4,FALSE)*VLOOKUP($A52-BZ$1,distribution!$A$3:$B$64,2,FALSE)))</f>
        <v>0</v>
      </c>
      <c r="CA52">
        <f>IF($A52&lt;CA$1,0,IF($A52-CA$1&gt;61,0,VLOOKUP(CA$1,$A$2:$D$192,4,FALSE)*VLOOKUP($A52-CA$1,distribution!$A$3:$B$64,2,FALSE)))</f>
        <v>0</v>
      </c>
      <c r="CB52">
        <f>IF($A52&lt;CB$1,0,IF($A52-CB$1&gt;61,0,VLOOKUP(CB$1,$A$2:$D$192,4,FALSE)*VLOOKUP($A52-CB$1,distribution!$A$3:$B$64,2,FALSE)))</f>
        <v>0</v>
      </c>
      <c r="CC52">
        <f>IF($A52&lt;CC$1,0,IF($A52-CC$1&gt;61,0,VLOOKUP(CC$1,$A$2:$D$192,4,FALSE)*VLOOKUP($A52-CC$1,distribution!$A$3:$B$64,2,FALSE)))</f>
        <v>0</v>
      </c>
      <c r="CD52">
        <f>IF($A52&lt;CD$1,0,IF($A52-CD$1&gt;61,0,VLOOKUP(CD$1,$A$2:$D$192,4,FALSE)*VLOOKUP($A52-CD$1,distribution!$A$3:$B$64,2,FALSE)))</f>
        <v>0</v>
      </c>
      <c r="CE52">
        <f>IF($A52&lt;CE$1,0,IF($A52-CE$1&gt;61,0,VLOOKUP(CE$1,$A$2:$D$192,4,FALSE)*VLOOKUP($A52-CE$1,distribution!$A$3:$B$64,2,FALSE)))</f>
        <v>0</v>
      </c>
      <c r="CF52">
        <f>IF($A52&lt;CF$1,0,IF($A52-CF$1&gt;61,0,VLOOKUP(CF$1,$A$2:$D$192,4,FALSE)*VLOOKUP($A52-CF$1,distribution!$A$3:$B$64,2,FALSE)))</f>
        <v>0</v>
      </c>
      <c r="CG52">
        <f>IF($A52&lt;CG$1,0,IF($A52-CG$1&gt;61,0,VLOOKUP(CG$1,$A$2:$D$192,4,FALSE)*VLOOKUP($A52-CG$1,distribution!$A$3:$B$64,2,FALSE)))</f>
        <v>0</v>
      </c>
      <c r="CH52">
        <f>IF($A52&lt;CH$1,0,IF($A52-CH$1&gt;61,0,VLOOKUP(CH$1,$A$2:$D$192,4,FALSE)*VLOOKUP($A52-CH$1,distribution!$A$3:$B$64,2,FALSE)))</f>
        <v>0</v>
      </c>
      <c r="CI52">
        <f>IF($A52&lt;CI$1,0,IF($A52-CI$1&gt;61,0,VLOOKUP(CI$1,$A$2:$D$192,4,FALSE)*VLOOKUP($A52-CI$1,distribution!$A$3:$B$64,2,FALSE)))</f>
        <v>0</v>
      </c>
      <c r="CJ52">
        <f>IF($A52&lt;CJ$1,0,IF($A52-CJ$1&gt;61,0,VLOOKUP(CJ$1,$A$2:$D$192,4,FALSE)*VLOOKUP($A52-CJ$1,distribution!$A$3:$B$64,2,FALSE)))</f>
        <v>0</v>
      </c>
      <c r="CK52">
        <f>IF($A52&lt;CK$1,0,IF($A52-CK$1&gt;61,0,VLOOKUP(CK$1,$A$2:$D$192,4,FALSE)*VLOOKUP($A52-CK$1,distribution!$A$3:$B$64,2,FALSE)))</f>
        <v>0</v>
      </c>
      <c r="CL52">
        <f>IF($A52&lt;CL$1,0,IF($A52-CL$1&gt;61,0,VLOOKUP(CL$1,$A$2:$D$192,4,FALSE)*VLOOKUP($A52-CL$1,distribution!$A$3:$B$64,2,FALSE)))</f>
        <v>0</v>
      </c>
      <c r="CM52">
        <f>IF($A52&lt;CM$1,0,IF($A52-CM$1&gt;61,0,VLOOKUP(CM$1,$A$2:$D$192,4,FALSE)*VLOOKUP($A52-CM$1,distribution!$A$3:$B$64,2,FALSE)))</f>
        <v>0</v>
      </c>
      <c r="CN52">
        <f>IF($A52&lt;CN$1,0,IF($A52-CN$1&gt;61,0,VLOOKUP(CN$1,$A$2:$D$192,4,FALSE)*VLOOKUP($A52-CN$1,distribution!$A$3:$B$64,2,FALSE)))</f>
        <v>0</v>
      </c>
      <c r="CO52">
        <f>IF($A52&lt;CO$1,0,IF($A52-CO$1&gt;61,0,VLOOKUP(CO$1,$A$2:$D$192,4,FALSE)*VLOOKUP($A52-CO$1,distribution!$A$3:$B$64,2,FALSE)))</f>
        <v>0</v>
      </c>
      <c r="CP52">
        <f>IF($A52&lt;CP$1,0,IF($A52-CP$1&gt;61,0,VLOOKUP(CP$1,$A$2:$D$192,4,FALSE)*VLOOKUP($A52-CP$1,distribution!$A$3:$B$64,2,FALSE)))</f>
        <v>0</v>
      </c>
      <c r="CQ52">
        <f>IF($A52&lt;CQ$1,0,IF($A52-CQ$1&gt;61,0,VLOOKUP(CQ$1,$A$2:$D$192,4,FALSE)*VLOOKUP($A52-CQ$1,distribution!$A$3:$B$64,2,FALSE)))</f>
        <v>0</v>
      </c>
      <c r="CR52">
        <f>IF($A52&lt;CR$1,0,IF($A52-CR$1&gt;61,0,VLOOKUP(CR$1,$A$2:$D$192,4,FALSE)*VLOOKUP($A52-CR$1,distribution!$A$3:$B$64,2,FALSE)))</f>
        <v>0</v>
      </c>
      <c r="CS52">
        <f>IF($A52&lt;CS$1,0,IF($A52-CS$1&gt;61,0,VLOOKUP(CS$1,$A$2:$D$192,4,FALSE)*VLOOKUP($A52-CS$1,distribution!$A$3:$B$64,2,FALSE)))</f>
        <v>0</v>
      </c>
      <c r="CT52">
        <f>IF($A52&lt;CT$1,0,IF($A52-CT$1&gt;61,0,VLOOKUP(CT$1,$A$2:$D$192,4,FALSE)*VLOOKUP($A52-CT$1,distribution!$A$3:$B$64,2,FALSE)))</f>
        <v>0</v>
      </c>
      <c r="CU52">
        <f>IF($A52&lt;CU$1,0,IF($A52-CU$1&gt;61,0,VLOOKUP(CU$1,$A$2:$D$192,4,FALSE)*VLOOKUP($A52-CU$1,distribution!$A$3:$B$64,2,FALSE)))</f>
        <v>0</v>
      </c>
      <c r="CV52">
        <f>IF($A52&lt;CV$1,0,IF($A52-CV$1&gt;61,0,VLOOKUP(CV$1,$A$2:$D$192,4,FALSE)*VLOOKUP($A52-CV$1,distribution!$A$3:$B$64,2,FALSE)))</f>
        <v>0</v>
      </c>
      <c r="CW52">
        <f>IF($A52&lt;CW$1,0,IF($A52-CW$1&gt;61,0,VLOOKUP(CW$1,$A$2:$D$192,4,FALSE)*VLOOKUP($A52-CW$1,distribution!$A$3:$B$64,2,FALSE)))</f>
        <v>0</v>
      </c>
      <c r="CX52">
        <f>IF($A52&lt;CX$1,0,IF($A52-CX$1&gt;61,0,VLOOKUP(CX$1,$A$2:$D$192,4,FALSE)*VLOOKUP($A52-CX$1,distribution!$A$3:$B$64,2,FALSE)))</f>
        <v>0</v>
      </c>
      <c r="CY52">
        <f>IF($A52&lt;CY$1,0,IF($A52-CY$1&gt;61,0,VLOOKUP(CY$1,$A$2:$D$192,4,FALSE)*VLOOKUP($A52-CY$1,distribution!$A$3:$B$64,2,FALSE)))</f>
        <v>0</v>
      </c>
      <c r="CZ52">
        <f>IF($A52&lt;CZ$1,0,IF($A52-CZ$1&gt;61,0,VLOOKUP(CZ$1,$A$2:$D$192,4,FALSE)*VLOOKUP($A52-CZ$1,distribution!$A$3:$B$64,2,FALSE)))</f>
        <v>0</v>
      </c>
      <c r="DA52">
        <f>IF($A52&lt;DA$1,0,IF($A52-DA$1&gt;61,0,VLOOKUP(DA$1,$A$2:$D$192,4,FALSE)*VLOOKUP($A52-DA$1,distribution!$A$3:$B$64,2,FALSE)))</f>
        <v>0</v>
      </c>
      <c r="DB52">
        <f>IF($A52&lt;DB$1,0,IF($A52-DB$1&gt;61,0,VLOOKUP(DB$1,$A$2:$D$192,4,FALSE)*VLOOKUP($A52-DB$1,distribution!$A$3:$B$64,2,FALSE)))</f>
        <v>0</v>
      </c>
      <c r="DC52">
        <f>IF($A52&lt;DC$1,0,IF($A52-DC$1&gt;61,0,VLOOKUP(DC$1,$A$2:$D$192,4,FALSE)*VLOOKUP($A52-DC$1,distribution!$A$3:$B$64,2,FALSE)))</f>
        <v>0</v>
      </c>
      <c r="DD52">
        <f>IF($A52&lt;DD$1,0,IF($A52-DD$1&gt;61,0,VLOOKUP(DD$1,$A$2:$D$192,4,FALSE)*VLOOKUP($A52-DD$1,distribution!$A$3:$B$64,2,FALSE)))</f>
        <v>0</v>
      </c>
      <c r="DE52">
        <f>IF($A52&lt;DE$1,0,IF($A52-DE$1&gt;61,0,VLOOKUP(DE$1,$A$2:$D$192,4,FALSE)*VLOOKUP($A52-DE$1,distribution!$A$3:$B$64,2,FALSE)))</f>
        <v>0</v>
      </c>
      <c r="DF52">
        <f>IF($A52&lt;DF$1,0,IF($A52-DF$1&gt;61,0,VLOOKUP(DF$1,$A$2:$D$192,4,FALSE)*VLOOKUP($A52-DF$1,distribution!$A$3:$B$64,2,FALSE)))</f>
        <v>0</v>
      </c>
      <c r="DG52">
        <f>IF($A52&lt;DG$1,0,IF($A52-DG$1&gt;61,0,VLOOKUP(DG$1,$A$2:$D$192,4,FALSE)*VLOOKUP($A52-DG$1,distribution!$A$3:$B$64,2,FALSE)))</f>
        <v>0</v>
      </c>
      <c r="DH52">
        <f>IF($A52&lt;DH$1,0,IF($A52-DH$1&gt;61,0,VLOOKUP(DH$1,$A$2:$D$192,4,FALSE)*VLOOKUP($A52-DH$1,distribution!$A$3:$B$64,2,FALSE)))</f>
        <v>0</v>
      </c>
      <c r="DI52">
        <f>IF($A52&lt;DI$1,0,IF($A52-DI$1&gt;61,0,VLOOKUP(DI$1,$A$2:$D$192,4,FALSE)*VLOOKUP($A52-DI$1,distribution!$A$3:$B$64,2,FALSE)))</f>
        <v>0</v>
      </c>
      <c r="DJ52">
        <f>IF($A52&lt;DJ$1,0,IF($A52-DJ$1&gt;61,0,VLOOKUP(DJ$1,$A$2:$D$192,4,FALSE)*VLOOKUP($A52-DJ$1,distribution!$A$3:$B$64,2,FALSE)))</f>
        <v>0</v>
      </c>
      <c r="DK52">
        <f>IF($A52&lt;DK$1,0,IF($A52-DK$1&gt;61,0,VLOOKUP(DK$1,$A$2:$D$192,4,FALSE)*VLOOKUP($A52-DK$1,distribution!$A$3:$B$64,2,FALSE)))</f>
        <v>0</v>
      </c>
      <c r="DL52">
        <f>IF($A52&lt;DL$1,0,IF($A52-DL$1&gt;61,0,VLOOKUP(DL$1,$A$2:$D$192,4,FALSE)*VLOOKUP($A52-DL$1,distribution!$A$3:$B$64,2,FALSE)))</f>
        <v>0</v>
      </c>
      <c r="DM52">
        <f>IF($A52&lt;DM$1,0,IF($A52-DM$1&gt;61,0,VLOOKUP(DM$1,$A$2:$D$192,4,FALSE)*VLOOKUP($A52-DM$1,distribution!$A$3:$B$64,2,FALSE)))</f>
        <v>0</v>
      </c>
      <c r="DN52">
        <f>IF($A52&lt;DN$1,0,IF($A52-DN$1&gt;61,0,VLOOKUP(DN$1,$A$2:$D$192,4,FALSE)*VLOOKUP($A52-DN$1,distribution!$A$3:$B$64,2,FALSE)))</f>
        <v>0</v>
      </c>
      <c r="DO52">
        <f>IF($A52&lt;DO$1,0,IF($A52-DO$1&gt;61,0,VLOOKUP(DO$1,$A$2:$D$192,4,FALSE)*VLOOKUP($A52-DO$1,distribution!$A$3:$B$64,2,FALSE)))</f>
        <v>0</v>
      </c>
      <c r="DP52">
        <f>IF($A52&lt;DP$1,0,IF($A52-DP$1&gt;61,0,VLOOKUP(DP$1,$A$2:$D$192,4,FALSE)*VLOOKUP($A52-DP$1,distribution!$A$3:$B$64,2,FALSE)))</f>
        <v>0</v>
      </c>
      <c r="DQ52">
        <f>IF($A52&lt;DQ$1,0,IF($A52-DQ$1&gt;61,0,VLOOKUP(DQ$1,$A$2:$D$192,4,FALSE)*VLOOKUP($A52-DQ$1,distribution!$A$3:$B$64,2,FALSE)))</f>
        <v>0</v>
      </c>
      <c r="DR52">
        <f>IF($A52&lt;DR$1,0,IF($A52-DR$1&gt;61,0,VLOOKUP(DR$1,$A$2:$D$192,4,FALSE)*VLOOKUP($A52-DR$1,distribution!$A$3:$B$64,2,FALSE)))</f>
        <v>0</v>
      </c>
      <c r="DS52">
        <f>IF($A52&lt;DS$1,0,IF($A52-DS$1&gt;61,0,VLOOKUP(DS$1,$A$2:$D$192,4,FALSE)*VLOOKUP($A52-DS$1,distribution!$A$3:$B$64,2,FALSE)))</f>
        <v>0</v>
      </c>
      <c r="DT52">
        <f>IF($A52&lt;DT$1,0,IF($A52-DT$1&gt;61,0,VLOOKUP(DT$1,$A$2:$D$192,4,FALSE)*VLOOKUP($A52-DT$1,distribution!$A$3:$B$64,2,FALSE)))</f>
        <v>0</v>
      </c>
      <c r="DU52">
        <f>IF($A52&lt;DU$1,0,IF($A52-DU$1&gt;61,0,VLOOKUP(DU$1,$A$2:$D$192,4,FALSE)*VLOOKUP($A52-DU$1,distribution!$A$3:$B$64,2,FALSE)))</f>
        <v>0</v>
      </c>
      <c r="DV52">
        <f>IF($A52&lt;DV$1,0,IF($A52-DV$1&gt;61,0,VLOOKUP(DV$1,$A$2:$D$192,4,FALSE)*VLOOKUP($A52-DV$1,distribution!$A$3:$B$64,2,FALSE)))</f>
        <v>0</v>
      </c>
      <c r="DW52">
        <f>IF($A52&lt;DW$1,0,IF($A52-DW$1&gt;61,0,VLOOKUP(DW$1,$A$2:$D$192,4,FALSE)*VLOOKUP($A52-DW$1,distribution!$A$3:$B$64,2,FALSE)))</f>
        <v>0</v>
      </c>
      <c r="DX52">
        <f>IF($A52&lt;DX$1,0,IF($A52-DX$1&gt;61,0,VLOOKUP(DX$1,$A$2:$D$192,4,FALSE)*VLOOKUP($A52-DX$1,distribution!$A$3:$B$64,2,FALSE)))</f>
        <v>0</v>
      </c>
      <c r="DZ52" s="38">
        <f t="shared" si="114"/>
        <v>136.18488196377976</v>
      </c>
      <c r="EA52">
        <f>0.37*Total!E52</f>
        <v>86.95</v>
      </c>
      <c r="EB52">
        <v>2101</v>
      </c>
      <c r="ED52" s="39">
        <f t="shared" si="119"/>
        <v>0.96000000000000019</v>
      </c>
      <c r="EE52" s="39">
        <f>Total!E52</f>
        <v>235</v>
      </c>
      <c r="EF52" s="39">
        <f t="shared" si="115"/>
        <v>225.60000000000005</v>
      </c>
      <c r="EG52" s="39">
        <f t="shared" si="118"/>
        <v>109406.32800000002</v>
      </c>
      <c r="EH52">
        <f t="shared" si="116"/>
        <v>882.34388000000001</v>
      </c>
      <c r="EI52" s="38">
        <f t="shared" si="120"/>
        <v>1018.5287619637797</v>
      </c>
      <c r="EJ52" s="38">
        <f t="shared" si="117"/>
        <v>1171.3080762583465</v>
      </c>
      <c r="EK52">
        <f>Total!C52</f>
        <v>2600</v>
      </c>
      <c r="EN52" s="38"/>
      <c r="EO52" s="38"/>
    </row>
    <row r="53" spans="1:145" x14ac:dyDescent="0.35">
      <c r="A53" s="8">
        <v>43607</v>
      </c>
      <c r="B53">
        <v>2100</v>
      </c>
      <c r="C53" s="22">
        <v>218.66</v>
      </c>
      <c r="D53" s="21">
        <f>0.35*Total!E53</f>
        <v>0</v>
      </c>
      <c r="F53">
        <f>IF($A53&lt;F$1,0,IF($A53-F$1&gt;61,0,VLOOKUP(F$1,$A$2:$D$192,4,FALSE)*VLOOKUP($A53-F$1,distribution!$A$3:$B$64,2,FALSE)))</f>
        <v>9.5249820330210452E-8</v>
      </c>
      <c r="G53">
        <f>IF($A53&lt;G$1,0,IF($A53-G$1&gt;61,0,VLOOKUP(G$1,$A$2:$D$192,4,FALSE)*VLOOKUP($A53-G$1,distribution!$A$3:$B$64,2,FALSE)))</f>
        <v>1.1307648813076026E-7</v>
      </c>
      <c r="H53">
        <f>IF($A53&lt;H$1,0,IF($A53-H$1&gt;61,0,VLOOKUP(H$1,$A$2:$D$192,4,FALSE)*VLOOKUP($A53-H$1,distribution!$A$3:$B$64,2,FALSE)))</f>
        <v>5.2997742373907294E-7</v>
      </c>
      <c r="I53">
        <f>IF($A53&lt;I$1,0,IF($A53-I$1&gt;61,0,VLOOKUP(I$1,$A$2:$D$192,4,FALSE)*VLOOKUP($A53-I$1,distribution!$A$3:$B$64,2,FALSE)))</f>
        <v>1.0333324704182339E-6</v>
      </c>
      <c r="J53">
        <f>IF($A53&lt;J$1,0,IF($A53-J$1&gt;61,0,VLOOKUP(J$1,$A$2:$D$192,4,FALSE)*VLOOKUP($A53-J$1,distribution!$A$3:$B$64,2,FALSE)))</f>
        <v>1.5987835254459009E-6</v>
      </c>
      <c r="K53">
        <f>IF($A53&lt;K$1,0,IF($A53-K$1&gt;61,0,VLOOKUP(K$1,$A$2:$D$192,4,FALSE)*VLOOKUP($A53-K$1,distribution!$A$3:$B$64,2,FALSE)))</f>
        <v>2.4037330524519772E-6</v>
      </c>
      <c r="L53">
        <f>IF($A53&lt;L$1,0,IF($A53-L$1&gt;61,0,VLOOKUP(L$1,$A$2:$D$192,4,FALSE)*VLOOKUP($A53-L$1,distribution!$A$3:$B$64,2,FALSE)))</f>
        <v>5.0756282315647818E-6</v>
      </c>
      <c r="M53">
        <f>IF($A53&lt;M$1,0,IF($A53-M$1&gt;61,0,VLOOKUP(M$1,$A$2:$D$192,4,FALSE)*VLOOKUP($A53-M$1,distribution!$A$3:$B$64,2,FALSE)))</f>
        <v>7.8739625481187019E-6</v>
      </c>
      <c r="N53">
        <f>IF($A53&lt;N$1,0,IF($A53-N$1&gt;61,0,VLOOKUP(N$1,$A$2:$D$192,4,FALSE)*VLOOKUP($A53-N$1,distribution!$A$3:$B$64,2,FALSE)))</f>
        <v>9.4162421366861586E-6</v>
      </c>
      <c r="O53">
        <f>IF($A53&lt;O$1,0,IF($A53-O$1&gt;61,0,VLOOKUP(O$1,$A$2:$D$192,4,FALSE)*VLOOKUP($A53-O$1,distribution!$A$3:$B$64,2,FALSE)))</f>
        <v>4.9425892490374551E-6</v>
      </c>
      <c r="P53">
        <f>IF($A53&lt;P$1,0,IF($A53-P$1&gt;61,0,VLOOKUP(P$1,$A$2:$D$192,4,FALSE)*VLOOKUP($A53-P$1,distribution!$A$3:$B$64,2,FALSE)))</f>
        <v>1.3238073482004491E-5</v>
      </c>
      <c r="Q53">
        <f>IF($A53&lt;Q$1,0,IF($A53-Q$1&gt;61,0,VLOOKUP(Q$1,$A$2:$D$192,4,FALSE)*VLOOKUP($A53-Q$1,distribution!$A$3:$B$64,2,FALSE)))</f>
        <v>2.4151394952424247E-5</v>
      </c>
      <c r="R53">
        <f>IF($A53&lt;R$1,0,IF($A53-R$1&gt;61,0,VLOOKUP(R$1,$A$2:$D$192,4,FALSE)*VLOOKUP($A53-R$1,distribution!$A$3:$B$64,2,FALSE)))</f>
        <v>4.2810958942534454E-5</v>
      </c>
      <c r="S53">
        <f>IF($A53&lt;S$1,0,IF($A53-S$1&gt;61,0,VLOOKUP(S$1,$A$2:$D$192,4,FALSE)*VLOOKUP($A53-S$1,distribution!$A$3:$B$64,2,FALSE)))</f>
        <v>5.2750065122169079E-5</v>
      </c>
      <c r="T53">
        <f>IF($A53&lt;T$1,0,IF($A53-T$1&gt;61,0,VLOOKUP(T$1,$A$2:$D$192,4,FALSE)*VLOOKUP($A53-T$1,distribution!$A$3:$B$64,2,FALSE)))</f>
        <v>1.8712978772524649E-4</v>
      </c>
      <c r="U53">
        <f>IF($A53&lt;U$1,0,IF($A53-U$1&gt;61,0,VLOOKUP(U$1,$A$2:$D$192,4,FALSE)*VLOOKUP($A53-U$1,distribution!$A$3:$B$64,2,FALSE)))</f>
        <v>8.991310323822288E-4</v>
      </c>
      <c r="V53">
        <f>IF($A53&lt;V$1,0,IF($A53-V$1&gt;61,0,VLOOKUP(V$1,$A$2:$D$192,4,FALSE)*VLOOKUP($A53-V$1,distribution!$A$3:$B$64,2,FALSE)))</f>
        <v>6.8808922706278569E-4</v>
      </c>
      <c r="W53">
        <f>IF($A53&lt;W$1,0,IF($A53-W$1&gt;61,0,VLOOKUP(W$1,$A$2:$D$192,4,FALSE)*VLOOKUP($A53-W$1,distribution!$A$3:$B$64,2,FALSE)))</f>
        <v>4.5693675616430675E-4</v>
      </c>
      <c r="X53">
        <f>IF($A53&lt;X$1,0,IF($A53-X$1&gt;61,0,VLOOKUP(X$1,$A$2:$D$192,4,FALSE)*VLOOKUP($A53-X$1,distribution!$A$3:$B$64,2,FALSE)))</f>
        <v>5.4641319355629159E-4</v>
      </c>
      <c r="Y53">
        <f>IF($A53&lt;Y$1,0,IF($A53-Y$1&gt;61,0,VLOOKUP(Y$1,$A$2:$D$192,4,FALSE)*VLOOKUP($A53-Y$1,distribution!$A$3:$B$64,2,FALSE)))</f>
        <v>9.7889265622258778E-5</v>
      </c>
      <c r="Z53">
        <f>IF($A53&lt;Z$1,0,IF($A53-Z$1&gt;61,0,VLOOKUP(Z$1,$A$2:$D$192,4,FALSE)*VLOOKUP($A53-Z$1,distribution!$A$3:$B$64,2,FALSE)))</f>
        <v>0</v>
      </c>
      <c r="AA53">
        <f>IF($A53&lt;AA$1,0,IF($A53-AA$1&gt;61,0,VLOOKUP(AA$1,$A$2:$D$192,4,FALSE)*VLOOKUP($A53-AA$1,distribution!$A$3:$B$64,2,FALSE)))</f>
        <v>8.5179885831523509E-6</v>
      </c>
      <c r="AB53">
        <f>IF($A53&lt;AB$1,0,IF($A53-AB$1&gt;61,0,VLOOKUP(AB$1,$A$2:$D$192,4,FALSE)*VLOOKUP($A53-AB$1,distribution!$A$3:$B$64,2,FALSE)))</f>
        <v>4.4883715555653495E-3</v>
      </c>
      <c r="AC53">
        <f>IF($A53&lt;AC$1,0,IF($A53-AC$1&gt;61,0,VLOOKUP(AC$1,$A$2:$D$192,4,FALSE)*VLOOKUP($A53-AC$1,distribution!$A$3:$B$64,2,FALSE)))</f>
        <v>6.5409025902270976E-3</v>
      </c>
      <c r="AD53">
        <f>IF($A53&lt;AD$1,0,IF($A53-AD$1&gt;61,0,VLOOKUP(AD$1,$A$2:$D$192,4,FALSE)*VLOOKUP($A53-AD$1,distribution!$A$3:$B$64,2,FALSE)))</f>
        <v>8.9016783367416707E-3</v>
      </c>
      <c r="AE53">
        <f>IF($A53&lt;AE$1,0,IF($A53-AE$1&gt;61,0,VLOOKUP(AE$1,$A$2:$D$192,4,FALSE)*VLOOKUP($A53-AE$1,distribution!$A$3:$B$64,2,FALSE)))</f>
        <v>0</v>
      </c>
      <c r="AF53">
        <f>IF($A53&lt;AF$1,0,IF($A53-AF$1&gt;61,0,VLOOKUP(AF$1,$A$2:$D$192,4,FALSE)*VLOOKUP($A53-AF$1,distribution!$A$3:$B$64,2,FALSE)))</f>
        <v>0</v>
      </c>
      <c r="AG53">
        <f>IF($A53&lt;AG$1,0,IF($A53-AG$1&gt;61,0,VLOOKUP(AG$1,$A$2:$D$192,4,FALSE)*VLOOKUP($A53-AG$1,distribution!$A$3:$B$64,2,FALSE)))</f>
        <v>0</v>
      </c>
      <c r="AH53">
        <f>IF($A53&lt;AH$1,0,IF($A53-AH$1&gt;61,0,VLOOKUP(AH$1,$A$2:$D$192,4,FALSE)*VLOOKUP($A53-AH$1,distribution!$A$3:$B$64,2,FALSE)))</f>
        <v>0</v>
      </c>
      <c r="AI53">
        <f>IF($A53&lt;AI$1,0,IF($A53-AI$1&gt;61,0,VLOOKUP(AI$1,$A$2:$D$192,4,FALSE)*VLOOKUP($A53-AI$1,distribution!$A$3:$B$64,2,FALSE)))</f>
        <v>0</v>
      </c>
      <c r="AJ53">
        <f>IF($A53&lt;AJ$1,0,IF($A53-AJ$1&gt;61,0,VLOOKUP(AJ$1,$A$2:$D$192,4,FALSE)*VLOOKUP($A53-AJ$1,distribution!$A$3:$B$64,2,FALSE)))</f>
        <v>0</v>
      </c>
      <c r="AK53">
        <f>IF($A53&lt;AK$1,0,IF($A53-AK$1&gt;61,0,VLOOKUP(AK$1,$A$2:$D$192,4,FALSE)*VLOOKUP($A53-AK$1,distribution!$A$3:$B$64,2,FALSE)))</f>
        <v>9.4659357824360191E-2</v>
      </c>
      <c r="AL53">
        <f>IF($A53&lt;AL$1,0,IF($A53-AL$1&gt;61,0,VLOOKUP(AL$1,$A$2:$D$192,4,FALSE)*VLOOKUP($A53-AL$1,distribution!$A$3:$B$64,2,FALSE)))</f>
        <v>0.10836005435157021</v>
      </c>
      <c r="AM53">
        <f>IF($A53&lt;AM$1,0,IF($A53-AM$1&gt;61,0,VLOOKUP(AM$1,$A$2:$D$192,4,FALSE)*VLOOKUP($A53-AM$1,distribution!$A$3:$B$64,2,FALSE)))</f>
        <v>0.14233111558709163</v>
      </c>
      <c r="AN53">
        <f>IF($A53&lt;AN$1,0,IF($A53-AN$1&gt;61,0,VLOOKUP(AN$1,$A$2:$D$192,4,FALSE)*VLOOKUP($A53-AN$1,distribution!$A$3:$B$64,2,FALSE)))</f>
        <v>0.18211751728198575</v>
      </c>
      <c r="AO53">
        <f>IF($A53&lt;AO$1,0,IF($A53-AO$1&gt;61,0,VLOOKUP(AO$1,$A$2:$D$192,4,FALSE)*VLOOKUP($A53-AO$1,distribution!$A$3:$B$64,2,FALSE)))</f>
        <v>0.27868242972896845</v>
      </c>
      <c r="AP53">
        <f>IF($A53&lt;AP$1,0,IF($A53-AP$1&gt;61,0,VLOOKUP(AP$1,$A$2:$D$192,4,FALSE)*VLOOKUP($A53-AP$1,distribution!$A$3:$B$64,2,FALSE)))</f>
        <v>0.53418572811336695</v>
      </c>
      <c r="AQ53">
        <f>IF($A53&lt;AQ$1,0,IF($A53-AQ$1&gt;61,0,VLOOKUP(AQ$1,$A$2:$D$192,4,FALSE)*VLOOKUP($A53-AQ$1,distribution!$A$3:$B$64,2,FALSE)))</f>
        <v>1.3383950150511215</v>
      </c>
      <c r="AR53">
        <f>IF($A53&lt;AR$1,0,IF($A53-AR$1&gt;61,0,VLOOKUP(AR$1,$A$2:$D$192,4,FALSE)*VLOOKUP($A53-AR$1,distribution!$A$3:$B$64,2,FALSE)))</f>
        <v>11.740429846122522</v>
      </c>
      <c r="AS53">
        <f>IF($A53&lt;AS$1,0,IF($A53-AS$1&gt;61,0,VLOOKUP(AS$1,$A$2:$D$192,4,FALSE)*VLOOKUP($A53-AS$1,distribution!$A$3:$B$64,2,FALSE)))</f>
        <v>1.0979115273512075</v>
      </c>
      <c r="AT53">
        <f>IF($A53&lt;AT$1,0,IF($A53-AT$1&gt;61,0,VLOOKUP(AT$1,$A$2:$D$192,4,FALSE)*VLOOKUP($A53-AT$1,distribution!$A$3:$B$64,2,FALSE)))</f>
        <v>0</v>
      </c>
      <c r="AU53">
        <f>IF($A53&lt;AU$1,0,IF($A53-AU$1&gt;61,0,VLOOKUP(AU$1,$A$2:$D$192,4,FALSE)*VLOOKUP($A53-AU$1,distribution!$A$3:$B$64,2,FALSE)))</f>
        <v>5.7943831959469128</v>
      </c>
      <c r="AV53">
        <f>IF($A53&lt;AV$1,0,IF($A53-AV$1&gt;61,0,VLOOKUP(AV$1,$A$2:$D$192,4,FALSE)*VLOOKUP($A53-AV$1,distribution!$A$3:$B$64,2,FALSE)))</f>
        <v>8.1756642789181129</v>
      </c>
      <c r="AW53">
        <f>IF($A53&lt;AW$1,0,IF($A53-AW$1&gt;61,0,VLOOKUP(AW$1,$A$2:$D$192,4,FALSE)*VLOOKUP($A53-AW$1,distribution!$A$3:$B$64,2,FALSE)))</f>
        <v>6.9647919525304625</v>
      </c>
      <c r="AX53">
        <f>IF($A53&lt;AX$1,0,IF($A53-AX$1&gt;61,0,VLOOKUP(AX$1,$A$2:$D$192,4,FALSE)*VLOOKUP($A53-AX$1,distribution!$A$3:$B$64,2,FALSE)))</f>
        <v>9.7848498705648534</v>
      </c>
      <c r="AY53">
        <f>IF($A53&lt;AY$1,0,IF($A53-AY$1&gt;61,0,VLOOKUP(AY$1,$A$2:$D$192,4,FALSE)*VLOOKUP($A53-AY$1,distribution!$A$3:$B$64,2,FALSE)))</f>
        <v>2.9190672153987967</v>
      </c>
      <c r="AZ53">
        <f>IF($A53&lt;AZ$1,0,IF($A53-AZ$1&gt;61,0,VLOOKUP(AZ$1,$A$2:$D$192,4,FALSE)*VLOOKUP($A53-AZ$1,distribution!$A$3:$B$64,2,FALSE)))</f>
        <v>0</v>
      </c>
      <c r="BA53">
        <f>IF($A53&lt;BA$1,0,IF($A53-BA$1&gt;61,0,VLOOKUP(BA$1,$A$2:$D$192,4,FALSE)*VLOOKUP($A53-BA$1,distribution!$A$3:$B$64,2,FALSE)))</f>
        <v>0</v>
      </c>
      <c r="BB53">
        <f>IF($A53&lt;BB$1,0,IF($A53-BB$1&gt;61,0,VLOOKUP(BB$1,$A$2:$D$192,4,FALSE)*VLOOKUP($A53-BB$1,distribution!$A$3:$B$64,2,FALSE)))</f>
        <v>0</v>
      </c>
      <c r="BC53">
        <f>IF($A53&lt;BC$1,0,IF($A53-BC$1&gt;61,0,VLOOKUP(BC$1,$A$2:$D$192,4,FALSE)*VLOOKUP($A53-BC$1,distribution!$A$3:$B$64,2,FALSE)))</f>
        <v>23.333333333615382</v>
      </c>
      <c r="BD53">
        <f>IF($A53&lt;BD$1,0,IF($A53-BD$1&gt;61,0,VLOOKUP(BD$1,$A$2:$D$192,4,FALSE)*VLOOKUP($A53-BD$1,distribution!$A$3:$B$64,2,FALSE)))</f>
        <v>18.277777777998715</v>
      </c>
      <c r="BE53">
        <f>IF($A53&lt;BE$1,0,IF($A53-BE$1&gt;61,0,VLOOKUP(BE$1,$A$2:$D$192,4,FALSE)*VLOOKUP($A53-BE$1,distribution!$A$3:$B$64,2,FALSE)))</f>
        <v>0</v>
      </c>
      <c r="BF53">
        <f>IF($A53&lt;BF$1,0,IF($A53-BF$1&gt;61,0,VLOOKUP(BF$1,$A$2:$D$192,4,FALSE)*VLOOKUP($A53-BF$1,distribution!$A$3:$B$64,2,FALSE)))</f>
        <v>0</v>
      </c>
      <c r="BG53">
        <f>IF($A53&lt;BG$1,0,IF($A53-BG$1&gt;61,0,VLOOKUP(BG$1,$A$2:$D$192,4,FALSE)*VLOOKUP($A53-BG$1,distribution!$A$3:$B$64,2,FALSE)))</f>
        <v>0</v>
      </c>
      <c r="BH53">
        <f>IF($A53&lt;BH$1,0,IF($A53-BH$1&gt;61,0,VLOOKUP(BH$1,$A$2:$D$192,4,FALSE)*VLOOKUP($A53-BH$1,distribution!$A$3:$B$64,2,FALSE)))</f>
        <v>0</v>
      </c>
      <c r="BI53">
        <f>IF($A53&lt;BI$1,0,IF($A53-BI$1&gt;61,0,VLOOKUP(BI$1,$A$2:$D$192,4,FALSE)*VLOOKUP($A53-BI$1,distribution!$A$3:$B$64,2,FALSE)))</f>
        <v>0</v>
      </c>
      <c r="BJ53">
        <f>IF($A53&lt;BJ$1,0,IF($A53-BJ$1&gt;61,0,VLOOKUP(BJ$1,$A$2:$D$192,4,FALSE)*VLOOKUP($A53-BJ$1,distribution!$A$3:$B$64,2,FALSE)))</f>
        <v>0</v>
      </c>
      <c r="BK53">
        <f>IF($A53&lt;BK$1,0,IF($A53-BK$1&gt;61,0,VLOOKUP(BK$1,$A$2:$D$192,4,FALSE)*VLOOKUP($A53-BK$1,distribution!$A$3:$B$64,2,FALSE)))</f>
        <v>0</v>
      </c>
      <c r="BL53">
        <f>IF($A53&lt;BL$1,0,IF($A53-BL$1&gt;61,0,VLOOKUP(BL$1,$A$2:$D$192,4,FALSE)*VLOOKUP($A53-BL$1,distribution!$A$3:$B$64,2,FALSE)))</f>
        <v>0</v>
      </c>
      <c r="BM53">
        <f>IF($A53&lt;BM$1,0,IF($A53-BM$1&gt;61,0,VLOOKUP(BM$1,$A$2:$D$192,4,FALSE)*VLOOKUP($A53-BM$1,distribution!$A$3:$B$64,2,FALSE)))</f>
        <v>0</v>
      </c>
      <c r="BN53">
        <f>IF($A53&lt;BN$1,0,IF($A53-BN$1&gt;61,0,VLOOKUP(BN$1,$A$2:$D$192,4,FALSE)*VLOOKUP($A53-BN$1,distribution!$A$3:$B$64,2,FALSE)))</f>
        <v>0</v>
      </c>
      <c r="BO53">
        <f>IF($A53&lt;BO$1,0,IF($A53-BO$1&gt;61,0,VLOOKUP(BO$1,$A$2:$D$192,4,FALSE)*VLOOKUP($A53-BO$1,distribution!$A$3:$B$64,2,FALSE)))</f>
        <v>0</v>
      </c>
      <c r="BP53">
        <f>IF($A53&lt;BP$1,0,IF($A53-BP$1&gt;61,0,VLOOKUP(BP$1,$A$2:$D$192,4,FALSE)*VLOOKUP($A53-BP$1,distribution!$A$3:$B$64,2,FALSE)))</f>
        <v>0</v>
      </c>
      <c r="BQ53">
        <f>IF($A53&lt;BQ$1,0,IF($A53-BQ$1&gt;61,0,VLOOKUP(BQ$1,$A$2:$D$192,4,FALSE)*VLOOKUP($A53-BQ$1,distribution!$A$3:$B$64,2,FALSE)))</f>
        <v>0</v>
      </c>
      <c r="BR53">
        <f>IF($A53&lt;BR$1,0,IF($A53-BR$1&gt;61,0,VLOOKUP(BR$1,$A$2:$D$192,4,FALSE)*VLOOKUP($A53-BR$1,distribution!$A$3:$B$64,2,FALSE)))</f>
        <v>0</v>
      </c>
      <c r="BS53">
        <f>IF($A53&lt;BS$1,0,IF($A53-BS$1&gt;61,0,VLOOKUP(BS$1,$A$2:$D$192,4,FALSE)*VLOOKUP($A53-BS$1,distribution!$A$3:$B$64,2,FALSE)))</f>
        <v>0</v>
      </c>
      <c r="BT53">
        <f>IF($A53&lt;BT$1,0,IF($A53-BT$1&gt;61,0,VLOOKUP(BT$1,$A$2:$D$192,4,FALSE)*VLOOKUP($A53-BT$1,distribution!$A$3:$B$64,2,FALSE)))</f>
        <v>0</v>
      </c>
      <c r="BU53">
        <f>IF($A53&lt;BU$1,0,IF($A53-BU$1&gt;61,0,VLOOKUP(BU$1,$A$2:$D$192,4,FALSE)*VLOOKUP($A53-BU$1,distribution!$A$3:$B$64,2,FALSE)))</f>
        <v>0</v>
      </c>
      <c r="BV53">
        <f>IF($A53&lt;BV$1,0,IF($A53-BV$1&gt;61,0,VLOOKUP(BV$1,$A$2:$D$192,4,FALSE)*VLOOKUP($A53-BV$1,distribution!$A$3:$B$64,2,FALSE)))</f>
        <v>0</v>
      </c>
      <c r="BW53">
        <f>IF($A53&lt;BW$1,0,IF($A53-BW$1&gt;61,0,VLOOKUP(BW$1,$A$2:$D$192,4,FALSE)*VLOOKUP($A53-BW$1,distribution!$A$3:$B$64,2,FALSE)))</f>
        <v>0</v>
      </c>
      <c r="BX53">
        <f>IF($A53&lt;BX$1,0,IF($A53-BX$1&gt;61,0,VLOOKUP(BX$1,$A$2:$D$192,4,FALSE)*VLOOKUP($A53-BX$1,distribution!$A$3:$B$64,2,FALSE)))</f>
        <v>0</v>
      </c>
      <c r="BY53">
        <f>IF($A53&lt;BY$1,0,IF($A53-BY$1&gt;61,0,VLOOKUP(BY$1,$A$2:$D$192,4,FALSE)*VLOOKUP($A53-BY$1,distribution!$A$3:$B$64,2,FALSE)))</f>
        <v>0</v>
      </c>
      <c r="BZ53">
        <f>IF($A53&lt;BZ$1,0,IF($A53-BZ$1&gt;61,0,VLOOKUP(BZ$1,$A$2:$D$192,4,FALSE)*VLOOKUP($A53-BZ$1,distribution!$A$3:$B$64,2,FALSE)))</f>
        <v>0</v>
      </c>
      <c r="CA53">
        <f>IF($A53&lt;CA$1,0,IF($A53-CA$1&gt;61,0,VLOOKUP(CA$1,$A$2:$D$192,4,FALSE)*VLOOKUP($A53-CA$1,distribution!$A$3:$B$64,2,FALSE)))</f>
        <v>0</v>
      </c>
      <c r="CB53">
        <f>IF($A53&lt;CB$1,0,IF($A53-CB$1&gt;61,0,VLOOKUP(CB$1,$A$2:$D$192,4,FALSE)*VLOOKUP($A53-CB$1,distribution!$A$3:$B$64,2,FALSE)))</f>
        <v>0</v>
      </c>
      <c r="CC53">
        <f>IF($A53&lt;CC$1,0,IF($A53-CC$1&gt;61,0,VLOOKUP(CC$1,$A$2:$D$192,4,FALSE)*VLOOKUP($A53-CC$1,distribution!$A$3:$B$64,2,FALSE)))</f>
        <v>0</v>
      </c>
      <c r="CD53">
        <f>IF($A53&lt;CD$1,0,IF($A53-CD$1&gt;61,0,VLOOKUP(CD$1,$A$2:$D$192,4,FALSE)*VLOOKUP($A53-CD$1,distribution!$A$3:$B$64,2,FALSE)))</f>
        <v>0</v>
      </c>
      <c r="CE53">
        <f>IF($A53&lt;CE$1,0,IF($A53-CE$1&gt;61,0,VLOOKUP(CE$1,$A$2:$D$192,4,FALSE)*VLOOKUP($A53-CE$1,distribution!$A$3:$B$64,2,FALSE)))</f>
        <v>0</v>
      </c>
      <c r="CF53">
        <f>IF($A53&lt;CF$1,0,IF($A53-CF$1&gt;61,0,VLOOKUP(CF$1,$A$2:$D$192,4,FALSE)*VLOOKUP($A53-CF$1,distribution!$A$3:$B$64,2,FALSE)))</f>
        <v>0</v>
      </c>
      <c r="CG53">
        <f>IF($A53&lt;CG$1,0,IF($A53-CG$1&gt;61,0,VLOOKUP(CG$1,$A$2:$D$192,4,FALSE)*VLOOKUP($A53-CG$1,distribution!$A$3:$B$64,2,FALSE)))</f>
        <v>0</v>
      </c>
      <c r="CH53">
        <f>IF($A53&lt;CH$1,0,IF($A53-CH$1&gt;61,0,VLOOKUP(CH$1,$A$2:$D$192,4,FALSE)*VLOOKUP($A53-CH$1,distribution!$A$3:$B$64,2,FALSE)))</f>
        <v>0</v>
      </c>
      <c r="CI53">
        <f>IF($A53&lt;CI$1,0,IF($A53-CI$1&gt;61,0,VLOOKUP(CI$1,$A$2:$D$192,4,FALSE)*VLOOKUP($A53-CI$1,distribution!$A$3:$B$64,2,FALSE)))</f>
        <v>0</v>
      </c>
      <c r="CJ53">
        <f>IF($A53&lt;CJ$1,0,IF($A53-CJ$1&gt;61,0,VLOOKUP(CJ$1,$A$2:$D$192,4,FALSE)*VLOOKUP($A53-CJ$1,distribution!$A$3:$B$64,2,FALSE)))</f>
        <v>0</v>
      </c>
      <c r="CK53">
        <f>IF($A53&lt;CK$1,0,IF($A53-CK$1&gt;61,0,VLOOKUP(CK$1,$A$2:$D$192,4,FALSE)*VLOOKUP($A53-CK$1,distribution!$A$3:$B$64,2,FALSE)))</f>
        <v>0</v>
      </c>
      <c r="CL53">
        <f>IF($A53&lt;CL$1,0,IF($A53-CL$1&gt;61,0,VLOOKUP(CL$1,$A$2:$D$192,4,FALSE)*VLOOKUP($A53-CL$1,distribution!$A$3:$B$64,2,FALSE)))</f>
        <v>0</v>
      </c>
      <c r="CM53">
        <f>IF($A53&lt;CM$1,0,IF($A53-CM$1&gt;61,0,VLOOKUP(CM$1,$A$2:$D$192,4,FALSE)*VLOOKUP($A53-CM$1,distribution!$A$3:$B$64,2,FALSE)))</f>
        <v>0</v>
      </c>
      <c r="CN53">
        <f>IF($A53&lt;CN$1,0,IF($A53-CN$1&gt;61,0,VLOOKUP(CN$1,$A$2:$D$192,4,FALSE)*VLOOKUP($A53-CN$1,distribution!$A$3:$B$64,2,FALSE)))</f>
        <v>0</v>
      </c>
      <c r="CO53">
        <f>IF($A53&lt;CO$1,0,IF($A53-CO$1&gt;61,0,VLOOKUP(CO$1,$A$2:$D$192,4,FALSE)*VLOOKUP($A53-CO$1,distribution!$A$3:$B$64,2,FALSE)))</f>
        <v>0</v>
      </c>
      <c r="CP53">
        <f>IF($A53&lt;CP$1,0,IF($A53-CP$1&gt;61,0,VLOOKUP(CP$1,$A$2:$D$192,4,FALSE)*VLOOKUP($A53-CP$1,distribution!$A$3:$B$64,2,FALSE)))</f>
        <v>0</v>
      </c>
      <c r="CQ53">
        <f>IF($A53&lt;CQ$1,0,IF($A53-CQ$1&gt;61,0,VLOOKUP(CQ$1,$A$2:$D$192,4,FALSE)*VLOOKUP($A53-CQ$1,distribution!$A$3:$B$64,2,FALSE)))</f>
        <v>0</v>
      </c>
      <c r="CR53">
        <f>IF($A53&lt;CR$1,0,IF($A53-CR$1&gt;61,0,VLOOKUP(CR$1,$A$2:$D$192,4,FALSE)*VLOOKUP($A53-CR$1,distribution!$A$3:$B$64,2,FALSE)))</f>
        <v>0</v>
      </c>
      <c r="CS53">
        <f>IF($A53&lt;CS$1,0,IF($A53-CS$1&gt;61,0,VLOOKUP(CS$1,$A$2:$D$192,4,FALSE)*VLOOKUP($A53-CS$1,distribution!$A$3:$B$64,2,FALSE)))</f>
        <v>0</v>
      </c>
      <c r="CT53">
        <f>IF($A53&lt;CT$1,0,IF($A53-CT$1&gt;61,0,VLOOKUP(CT$1,$A$2:$D$192,4,FALSE)*VLOOKUP($A53-CT$1,distribution!$A$3:$B$64,2,FALSE)))</f>
        <v>0</v>
      </c>
      <c r="CU53">
        <f>IF($A53&lt;CU$1,0,IF($A53-CU$1&gt;61,0,VLOOKUP(CU$1,$A$2:$D$192,4,FALSE)*VLOOKUP($A53-CU$1,distribution!$A$3:$B$64,2,FALSE)))</f>
        <v>0</v>
      </c>
      <c r="CV53">
        <f>IF($A53&lt;CV$1,0,IF($A53-CV$1&gt;61,0,VLOOKUP(CV$1,$A$2:$D$192,4,FALSE)*VLOOKUP($A53-CV$1,distribution!$A$3:$B$64,2,FALSE)))</f>
        <v>0</v>
      </c>
      <c r="CW53">
        <f>IF($A53&lt;CW$1,0,IF($A53-CW$1&gt;61,0,VLOOKUP(CW$1,$A$2:$D$192,4,FALSE)*VLOOKUP($A53-CW$1,distribution!$A$3:$B$64,2,FALSE)))</f>
        <v>0</v>
      </c>
      <c r="CX53">
        <f>IF($A53&lt;CX$1,0,IF($A53-CX$1&gt;61,0,VLOOKUP(CX$1,$A$2:$D$192,4,FALSE)*VLOOKUP($A53-CX$1,distribution!$A$3:$B$64,2,FALSE)))</f>
        <v>0</v>
      </c>
      <c r="CY53">
        <f>IF($A53&lt;CY$1,0,IF($A53-CY$1&gt;61,0,VLOOKUP(CY$1,$A$2:$D$192,4,FALSE)*VLOOKUP($A53-CY$1,distribution!$A$3:$B$64,2,FALSE)))</f>
        <v>0</v>
      </c>
      <c r="CZ53">
        <f>IF($A53&lt;CZ$1,0,IF($A53-CZ$1&gt;61,0,VLOOKUP(CZ$1,$A$2:$D$192,4,FALSE)*VLOOKUP($A53-CZ$1,distribution!$A$3:$B$64,2,FALSE)))</f>
        <v>0</v>
      </c>
      <c r="DA53">
        <f>IF($A53&lt;DA$1,0,IF($A53-DA$1&gt;61,0,VLOOKUP(DA$1,$A$2:$D$192,4,FALSE)*VLOOKUP($A53-DA$1,distribution!$A$3:$B$64,2,FALSE)))</f>
        <v>0</v>
      </c>
      <c r="DB53">
        <f>IF($A53&lt;DB$1,0,IF($A53-DB$1&gt;61,0,VLOOKUP(DB$1,$A$2:$D$192,4,FALSE)*VLOOKUP($A53-DB$1,distribution!$A$3:$B$64,2,FALSE)))</f>
        <v>0</v>
      </c>
      <c r="DC53">
        <f>IF($A53&lt;DC$1,0,IF($A53-DC$1&gt;61,0,VLOOKUP(DC$1,$A$2:$D$192,4,FALSE)*VLOOKUP($A53-DC$1,distribution!$A$3:$B$64,2,FALSE)))</f>
        <v>0</v>
      </c>
      <c r="DD53">
        <f>IF($A53&lt;DD$1,0,IF($A53-DD$1&gt;61,0,VLOOKUP(DD$1,$A$2:$D$192,4,FALSE)*VLOOKUP($A53-DD$1,distribution!$A$3:$B$64,2,FALSE)))</f>
        <v>0</v>
      </c>
      <c r="DE53">
        <f>IF($A53&lt;DE$1,0,IF($A53-DE$1&gt;61,0,VLOOKUP(DE$1,$A$2:$D$192,4,FALSE)*VLOOKUP($A53-DE$1,distribution!$A$3:$B$64,2,FALSE)))</f>
        <v>0</v>
      </c>
      <c r="DF53">
        <f>IF($A53&lt;DF$1,0,IF($A53-DF$1&gt;61,0,VLOOKUP(DF$1,$A$2:$D$192,4,FALSE)*VLOOKUP($A53-DF$1,distribution!$A$3:$B$64,2,FALSE)))</f>
        <v>0</v>
      </c>
      <c r="DG53">
        <f>IF($A53&lt;DG$1,0,IF($A53-DG$1&gt;61,0,VLOOKUP(DG$1,$A$2:$D$192,4,FALSE)*VLOOKUP($A53-DG$1,distribution!$A$3:$B$64,2,FALSE)))</f>
        <v>0</v>
      </c>
      <c r="DH53">
        <f>IF($A53&lt;DH$1,0,IF($A53-DH$1&gt;61,0,VLOOKUP(DH$1,$A$2:$D$192,4,FALSE)*VLOOKUP($A53-DH$1,distribution!$A$3:$B$64,2,FALSE)))</f>
        <v>0</v>
      </c>
      <c r="DI53">
        <f>IF($A53&lt;DI$1,0,IF($A53-DI$1&gt;61,0,VLOOKUP(DI$1,$A$2:$D$192,4,FALSE)*VLOOKUP($A53-DI$1,distribution!$A$3:$B$64,2,FALSE)))</f>
        <v>0</v>
      </c>
      <c r="DJ53">
        <f>IF($A53&lt;DJ$1,0,IF($A53-DJ$1&gt;61,0,VLOOKUP(DJ$1,$A$2:$D$192,4,FALSE)*VLOOKUP($A53-DJ$1,distribution!$A$3:$B$64,2,FALSE)))</f>
        <v>0</v>
      </c>
      <c r="DK53">
        <f>IF($A53&lt;DK$1,0,IF($A53-DK$1&gt;61,0,VLOOKUP(DK$1,$A$2:$D$192,4,FALSE)*VLOOKUP($A53-DK$1,distribution!$A$3:$B$64,2,FALSE)))</f>
        <v>0</v>
      </c>
      <c r="DL53">
        <f>IF($A53&lt;DL$1,0,IF($A53-DL$1&gt;61,0,VLOOKUP(DL$1,$A$2:$D$192,4,FALSE)*VLOOKUP($A53-DL$1,distribution!$A$3:$B$64,2,FALSE)))</f>
        <v>0</v>
      </c>
      <c r="DM53">
        <f>IF($A53&lt;DM$1,0,IF($A53-DM$1&gt;61,0,VLOOKUP(DM$1,$A$2:$D$192,4,FALSE)*VLOOKUP($A53-DM$1,distribution!$A$3:$B$64,2,FALSE)))</f>
        <v>0</v>
      </c>
      <c r="DN53">
        <f>IF($A53&lt;DN$1,0,IF($A53-DN$1&gt;61,0,VLOOKUP(DN$1,$A$2:$D$192,4,FALSE)*VLOOKUP($A53-DN$1,distribution!$A$3:$B$64,2,FALSE)))</f>
        <v>0</v>
      </c>
      <c r="DO53">
        <f>IF($A53&lt;DO$1,0,IF($A53-DO$1&gt;61,0,VLOOKUP(DO$1,$A$2:$D$192,4,FALSE)*VLOOKUP($A53-DO$1,distribution!$A$3:$B$64,2,FALSE)))</f>
        <v>0</v>
      </c>
      <c r="DP53">
        <f>IF($A53&lt;DP$1,0,IF($A53-DP$1&gt;61,0,VLOOKUP(DP$1,$A$2:$D$192,4,FALSE)*VLOOKUP($A53-DP$1,distribution!$A$3:$B$64,2,FALSE)))</f>
        <v>0</v>
      </c>
      <c r="DQ53">
        <f>IF($A53&lt;DQ$1,0,IF($A53-DQ$1&gt;61,0,VLOOKUP(DQ$1,$A$2:$D$192,4,FALSE)*VLOOKUP($A53-DQ$1,distribution!$A$3:$B$64,2,FALSE)))</f>
        <v>0</v>
      </c>
      <c r="DR53">
        <f>IF($A53&lt;DR$1,0,IF($A53-DR$1&gt;61,0,VLOOKUP(DR$1,$A$2:$D$192,4,FALSE)*VLOOKUP($A53-DR$1,distribution!$A$3:$B$64,2,FALSE)))</f>
        <v>0</v>
      </c>
      <c r="DS53">
        <f>IF($A53&lt;DS$1,0,IF($A53-DS$1&gt;61,0,VLOOKUP(DS$1,$A$2:$D$192,4,FALSE)*VLOOKUP($A53-DS$1,distribution!$A$3:$B$64,2,FALSE)))</f>
        <v>0</v>
      </c>
      <c r="DT53">
        <f>IF($A53&lt;DT$1,0,IF($A53-DT$1&gt;61,0,VLOOKUP(DT$1,$A$2:$D$192,4,FALSE)*VLOOKUP($A53-DT$1,distribution!$A$3:$B$64,2,FALSE)))</f>
        <v>0</v>
      </c>
      <c r="DU53">
        <f>IF($A53&lt;DU$1,0,IF($A53-DU$1&gt;61,0,VLOOKUP(DU$1,$A$2:$D$192,4,FALSE)*VLOOKUP($A53-DU$1,distribution!$A$3:$B$64,2,FALSE)))</f>
        <v>0</v>
      </c>
      <c r="DV53">
        <f>IF($A53&lt;DV$1,0,IF($A53-DV$1&gt;61,0,VLOOKUP(DV$1,$A$2:$D$192,4,FALSE)*VLOOKUP($A53-DV$1,distribution!$A$3:$B$64,2,FALSE)))</f>
        <v>0</v>
      </c>
      <c r="DW53">
        <f>IF($A53&lt;DW$1,0,IF($A53-DW$1&gt;61,0,VLOOKUP(DW$1,$A$2:$D$192,4,FALSE)*VLOOKUP($A53-DW$1,distribution!$A$3:$B$64,2,FALSE)))</f>
        <v>0</v>
      </c>
      <c r="DX53">
        <f>IF($A53&lt;DX$1,0,IF($A53-DX$1&gt;61,0,VLOOKUP(DX$1,$A$2:$D$192,4,FALSE)*VLOOKUP($A53-DX$1,distribution!$A$3:$B$64,2,FALSE)))</f>
        <v>0</v>
      </c>
      <c r="DZ53" s="38">
        <f t="shared" si="114"/>
        <v>90.789921309186497</v>
      </c>
      <c r="EA53">
        <f>0.37*Total!E53</f>
        <v>0</v>
      </c>
      <c r="EB53">
        <v>1513</v>
      </c>
      <c r="ED53" s="39">
        <f t="shared" si="119"/>
        <v>0.96400000000000019</v>
      </c>
      <c r="EE53" s="39">
        <f>Total!E53</f>
        <v>0</v>
      </c>
      <c r="EF53" s="39">
        <f t="shared" si="115"/>
        <v>0</v>
      </c>
      <c r="EG53" s="39">
        <f t="shared" si="118"/>
        <v>109406.32800000002</v>
      </c>
      <c r="EH53">
        <f t="shared" si="116"/>
        <v>882.34388000000001</v>
      </c>
      <c r="EI53" s="38">
        <f t="shared" si="120"/>
        <v>973.13380130918654</v>
      </c>
      <c r="EJ53" s="38">
        <f t="shared" si="117"/>
        <v>1119.1038715055645</v>
      </c>
      <c r="EK53">
        <f>Total!C53</f>
        <v>2100</v>
      </c>
      <c r="EN53" s="38"/>
      <c r="EO53" s="38"/>
    </row>
    <row r="54" spans="1:145" x14ac:dyDescent="0.35">
      <c r="A54" s="8">
        <v>43608</v>
      </c>
      <c r="B54">
        <v>1600</v>
      </c>
      <c r="C54" s="22">
        <v>152.82</v>
      </c>
      <c r="D54" s="21">
        <f>0.35*Total!E54</f>
        <v>203.35</v>
      </c>
      <c r="F54">
        <f>IF($A54&lt;F$1,0,IF($A54-F$1&gt;61,0,VLOOKUP(F$1,$A$2:$D$192,4,FALSE)*VLOOKUP($A54-F$1,distribution!$A$3:$B$64,2,FALSE)))</f>
        <v>6.349988022014031E-8</v>
      </c>
      <c r="G54">
        <f>IF($A54&lt;G$1,0,IF($A54-G$1&gt;61,0,VLOOKUP(G$1,$A$2:$D$192,4,FALSE)*VLOOKUP($A54-G$1,distribution!$A$3:$B$64,2,FALSE)))</f>
        <v>7.5384325420506843E-8</v>
      </c>
      <c r="H54">
        <f>IF($A54&lt;H$1,0,IF($A54-H$1&gt;61,0,VLOOKUP(H$1,$A$2:$D$192,4,FALSE)*VLOOKUP($A54-H$1,distribution!$A$3:$B$64,2,FALSE)))</f>
        <v>3.5331828249271531E-7</v>
      </c>
      <c r="I54">
        <f>IF($A54&lt;I$1,0,IF($A54-I$1&gt;61,0,VLOOKUP(I$1,$A$2:$D$192,4,FALSE)*VLOOKUP($A54-I$1,distribution!$A$3:$B$64,2,FALSE)))</f>
        <v>6.8888831361215605E-7</v>
      </c>
      <c r="J54">
        <f>IF($A54&lt;J$1,0,IF($A54-J$1&gt;61,0,VLOOKUP(J$1,$A$2:$D$192,4,FALSE)*VLOOKUP($A54-J$1,distribution!$A$3:$B$64,2,FALSE)))</f>
        <v>1.0658556836306007E-6</v>
      </c>
      <c r="K54">
        <f>IF($A54&lt;K$1,0,IF($A54-K$1&gt;61,0,VLOOKUP(K$1,$A$2:$D$192,4,FALSE)*VLOOKUP($A54-K$1,distribution!$A$3:$B$64,2,FALSE)))</f>
        <v>1.6024887016346514E-6</v>
      </c>
      <c r="L54">
        <f>IF($A54&lt;L$1,0,IF($A54-L$1&gt;61,0,VLOOKUP(L$1,$A$2:$D$192,4,FALSE)*VLOOKUP($A54-L$1,distribution!$A$3:$B$64,2,FALSE)))</f>
        <v>3.3837521543765218E-6</v>
      </c>
      <c r="M54">
        <f>IF($A54&lt;M$1,0,IF($A54-M$1&gt;61,0,VLOOKUP(M$1,$A$2:$D$192,4,FALSE)*VLOOKUP($A54-M$1,distribution!$A$3:$B$64,2,FALSE)))</f>
        <v>5.2493083654124682E-6</v>
      </c>
      <c r="N54">
        <f>IF($A54&lt;N$1,0,IF($A54-N$1&gt;61,0,VLOOKUP(N$1,$A$2:$D$192,4,FALSE)*VLOOKUP($A54-N$1,distribution!$A$3:$B$64,2,FALSE)))</f>
        <v>6.2774947577907713E-6</v>
      </c>
      <c r="O54">
        <f>IF($A54&lt;O$1,0,IF($A54-O$1&gt;61,0,VLOOKUP(O$1,$A$2:$D$192,4,FALSE)*VLOOKUP($A54-O$1,distribution!$A$3:$B$64,2,FALSE)))</f>
        <v>3.2950594993583031E-6</v>
      </c>
      <c r="P54">
        <f>IF($A54&lt;P$1,0,IF($A54-P$1&gt;61,0,VLOOKUP(P$1,$A$2:$D$192,4,FALSE)*VLOOKUP($A54-P$1,distribution!$A$3:$B$64,2,FALSE)))</f>
        <v>8.8253823213363288E-6</v>
      </c>
      <c r="Q54">
        <f>IF($A54&lt;Q$1,0,IF($A54-Q$1&gt;61,0,VLOOKUP(Q$1,$A$2:$D$192,4,FALSE)*VLOOKUP($A54-Q$1,distribution!$A$3:$B$64,2,FALSE)))</f>
        <v>1.6100929968282827E-5</v>
      </c>
      <c r="R54">
        <f>IF($A54&lt;R$1,0,IF($A54-R$1&gt;61,0,VLOOKUP(R$1,$A$2:$D$192,4,FALSE)*VLOOKUP($A54-R$1,distribution!$A$3:$B$64,2,FALSE)))</f>
        <v>2.8540639295022971E-5</v>
      </c>
      <c r="S54">
        <f>IF($A54&lt;S$1,0,IF($A54-S$1&gt;61,0,VLOOKUP(S$1,$A$2:$D$192,4,FALSE)*VLOOKUP($A54-S$1,distribution!$A$3:$B$64,2,FALSE)))</f>
        <v>3.516671008144605E-5</v>
      </c>
      <c r="T54">
        <f>IF($A54&lt;T$1,0,IF($A54-T$1&gt;61,0,VLOOKUP(T$1,$A$2:$D$192,4,FALSE)*VLOOKUP($A54-T$1,distribution!$A$3:$B$64,2,FALSE)))</f>
        <v>1.2475319181683102E-4</v>
      </c>
      <c r="U54">
        <f>IF($A54&lt;U$1,0,IF($A54-U$1&gt;61,0,VLOOKUP(U$1,$A$2:$D$192,4,FALSE)*VLOOKUP($A54-U$1,distribution!$A$3:$B$64,2,FALSE)))</f>
        <v>5.9942068825481905E-4</v>
      </c>
      <c r="V54">
        <f>IF($A54&lt;V$1,0,IF($A54-V$1&gt;61,0,VLOOKUP(V$1,$A$2:$D$192,4,FALSE)*VLOOKUP($A54-V$1,distribution!$A$3:$B$64,2,FALSE)))</f>
        <v>4.5872615137519044E-4</v>
      </c>
      <c r="W54">
        <f>IF($A54&lt;W$1,0,IF($A54-W$1&gt;61,0,VLOOKUP(W$1,$A$2:$D$192,4,FALSE)*VLOOKUP($A54-W$1,distribution!$A$3:$B$64,2,FALSE)))</f>
        <v>3.0462450410953783E-4</v>
      </c>
      <c r="X54">
        <f>IF($A54&lt;X$1,0,IF($A54-X$1&gt;61,0,VLOOKUP(X$1,$A$2:$D$192,4,FALSE)*VLOOKUP($A54-X$1,distribution!$A$3:$B$64,2,FALSE)))</f>
        <v>3.6427546237086106E-4</v>
      </c>
      <c r="Y54">
        <f>IF($A54&lt;Y$1,0,IF($A54-Y$1&gt;61,0,VLOOKUP(Y$1,$A$2:$D$192,4,FALSE)*VLOOKUP($A54-Y$1,distribution!$A$3:$B$64,2,FALSE)))</f>
        <v>6.5259510414839185E-5</v>
      </c>
      <c r="Z54">
        <f>IF($A54&lt;Z$1,0,IF($A54-Z$1&gt;61,0,VLOOKUP(Z$1,$A$2:$D$192,4,FALSE)*VLOOKUP($A54-Z$1,distribution!$A$3:$B$64,2,FALSE)))</f>
        <v>0</v>
      </c>
      <c r="AA54">
        <f>IF($A54&lt;AA$1,0,IF($A54-AA$1&gt;61,0,VLOOKUP(AA$1,$A$2:$D$192,4,FALSE)*VLOOKUP($A54-AA$1,distribution!$A$3:$B$64,2,FALSE)))</f>
        <v>5.6786590554349012E-6</v>
      </c>
      <c r="AB54">
        <f>IF($A54&lt;AB$1,0,IF($A54-AB$1&gt;61,0,VLOOKUP(AB$1,$A$2:$D$192,4,FALSE)*VLOOKUP($A54-AB$1,distribution!$A$3:$B$64,2,FALSE)))</f>
        <v>2.9922477037102333E-3</v>
      </c>
      <c r="AC54">
        <f>IF($A54&lt;AC$1,0,IF($A54-AC$1&gt;61,0,VLOOKUP(AC$1,$A$2:$D$192,4,FALSE)*VLOOKUP($A54-AC$1,distribution!$A$3:$B$64,2,FALSE)))</f>
        <v>4.3606017268180645E-3</v>
      </c>
      <c r="AD54">
        <f>IF($A54&lt;AD$1,0,IF($A54-AD$1&gt;61,0,VLOOKUP(AD$1,$A$2:$D$192,4,FALSE)*VLOOKUP($A54-AD$1,distribution!$A$3:$B$64,2,FALSE)))</f>
        <v>5.9344522244944471E-3</v>
      </c>
      <c r="AE54">
        <f>IF($A54&lt;AE$1,0,IF($A54-AE$1&gt;61,0,VLOOKUP(AE$1,$A$2:$D$192,4,FALSE)*VLOOKUP($A54-AE$1,distribution!$A$3:$B$64,2,FALSE)))</f>
        <v>0</v>
      </c>
      <c r="AF54">
        <f>IF($A54&lt;AF$1,0,IF($A54-AF$1&gt;61,0,VLOOKUP(AF$1,$A$2:$D$192,4,FALSE)*VLOOKUP($A54-AF$1,distribution!$A$3:$B$64,2,FALSE)))</f>
        <v>0</v>
      </c>
      <c r="AG54">
        <f>IF($A54&lt;AG$1,0,IF($A54-AG$1&gt;61,0,VLOOKUP(AG$1,$A$2:$D$192,4,FALSE)*VLOOKUP($A54-AG$1,distribution!$A$3:$B$64,2,FALSE)))</f>
        <v>0</v>
      </c>
      <c r="AH54">
        <f>IF($A54&lt;AH$1,0,IF($A54-AH$1&gt;61,0,VLOOKUP(AH$1,$A$2:$D$192,4,FALSE)*VLOOKUP($A54-AH$1,distribution!$A$3:$B$64,2,FALSE)))</f>
        <v>0</v>
      </c>
      <c r="AI54">
        <f>IF($A54&lt;AI$1,0,IF($A54-AI$1&gt;61,0,VLOOKUP(AI$1,$A$2:$D$192,4,FALSE)*VLOOKUP($A54-AI$1,distribution!$A$3:$B$64,2,FALSE)))</f>
        <v>0</v>
      </c>
      <c r="AJ54">
        <f>IF($A54&lt;AJ$1,0,IF($A54-AJ$1&gt;61,0,VLOOKUP(AJ$1,$A$2:$D$192,4,FALSE)*VLOOKUP($A54-AJ$1,distribution!$A$3:$B$64,2,FALSE)))</f>
        <v>0</v>
      </c>
      <c r="AK54">
        <f>IF($A54&lt;AK$1,0,IF($A54-AK$1&gt;61,0,VLOOKUP(AK$1,$A$2:$D$192,4,FALSE)*VLOOKUP($A54-AK$1,distribution!$A$3:$B$64,2,FALSE)))</f>
        <v>6.3106238549573465E-2</v>
      </c>
      <c r="AL54">
        <f>IF($A54&lt;AL$1,0,IF($A54-AL$1&gt;61,0,VLOOKUP(AL$1,$A$2:$D$192,4,FALSE)*VLOOKUP($A54-AL$1,distribution!$A$3:$B$64,2,FALSE)))</f>
        <v>7.2240036234380148E-2</v>
      </c>
      <c r="AM54">
        <f>IF($A54&lt;AM$1,0,IF($A54-AM$1&gt;61,0,VLOOKUP(AM$1,$A$2:$D$192,4,FALSE)*VLOOKUP($A54-AM$1,distribution!$A$3:$B$64,2,FALSE)))</f>
        <v>9.4887410391394408E-2</v>
      </c>
      <c r="AN54">
        <f>IF($A54&lt;AN$1,0,IF($A54-AN$1&gt;61,0,VLOOKUP(AN$1,$A$2:$D$192,4,FALSE)*VLOOKUP($A54-AN$1,distribution!$A$3:$B$64,2,FALSE)))</f>
        <v>0.12141167818799052</v>
      </c>
      <c r="AO54">
        <f>IF($A54&lt;AO$1,0,IF($A54-AO$1&gt;61,0,VLOOKUP(AO$1,$A$2:$D$192,4,FALSE)*VLOOKUP($A54-AO$1,distribution!$A$3:$B$64,2,FALSE)))</f>
        <v>0.18578828648597898</v>
      </c>
      <c r="AP54">
        <f>IF($A54&lt;AP$1,0,IF($A54-AP$1&gt;61,0,VLOOKUP(AP$1,$A$2:$D$192,4,FALSE)*VLOOKUP($A54-AP$1,distribution!$A$3:$B$64,2,FALSE)))</f>
        <v>0.35612381874224464</v>
      </c>
      <c r="AQ54">
        <f>IF($A54&lt;AQ$1,0,IF($A54-AQ$1&gt;61,0,VLOOKUP(AQ$1,$A$2:$D$192,4,FALSE)*VLOOKUP($A54-AQ$1,distribution!$A$3:$B$64,2,FALSE)))</f>
        <v>0.8922633433674142</v>
      </c>
      <c r="AR54">
        <f>IF($A54&lt;AR$1,0,IF($A54-AR$1&gt;61,0,VLOOKUP(AR$1,$A$2:$D$192,4,FALSE)*VLOOKUP($A54-AR$1,distribution!$A$3:$B$64,2,FALSE)))</f>
        <v>7.826953230748348</v>
      </c>
      <c r="AS54">
        <f>IF($A54&lt;AS$1,0,IF($A54-AS$1&gt;61,0,VLOOKUP(AS$1,$A$2:$D$192,4,FALSE)*VLOOKUP($A54-AS$1,distribution!$A$3:$B$64,2,FALSE)))</f>
        <v>0.73194101823413826</v>
      </c>
      <c r="AT54">
        <f>IF($A54&lt;AT$1,0,IF($A54-AT$1&gt;61,0,VLOOKUP(AT$1,$A$2:$D$192,4,FALSE)*VLOOKUP($A54-AT$1,distribution!$A$3:$B$64,2,FALSE)))</f>
        <v>0</v>
      </c>
      <c r="AU54">
        <f>IF($A54&lt;AU$1,0,IF($A54-AU$1&gt;61,0,VLOOKUP(AU$1,$A$2:$D$192,4,FALSE)*VLOOKUP($A54-AU$1,distribution!$A$3:$B$64,2,FALSE)))</f>
        <v>3.8629221306312753</v>
      </c>
      <c r="AV54">
        <f>IF($A54&lt;AV$1,0,IF($A54-AV$1&gt;61,0,VLOOKUP(AV$1,$A$2:$D$192,4,FALSE)*VLOOKUP($A54-AV$1,distribution!$A$3:$B$64,2,FALSE)))</f>
        <v>5.450442852612075</v>
      </c>
      <c r="AW54">
        <f>IF($A54&lt;AW$1,0,IF($A54-AW$1&gt;61,0,VLOOKUP(AW$1,$A$2:$D$192,4,FALSE)*VLOOKUP($A54-AW$1,distribution!$A$3:$B$64,2,FALSE)))</f>
        <v>4.6431946350203086</v>
      </c>
      <c r="AX54">
        <f>IF($A54&lt;AX$1,0,IF($A54-AX$1&gt;61,0,VLOOKUP(AX$1,$A$2:$D$192,4,FALSE)*VLOOKUP($A54-AX$1,distribution!$A$3:$B$64,2,FALSE)))</f>
        <v>6.5232332470432359</v>
      </c>
      <c r="AY54">
        <f>IF($A54&lt;AY$1,0,IF($A54-AY$1&gt;61,0,VLOOKUP(AY$1,$A$2:$D$192,4,FALSE)*VLOOKUP($A54-AY$1,distribution!$A$3:$B$64,2,FALSE)))</f>
        <v>1.9460448102658643</v>
      </c>
      <c r="AZ54">
        <f>IF($A54&lt;AZ$1,0,IF($A54-AZ$1&gt;61,0,VLOOKUP(AZ$1,$A$2:$D$192,4,FALSE)*VLOOKUP($A54-AZ$1,distribution!$A$3:$B$64,2,FALSE)))</f>
        <v>0</v>
      </c>
      <c r="BA54">
        <f>IF($A54&lt;BA$1,0,IF($A54-BA$1&gt;61,0,VLOOKUP(BA$1,$A$2:$D$192,4,FALSE)*VLOOKUP($A54-BA$1,distribution!$A$3:$B$64,2,FALSE)))</f>
        <v>0</v>
      </c>
      <c r="BB54">
        <f>IF($A54&lt;BB$1,0,IF($A54-BB$1&gt;61,0,VLOOKUP(BB$1,$A$2:$D$192,4,FALSE)*VLOOKUP($A54-BB$1,distribution!$A$3:$B$64,2,FALSE)))</f>
        <v>0</v>
      </c>
      <c r="BC54">
        <f>IF($A54&lt;BC$1,0,IF($A54-BC$1&gt;61,0,VLOOKUP(BC$1,$A$2:$D$192,4,FALSE)*VLOOKUP($A54-BC$1,distribution!$A$3:$B$64,2,FALSE)))</f>
        <v>15.555555555743588</v>
      </c>
      <c r="BD54">
        <f>IF($A54&lt;BD$1,0,IF($A54-BD$1&gt;61,0,VLOOKUP(BD$1,$A$2:$D$192,4,FALSE)*VLOOKUP($A54-BD$1,distribution!$A$3:$B$64,2,FALSE)))</f>
        <v>12.185185185332477</v>
      </c>
      <c r="BE54">
        <f>IF($A54&lt;BE$1,0,IF($A54-BE$1&gt;61,0,VLOOKUP(BE$1,$A$2:$D$192,4,FALSE)*VLOOKUP($A54-BE$1,distribution!$A$3:$B$64,2,FALSE)))</f>
        <v>0</v>
      </c>
      <c r="BF54">
        <f>IF($A54&lt;BF$1,0,IF($A54-BF$1&gt;61,0,VLOOKUP(BF$1,$A$2:$D$192,4,FALSE)*VLOOKUP($A54-BF$1,distribution!$A$3:$B$64,2,FALSE)))</f>
        <v>67.783333334152687</v>
      </c>
      <c r="BG54">
        <f>IF($A54&lt;BG$1,0,IF($A54-BG$1&gt;61,0,VLOOKUP(BG$1,$A$2:$D$192,4,FALSE)*VLOOKUP($A54-BG$1,distribution!$A$3:$B$64,2,FALSE)))</f>
        <v>0</v>
      </c>
      <c r="BH54">
        <f>IF($A54&lt;BH$1,0,IF($A54-BH$1&gt;61,0,VLOOKUP(BH$1,$A$2:$D$192,4,FALSE)*VLOOKUP($A54-BH$1,distribution!$A$3:$B$64,2,FALSE)))</f>
        <v>0</v>
      </c>
      <c r="BI54">
        <f>IF($A54&lt;BI$1,0,IF($A54-BI$1&gt;61,0,VLOOKUP(BI$1,$A$2:$D$192,4,FALSE)*VLOOKUP($A54-BI$1,distribution!$A$3:$B$64,2,FALSE)))</f>
        <v>0</v>
      </c>
      <c r="BJ54">
        <f>IF($A54&lt;BJ$1,0,IF($A54-BJ$1&gt;61,0,VLOOKUP(BJ$1,$A$2:$D$192,4,FALSE)*VLOOKUP($A54-BJ$1,distribution!$A$3:$B$64,2,FALSE)))</f>
        <v>0</v>
      </c>
      <c r="BK54">
        <f>IF($A54&lt;BK$1,0,IF($A54-BK$1&gt;61,0,VLOOKUP(BK$1,$A$2:$D$192,4,FALSE)*VLOOKUP($A54-BK$1,distribution!$A$3:$B$64,2,FALSE)))</f>
        <v>0</v>
      </c>
      <c r="BL54">
        <f>IF($A54&lt;BL$1,0,IF($A54-BL$1&gt;61,0,VLOOKUP(BL$1,$A$2:$D$192,4,FALSE)*VLOOKUP($A54-BL$1,distribution!$A$3:$B$64,2,FALSE)))</f>
        <v>0</v>
      </c>
      <c r="BM54">
        <f>IF($A54&lt;BM$1,0,IF($A54-BM$1&gt;61,0,VLOOKUP(BM$1,$A$2:$D$192,4,FALSE)*VLOOKUP($A54-BM$1,distribution!$A$3:$B$64,2,FALSE)))</f>
        <v>0</v>
      </c>
      <c r="BN54">
        <f>IF($A54&lt;BN$1,0,IF($A54-BN$1&gt;61,0,VLOOKUP(BN$1,$A$2:$D$192,4,FALSE)*VLOOKUP($A54-BN$1,distribution!$A$3:$B$64,2,FALSE)))</f>
        <v>0</v>
      </c>
      <c r="BO54">
        <f>IF($A54&lt;BO$1,0,IF($A54-BO$1&gt;61,0,VLOOKUP(BO$1,$A$2:$D$192,4,FALSE)*VLOOKUP($A54-BO$1,distribution!$A$3:$B$64,2,FALSE)))</f>
        <v>0</v>
      </c>
      <c r="BP54">
        <f>IF($A54&lt;BP$1,0,IF($A54-BP$1&gt;61,0,VLOOKUP(BP$1,$A$2:$D$192,4,FALSE)*VLOOKUP($A54-BP$1,distribution!$A$3:$B$64,2,FALSE)))</f>
        <v>0</v>
      </c>
      <c r="BQ54">
        <f>IF($A54&lt;BQ$1,0,IF($A54-BQ$1&gt;61,0,VLOOKUP(BQ$1,$A$2:$D$192,4,FALSE)*VLOOKUP($A54-BQ$1,distribution!$A$3:$B$64,2,FALSE)))</f>
        <v>0</v>
      </c>
      <c r="BR54">
        <f>IF($A54&lt;BR$1,0,IF($A54-BR$1&gt;61,0,VLOOKUP(BR$1,$A$2:$D$192,4,FALSE)*VLOOKUP($A54-BR$1,distribution!$A$3:$B$64,2,FALSE)))</f>
        <v>0</v>
      </c>
      <c r="BS54">
        <f>IF($A54&lt;BS$1,0,IF($A54-BS$1&gt;61,0,VLOOKUP(BS$1,$A$2:$D$192,4,FALSE)*VLOOKUP($A54-BS$1,distribution!$A$3:$B$64,2,FALSE)))</f>
        <v>0</v>
      </c>
      <c r="BT54">
        <f>IF($A54&lt;BT$1,0,IF($A54-BT$1&gt;61,0,VLOOKUP(BT$1,$A$2:$D$192,4,FALSE)*VLOOKUP($A54-BT$1,distribution!$A$3:$B$64,2,FALSE)))</f>
        <v>0</v>
      </c>
      <c r="BU54">
        <f>IF($A54&lt;BU$1,0,IF($A54-BU$1&gt;61,0,VLOOKUP(BU$1,$A$2:$D$192,4,FALSE)*VLOOKUP($A54-BU$1,distribution!$A$3:$B$64,2,FALSE)))</f>
        <v>0</v>
      </c>
      <c r="BV54">
        <f>IF($A54&lt;BV$1,0,IF($A54-BV$1&gt;61,0,VLOOKUP(BV$1,$A$2:$D$192,4,FALSE)*VLOOKUP($A54-BV$1,distribution!$A$3:$B$64,2,FALSE)))</f>
        <v>0</v>
      </c>
      <c r="BW54">
        <f>IF($A54&lt;BW$1,0,IF($A54-BW$1&gt;61,0,VLOOKUP(BW$1,$A$2:$D$192,4,FALSE)*VLOOKUP($A54-BW$1,distribution!$A$3:$B$64,2,FALSE)))</f>
        <v>0</v>
      </c>
      <c r="BX54">
        <f>IF($A54&lt;BX$1,0,IF($A54-BX$1&gt;61,0,VLOOKUP(BX$1,$A$2:$D$192,4,FALSE)*VLOOKUP($A54-BX$1,distribution!$A$3:$B$64,2,FALSE)))</f>
        <v>0</v>
      </c>
      <c r="BY54">
        <f>IF($A54&lt;BY$1,0,IF($A54-BY$1&gt;61,0,VLOOKUP(BY$1,$A$2:$D$192,4,FALSE)*VLOOKUP($A54-BY$1,distribution!$A$3:$B$64,2,FALSE)))</f>
        <v>0</v>
      </c>
      <c r="BZ54">
        <f>IF($A54&lt;BZ$1,0,IF($A54-BZ$1&gt;61,0,VLOOKUP(BZ$1,$A$2:$D$192,4,FALSE)*VLOOKUP($A54-BZ$1,distribution!$A$3:$B$64,2,FALSE)))</f>
        <v>0</v>
      </c>
      <c r="CA54">
        <f>IF($A54&lt;CA$1,0,IF($A54-CA$1&gt;61,0,VLOOKUP(CA$1,$A$2:$D$192,4,FALSE)*VLOOKUP($A54-CA$1,distribution!$A$3:$B$64,2,FALSE)))</f>
        <v>0</v>
      </c>
      <c r="CB54">
        <f>IF($A54&lt;CB$1,0,IF($A54-CB$1&gt;61,0,VLOOKUP(CB$1,$A$2:$D$192,4,FALSE)*VLOOKUP($A54-CB$1,distribution!$A$3:$B$64,2,FALSE)))</f>
        <v>0</v>
      </c>
      <c r="CC54">
        <f>IF($A54&lt;CC$1,0,IF($A54-CC$1&gt;61,0,VLOOKUP(CC$1,$A$2:$D$192,4,FALSE)*VLOOKUP($A54-CC$1,distribution!$A$3:$B$64,2,FALSE)))</f>
        <v>0</v>
      </c>
      <c r="CD54">
        <f>IF($A54&lt;CD$1,0,IF($A54-CD$1&gt;61,0,VLOOKUP(CD$1,$A$2:$D$192,4,FALSE)*VLOOKUP($A54-CD$1,distribution!$A$3:$B$64,2,FALSE)))</f>
        <v>0</v>
      </c>
      <c r="CE54">
        <f>IF($A54&lt;CE$1,0,IF($A54-CE$1&gt;61,0,VLOOKUP(CE$1,$A$2:$D$192,4,FALSE)*VLOOKUP($A54-CE$1,distribution!$A$3:$B$64,2,FALSE)))</f>
        <v>0</v>
      </c>
      <c r="CF54">
        <f>IF($A54&lt;CF$1,0,IF($A54-CF$1&gt;61,0,VLOOKUP(CF$1,$A$2:$D$192,4,FALSE)*VLOOKUP($A54-CF$1,distribution!$A$3:$B$64,2,FALSE)))</f>
        <v>0</v>
      </c>
      <c r="CG54">
        <f>IF($A54&lt;CG$1,0,IF($A54-CG$1&gt;61,0,VLOOKUP(CG$1,$A$2:$D$192,4,FALSE)*VLOOKUP($A54-CG$1,distribution!$A$3:$B$64,2,FALSE)))</f>
        <v>0</v>
      </c>
      <c r="CH54">
        <f>IF($A54&lt;CH$1,0,IF($A54-CH$1&gt;61,0,VLOOKUP(CH$1,$A$2:$D$192,4,FALSE)*VLOOKUP($A54-CH$1,distribution!$A$3:$B$64,2,FALSE)))</f>
        <v>0</v>
      </c>
      <c r="CI54">
        <f>IF($A54&lt;CI$1,0,IF($A54-CI$1&gt;61,0,VLOOKUP(CI$1,$A$2:$D$192,4,FALSE)*VLOOKUP($A54-CI$1,distribution!$A$3:$B$64,2,FALSE)))</f>
        <v>0</v>
      </c>
      <c r="CJ54">
        <f>IF($A54&lt;CJ$1,0,IF($A54-CJ$1&gt;61,0,VLOOKUP(CJ$1,$A$2:$D$192,4,FALSE)*VLOOKUP($A54-CJ$1,distribution!$A$3:$B$64,2,FALSE)))</f>
        <v>0</v>
      </c>
      <c r="CK54">
        <f>IF($A54&lt;CK$1,0,IF($A54-CK$1&gt;61,0,VLOOKUP(CK$1,$A$2:$D$192,4,FALSE)*VLOOKUP($A54-CK$1,distribution!$A$3:$B$64,2,FALSE)))</f>
        <v>0</v>
      </c>
      <c r="CL54">
        <f>IF($A54&lt;CL$1,0,IF($A54-CL$1&gt;61,0,VLOOKUP(CL$1,$A$2:$D$192,4,FALSE)*VLOOKUP($A54-CL$1,distribution!$A$3:$B$64,2,FALSE)))</f>
        <v>0</v>
      </c>
      <c r="CM54">
        <f>IF($A54&lt;CM$1,0,IF($A54-CM$1&gt;61,0,VLOOKUP(CM$1,$A$2:$D$192,4,FALSE)*VLOOKUP($A54-CM$1,distribution!$A$3:$B$64,2,FALSE)))</f>
        <v>0</v>
      </c>
      <c r="CN54">
        <f>IF($A54&lt;CN$1,0,IF($A54-CN$1&gt;61,0,VLOOKUP(CN$1,$A$2:$D$192,4,FALSE)*VLOOKUP($A54-CN$1,distribution!$A$3:$B$64,2,FALSE)))</f>
        <v>0</v>
      </c>
      <c r="CO54">
        <f>IF($A54&lt;CO$1,0,IF($A54-CO$1&gt;61,0,VLOOKUP(CO$1,$A$2:$D$192,4,FALSE)*VLOOKUP($A54-CO$1,distribution!$A$3:$B$64,2,FALSE)))</f>
        <v>0</v>
      </c>
      <c r="CP54">
        <f>IF($A54&lt;CP$1,0,IF($A54-CP$1&gt;61,0,VLOOKUP(CP$1,$A$2:$D$192,4,FALSE)*VLOOKUP($A54-CP$1,distribution!$A$3:$B$64,2,FALSE)))</f>
        <v>0</v>
      </c>
      <c r="CQ54">
        <f>IF($A54&lt;CQ$1,0,IF($A54-CQ$1&gt;61,0,VLOOKUP(CQ$1,$A$2:$D$192,4,FALSE)*VLOOKUP($A54-CQ$1,distribution!$A$3:$B$64,2,FALSE)))</f>
        <v>0</v>
      </c>
      <c r="CR54">
        <f>IF($A54&lt;CR$1,0,IF($A54-CR$1&gt;61,0,VLOOKUP(CR$1,$A$2:$D$192,4,FALSE)*VLOOKUP($A54-CR$1,distribution!$A$3:$B$64,2,FALSE)))</f>
        <v>0</v>
      </c>
      <c r="CS54">
        <f>IF($A54&lt;CS$1,0,IF($A54-CS$1&gt;61,0,VLOOKUP(CS$1,$A$2:$D$192,4,FALSE)*VLOOKUP($A54-CS$1,distribution!$A$3:$B$64,2,FALSE)))</f>
        <v>0</v>
      </c>
      <c r="CT54">
        <f>IF($A54&lt;CT$1,0,IF($A54-CT$1&gt;61,0,VLOOKUP(CT$1,$A$2:$D$192,4,FALSE)*VLOOKUP($A54-CT$1,distribution!$A$3:$B$64,2,FALSE)))</f>
        <v>0</v>
      </c>
      <c r="CU54">
        <f>IF($A54&lt;CU$1,0,IF($A54-CU$1&gt;61,0,VLOOKUP(CU$1,$A$2:$D$192,4,FALSE)*VLOOKUP($A54-CU$1,distribution!$A$3:$B$64,2,FALSE)))</f>
        <v>0</v>
      </c>
      <c r="CV54">
        <f>IF($A54&lt;CV$1,0,IF($A54-CV$1&gt;61,0,VLOOKUP(CV$1,$A$2:$D$192,4,FALSE)*VLOOKUP($A54-CV$1,distribution!$A$3:$B$64,2,FALSE)))</f>
        <v>0</v>
      </c>
      <c r="CW54">
        <f>IF($A54&lt;CW$1,0,IF($A54-CW$1&gt;61,0,VLOOKUP(CW$1,$A$2:$D$192,4,FALSE)*VLOOKUP($A54-CW$1,distribution!$A$3:$B$64,2,FALSE)))</f>
        <v>0</v>
      </c>
      <c r="CX54">
        <f>IF($A54&lt;CX$1,0,IF($A54-CX$1&gt;61,0,VLOOKUP(CX$1,$A$2:$D$192,4,FALSE)*VLOOKUP($A54-CX$1,distribution!$A$3:$B$64,2,FALSE)))</f>
        <v>0</v>
      </c>
      <c r="CY54">
        <f>IF($A54&lt;CY$1,0,IF($A54-CY$1&gt;61,0,VLOOKUP(CY$1,$A$2:$D$192,4,FALSE)*VLOOKUP($A54-CY$1,distribution!$A$3:$B$64,2,FALSE)))</f>
        <v>0</v>
      </c>
      <c r="CZ54">
        <f>IF($A54&lt;CZ$1,0,IF($A54-CZ$1&gt;61,0,VLOOKUP(CZ$1,$A$2:$D$192,4,FALSE)*VLOOKUP($A54-CZ$1,distribution!$A$3:$B$64,2,FALSE)))</f>
        <v>0</v>
      </c>
      <c r="DA54">
        <f>IF($A54&lt;DA$1,0,IF($A54-DA$1&gt;61,0,VLOOKUP(DA$1,$A$2:$D$192,4,FALSE)*VLOOKUP($A54-DA$1,distribution!$A$3:$B$64,2,FALSE)))</f>
        <v>0</v>
      </c>
      <c r="DB54">
        <f>IF($A54&lt;DB$1,0,IF($A54-DB$1&gt;61,0,VLOOKUP(DB$1,$A$2:$D$192,4,FALSE)*VLOOKUP($A54-DB$1,distribution!$A$3:$B$64,2,FALSE)))</f>
        <v>0</v>
      </c>
      <c r="DC54">
        <f>IF($A54&lt;DC$1,0,IF($A54-DC$1&gt;61,0,VLOOKUP(DC$1,$A$2:$D$192,4,FALSE)*VLOOKUP($A54-DC$1,distribution!$A$3:$B$64,2,FALSE)))</f>
        <v>0</v>
      </c>
      <c r="DD54">
        <f>IF($A54&lt;DD$1,0,IF($A54-DD$1&gt;61,0,VLOOKUP(DD$1,$A$2:$D$192,4,FALSE)*VLOOKUP($A54-DD$1,distribution!$A$3:$B$64,2,FALSE)))</f>
        <v>0</v>
      </c>
      <c r="DE54">
        <f>IF($A54&lt;DE$1,0,IF($A54-DE$1&gt;61,0,VLOOKUP(DE$1,$A$2:$D$192,4,FALSE)*VLOOKUP($A54-DE$1,distribution!$A$3:$B$64,2,FALSE)))</f>
        <v>0</v>
      </c>
      <c r="DF54">
        <f>IF($A54&lt;DF$1,0,IF($A54-DF$1&gt;61,0,VLOOKUP(DF$1,$A$2:$D$192,4,FALSE)*VLOOKUP($A54-DF$1,distribution!$A$3:$B$64,2,FALSE)))</f>
        <v>0</v>
      </c>
      <c r="DG54">
        <f>IF($A54&lt;DG$1,0,IF($A54-DG$1&gt;61,0,VLOOKUP(DG$1,$A$2:$D$192,4,FALSE)*VLOOKUP($A54-DG$1,distribution!$A$3:$B$64,2,FALSE)))</f>
        <v>0</v>
      </c>
      <c r="DH54">
        <f>IF($A54&lt;DH$1,0,IF($A54-DH$1&gt;61,0,VLOOKUP(DH$1,$A$2:$D$192,4,FALSE)*VLOOKUP($A54-DH$1,distribution!$A$3:$B$64,2,FALSE)))</f>
        <v>0</v>
      </c>
      <c r="DI54">
        <f>IF($A54&lt;DI$1,0,IF($A54-DI$1&gt;61,0,VLOOKUP(DI$1,$A$2:$D$192,4,FALSE)*VLOOKUP($A54-DI$1,distribution!$A$3:$B$64,2,FALSE)))</f>
        <v>0</v>
      </c>
      <c r="DJ54">
        <f>IF($A54&lt;DJ$1,0,IF($A54-DJ$1&gt;61,0,VLOOKUP(DJ$1,$A$2:$D$192,4,FALSE)*VLOOKUP($A54-DJ$1,distribution!$A$3:$B$64,2,FALSE)))</f>
        <v>0</v>
      </c>
      <c r="DK54">
        <f>IF($A54&lt;DK$1,0,IF($A54-DK$1&gt;61,0,VLOOKUP(DK$1,$A$2:$D$192,4,FALSE)*VLOOKUP($A54-DK$1,distribution!$A$3:$B$64,2,FALSE)))</f>
        <v>0</v>
      </c>
      <c r="DL54">
        <f>IF($A54&lt;DL$1,0,IF($A54-DL$1&gt;61,0,VLOOKUP(DL$1,$A$2:$D$192,4,FALSE)*VLOOKUP($A54-DL$1,distribution!$A$3:$B$64,2,FALSE)))</f>
        <v>0</v>
      </c>
      <c r="DM54">
        <f>IF($A54&lt;DM$1,0,IF($A54-DM$1&gt;61,0,VLOOKUP(DM$1,$A$2:$D$192,4,FALSE)*VLOOKUP($A54-DM$1,distribution!$A$3:$B$64,2,FALSE)))</f>
        <v>0</v>
      </c>
      <c r="DN54">
        <f>IF($A54&lt;DN$1,0,IF($A54-DN$1&gt;61,0,VLOOKUP(DN$1,$A$2:$D$192,4,FALSE)*VLOOKUP($A54-DN$1,distribution!$A$3:$B$64,2,FALSE)))</f>
        <v>0</v>
      </c>
      <c r="DO54">
        <f>IF($A54&lt;DO$1,0,IF($A54-DO$1&gt;61,0,VLOOKUP(DO$1,$A$2:$D$192,4,FALSE)*VLOOKUP($A54-DO$1,distribution!$A$3:$B$64,2,FALSE)))</f>
        <v>0</v>
      </c>
      <c r="DP54">
        <f>IF($A54&lt;DP$1,0,IF($A54-DP$1&gt;61,0,VLOOKUP(DP$1,$A$2:$D$192,4,FALSE)*VLOOKUP($A54-DP$1,distribution!$A$3:$B$64,2,FALSE)))</f>
        <v>0</v>
      </c>
      <c r="DQ54">
        <f>IF($A54&lt;DQ$1,0,IF($A54-DQ$1&gt;61,0,VLOOKUP(DQ$1,$A$2:$D$192,4,FALSE)*VLOOKUP($A54-DQ$1,distribution!$A$3:$B$64,2,FALSE)))</f>
        <v>0</v>
      </c>
      <c r="DR54">
        <f>IF($A54&lt;DR$1,0,IF($A54-DR$1&gt;61,0,VLOOKUP(DR$1,$A$2:$D$192,4,FALSE)*VLOOKUP($A54-DR$1,distribution!$A$3:$B$64,2,FALSE)))</f>
        <v>0</v>
      </c>
      <c r="DS54">
        <f>IF($A54&lt;DS$1,0,IF($A54-DS$1&gt;61,0,VLOOKUP(DS$1,$A$2:$D$192,4,FALSE)*VLOOKUP($A54-DS$1,distribution!$A$3:$B$64,2,FALSE)))</f>
        <v>0</v>
      </c>
      <c r="DT54">
        <f>IF($A54&lt;DT$1,0,IF($A54-DT$1&gt;61,0,VLOOKUP(DT$1,$A$2:$D$192,4,FALSE)*VLOOKUP($A54-DT$1,distribution!$A$3:$B$64,2,FALSE)))</f>
        <v>0</v>
      </c>
      <c r="DU54">
        <f>IF($A54&lt;DU$1,0,IF($A54-DU$1&gt;61,0,VLOOKUP(DU$1,$A$2:$D$192,4,FALSE)*VLOOKUP($A54-DU$1,distribution!$A$3:$B$64,2,FALSE)))</f>
        <v>0</v>
      </c>
      <c r="DV54">
        <f>IF($A54&lt;DV$1,0,IF($A54-DV$1&gt;61,0,VLOOKUP(DV$1,$A$2:$D$192,4,FALSE)*VLOOKUP($A54-DV$1,distribution!$A$3:$B$64,2,FALSE)))</f>
        <v>0</v>
      </c>
      <c r="DW54">
        <f>IF($A54&lt;DW$1,0,IF($A54-DW$1&gt;61,0,VLOOKUP(DW$1,$A$2:$D$192,4,FALSE)*VLOOKUP($A54-DW$1,distribution!$A$3:$B$64,2,FALSE)))</f>
        <v>0</v>
      </c>
      <c r="DX54">
        <f>IF($A54&lt;DX$1,0,IF($A54-DX$1&gt;61,0,VLOOKUP(DX$1,$A$2:$D$192,4,FALSE)*VLOOKUP($A54-DX$1,distribution!$A$3:$B$64,2,FALSE)))</f>
        <v>0</v>
      </c>
      <c r="DZ54" s="38">
        <f t="shared" si="114"/>
        <v>128.30994754027702</v>
      </c>
      <c r="EA54">
        <f>0.37*Total!E54</f>
        <v>214.97</v>
      </c>
      <c r="EB54">
        <v>1223</v>
      </c>
      <c r="ED54" s="39">
        <f t="shared" si="119"/>
        <v>0.96800000000000019</v>
      </c>
      <c r="EE54" s="39">
        <f>Total!E54</f>
        <v>581</v>
      </c>
      <c r="EF54" s="39">
        <f t="shared" si="115"/>
        <v>562.40800000000013</v>
      </c>
      <c r="EG54" s="39">
        <f t="shared" si="118"/>
        <v>109968.73600000002</v>
      </c>
      <c r="EH54">
        <f t="shared" si="116"/>
        <v>883.28122666666673</v>
      </c>
      <c r="EI54" s="38">
        <f t="shared" si="120"/>
        <v>1011.5911742069437</v>
      </c>
      <c r="EJ54" s="38">
        <f t="shared" si="117"/>
        <v>1163.3298503379851</v>
      </c>
      <c r="EK54">
        <f>Total!C54</f>
        <v>1600</v>
      </c>
      <c r="EN54" s="38"/>
      <c r="EO54" s="38"/>
    </row>
    <row r="55" spans="1:145" x14ac:dyDescent="0.35">
      <c r="A55" s="8">
        <v>43609</v>
      </c>
      <c r="B55">
        <v>3900</v>
      </c>
      <c r="C55" s="22">
        <v>444.67</v>
      </c>
      <c r="D55" s="21">
        <f>0.35*Total!E55</f>
        <v>56</v>
      </c>
      <c r="F55">
        <f>IF($A55&lt;F$1,0,IF($A55-F$1&gt;61,0,VLOOKUP(F$1,$A$2:$D$192,4,FALSE)*VLOOKUP($A55-F$1,distribution!$A$3:$B$64,2,FALSE)))</f>
        <v>4.2333253480093534E-8</v>
      </c>
      <c r="G55">
        <f>IF($A55&lt;G$1,0,IF($A55-G$1&gt;61,0,VLOOKUP(G$1,$A$2:$D$192,4,FALSE)*VLOOKUP($A55-G$1,distribution!$A$3:$B$64,2,FALSE)))</f>
        <v>5.025621694700456E-8</v>
      </c>
      <c r="H55">
        <f>IF($A55&lt;H$1,0,IF($A55-H$1&gt;61,0,VLOOKUP(H$1,$A$2:$D$192,4,FALSE)*VLOOKUP($A55-H$1,distribution!$A$3:$B$64,2,FALSE)))</f>
        <v>2.3554552166181018E-7</v>
      </c>
      <c r="I55">
        <f>IF($A55&lt;I$1,0,IF($A55-I$1&gt;61,0,VLOOKUP(I$1,$A$2:$D$192,4,FALSE)*VLOOKUP($A55-I$1,distribution!$A$3:$B$64,2,FALSE)))</f>
        <v>4.5925887574143731E-7</v>
      </c>
      <c r="J55">
        <f>IF($A55&lt;J$1,0,IF($A55-J$1&gt;61,0,VLOOKUP(J$1,$A$2:$D$192,4,FALSE)*VLOOKUP($A55-J$1,distribution!$A$3:$B$64,2,FALSE)))</f>
        <v>7.1057045575373386E-7</v>
      </c>
      <c r="K55">
        <f>IF($A55&lt;K$1,0,IF($A55-K$1&gt;61,0,VLOOKUP(K$1,$A$2:$D$192,4,FALSE)*VLOOKUP($A55-K$1,distribution!$A$3:$B$64,2,FALSE)))</f>
        <v>1.0683258010897676E-6</v>
      </c>
      <c r="L55">
        <f>IF($A55&lt;L$1,0,IF($A55-L$1&gt;61,0,VLOOKUP(L$1,$A$2:$D$192,4,FALSE)*VLOOKUP($A55-L$1,distribution!$A$3:$B$64,2,FALSE)))</f>
        <v>2.2558347695843476E-6</v>
      </c>
      <c r="M55">
        <f>IF($A55&lt;M$1,0,IF($A55-M$1&gt;61,0,VLOOKUP(M$1,$A$2:$D$192,4,FALSE)*VLOOKUP($A55-M$1,distribution!$A$3:$B$64,2,FALSE)))</f>
        <v>3.4995389102749795E-6</v>
      </c>
      <c r="N55">
        <f>IF($A55&lt;N$1,0,IF($A55-N$1&gt;61,0,VLOOKUP(N$1,$A$2:$D$192,4,FALSE)*VLOOKUP($A55-N$1,distribution!$A$3:$B$64,2,FALSE)))</f>
        <v>4.1849965051938478E-6</v>
      </c>
      <c r="O55">
        <f>IF($A55&lt;O$1,0,IF($A55-O$1&gt;61,0,VLOOKUP(O$1,$A$2:$D$192,4,FALSE)*VLOOKUP($A55-O$1,distribution!$A$3:$B$64,2,FALSE)))</f>
        <v>2.1967063329055351E-6</v>
      </c>
      <c r="P55">
        <f>IF($A55&lt;P$1,0,IF($A55-P$1&gt;61,0,VLOOKUP(P$1,$A$2:$D$192,4,FALSE)*VLOOKUP($A55-P$1,distribution!$A$3:$B$64,2,FALSE)))</f>
        <v>5.8835882142242186E-6</v>
      </c>
      <c r="Q55">
        <f>IF($A55&lt;Q$1,0,IF($A55-Q$1&gt;61,0,VLOOKUP(Q$1,$A$2:$D$192,4,FALSE)*VLOOKUP($A55-Q$1,distribution!$A$3:$B$64,2,FALSE)))</f>
        <v>1.0733953312188554E-5</v>
      </c>
      <c r="R55">
        <f>IF($A55&lt;R$1,0,IF($A55-R$1&gt;61,0,VLOOKUP(R$1,$A$2:$D$192,4,FALSE)*VLOOKUP($A55-R$1,distribution!$A$3:$B$64,2,FALSE)))</f>
        <v>1.9027092863348643E-5</v>
      </c>
      <c r="S55">
        <f>IF($A55&lt;S$1,0,IF($A55-S$1&gt;61,0,VLOOKUP(S$1,$A$2:$D$192,4,FALSE)*VLOOKUP($A55-S$1,distribution!$A$3:$B$64,2,FALSE)))</f>
        <v>2.3444473387630701E-5</v>
      </c>
      <c r="T55">
        <f>IF($A55&lt;T$1,0,IF($A55-T$1&gt;61,0,VLOOKUP(T$1,$A$2:$D$192,4,FALSE)*VLOOKUP($A55-T$1,distribution!$A$3:$B$64,2,FALSE)))</f>
        <v>8.3168794544553998E-5</v>
      </c>
      <c r="U55">
        <f>IF($A55&lt;U$1,0,IF($A55-U$1&gt;61,0,VLOOKUP(U$1,$A$2:$D$192,4,FALSE)*VLOOKUP($A55-U$1,distribution!$A$3:$B$64,2,FALSE)))</f>
        <v>3.9961379216987944E-4</v>
      </c>
      <c r="V55">
        <f>IF($A55&lt;V$1,0,IF($A55-V$1&gt;61,0,VLOOKUP(V$1,$A$2:$D$192,4,FALSE)*VLOOKUP($A55-V$1,distribution!$A$3:$B$64,2,FALSE)))</f>
        <v>3.0581743425012691E-4</v>
      </c>
      <c r="W55">
        <f>IF($A55&lt;W$1,0,IF($A55-W$1&gt;61,0,VLOOKUP(W$1,$A$2:$D$192,4,FALSE)*VLOOKUP($A55-W$1,distribution!$A$3:$B$64,2,FALSE)))</f>
        <v>2.0308300273969189E-4</v>
      </c>
      <c r="X55">
        <f>IF($A55&lt;X$1,0,IF($A55-X$1&gt;61,0,VLOOKUP(X$1,$A$2:$D$192,4,FALSE)*VLOOKUP($A55-X$1,distribution!$A$3:$B$64,2,FALSE)))</f>
        <v>2.4285030824724071E-4</v>
      </c>
      <c r="Y55">
        <f>IF($A55&lt;Y$1,0,IF($A55-Y$1&gt;61,0,VLOOKUP(Y$1,$A$2:$D$192,4,FALSE)*VLOOKUP($A55-Y$1,distribution!$A$3:$B$64,2,FALSE)))</f>
        <v>4.3506340276559459E-5</v>
      </c>
      <c r="Z55">
        <f>IF($A55&lt;Z$1,0,IF($A55-Z$1&gt;61,0,VLOOKUP(Z$1,$A$2:$D$192,4,FALSE)*VLOOKUP($A55-Z$1,distribution!$A$3:$B$64,2,FALSE)))</f>
        <v>0</v>
      </c>
      <c r="AA55">
        <f>IF($A55&lt;AA$1,0,IF($A55-AA$1&gt;61,0,VLOOKUP(AA$1,$A$2:$D$192,4,FALSE)*VLOOKUP($A55-AA$1,distribution!$A$3:$B$64,2,FALSE)))</f>
        <v>3.7857727036232676E-6</v>
      </c>
      <c r="AB55">
        <f>IF($A55&lt;AB$1,0,IF($A55-AB$1&gt;61,0,VLOOKUP(AB$1,$A$2:$D$192,4,FALSE)*VLOOKUP($A55-AB$1,distribution!$A$3:$B$64,2,FALSE)))</f>
        <v>1.994831802473489E-3</v>
      </c>
      <c r="AC55">
        <f>IF($A55&lt;AC$1,0,IF($A55-AC$1&gt;61,0,VLOOKUP(AC$1,$A$2:$D$192,4,FALSE)*VLOOKUP($A55-AC$1,distribution!$A$3:$B$64,2,FALSE)))</f>
        <v>2.9070678178787098E-3</v>
      </c>
      <c r="AD55">
        <f>IF($A55&lt;AD$1,0,IF($A55-AD$1&gt;61,0,VLOOKUP(AD$1,$A$2:$D$192,4,FALSE)*VLOOKUP($A55-AD$1,distribution!$A$3:$B$64,2,FALSE)))</f>
        <v>3.9563014829962981E-3</v>
      </c>
      <c r="AE55">
        <f>IF($A55&lt;AE$1,0,IF($A55-AE$1&gt;61,0,VLOOKUP(AE$1,$A$2:$D$192,4,FALSE)*VLOOKUP($A55-AE$1,distribution!$A$3:$B$64,2,FALSE)))</f>
        <v>0</v>
      </c>
      <c r="AF55">
        <f>IF($A55&lt;AF$1,0,IF($A55-AF$1&gt;61,0,VLOOKUP(AF$1,$A$2:$D$192,4,FALSE)*VLOOKUP($A55-AF$1,distribution!$A$3:$B$64,2,FALSE)))</f>
        <v>0</v>
      </c>
      <c r="AG55">
        <f>IF($A55&lt;AG$1,0,IF($A55-AG$1&gt;61,0,VLOOKUP(AG$1,$A$2:$D$192,4,FALSE)*VLOOKUP($A55-AG$1,distribution!$A$3:$B$64,2,FALSE)))</f>
        <v>0</v>
      </c>
      <c r="AH55">
        <f>IF($A55&lt;AH$1,0,IF($A55-AH$1&gt;61,0,VLOOKUP(AH$1,$A$2:$D$192,4,FALSE)*VLOOKUP($A55-AH$1,distribution!$A$3:$B$64,2,FALSE)))</f>
        <v>0</v>
      </c>
      <c r="AI55">
        <f>IF($A55&lt;AI$1,0,IF($A55-AI$1&gt;61,0,VLOOKUP(AI$1,$A$2:$D$192,4,FALSE)*VLOOKUP($A55-AI$1,distribution!$A$3:$B$64,2,FALSE)))</f>
        <v>0</v>
      </c>
      <c r="AJ55">
        <f>IF($A55&lt;AJ$1,0,IF($A55-AJ$1&gt;61,0,VLOOKUP(AJ$1,$A$2:$D$192,4,FALSE)*VLOOKUP($A55-AJ$1,distribution!$A$3:$B$64,2,FALSE)))</f>
        <v>0</v>
      </c>
      <c r="AK55">
        <f>IF($A55&lt;AK$1,0,IF($A55-AK$1&gt;61,0,VLOOKUP(AK$1,$A$2:$D$192,4,FALSE)*VLOOKUP($A55-AK$1,distribution!$A$3:$B$64,2,FALSE)))</f>
        <v>4.2070825699715639E-2</v>
      </c>
      <c r="AL55">
        <f>IF($A55&lt;AL$1,0,IF($A55-AL$1&gt;61,0,VLOOKUP(AL$1,$A$2:$D$192,4,FALSE)*VLOOKUP($A55-AL$1,distribution!$A$3:$B$64,2,FALSE)))</f>
        <v>4.816002415625343E-2</v>
      </c>
      <c r="AM55">
        <f>IF($A55&lt;AM$1,0,IF($A55-AM$1&gt;61,0,VLOOKUP(AM$1,$A$2:$D$192,4,FALSE)*VLOOKUP($A55-AM$1,distribution!$A$3:$B$64,2,FALSE)))</f>
        <v>6.3258273594262948E-2</v>
      </c>
      <c r="AN55">
        <f>IF($A55&lt;AN$1,0,IF($A55-AN$1&gt;61,0,VLOOKUP(AN$1,$A$2:$D$192,4,FALSE)*VLOOKUP($A55-AN$1,distribution!$A$3:$B$64,2,FALSE)))</f>
        <v>8.0941118791993671E-2</v>
      </c>
      <c r="AO55">
        <f>IF($A55&lt;AO$1,0,IF($A55-AO$1&gt;61,0,VLOOKUP(AO$1,$A$2:$D$192,4,FALSE)*VLOOKUP($A55-AO$1,distribution!$A$3:$B$64,2,FALSE)))</f>
        <v>0.12385885765731934</v>
      </c>
      <c r="AP55">
        <f>IF($A55&lt;AP$1,0,IF($A55-AP$1&gt;61,0,VLOOKUP(AP$1,$A$2:$D$192,4,FALSE)*VLOOKUP($A55-AP$1,distribution!$A$3:$B$64,2,FALSE)))</f>
        <v>0.2374158791614964</v>
      </c>
      <c r="AQ55">
        <f>IF($A55&lt;AQ$1,0,IF($A55-AQ$1&gt;61,0,VLOOKUP(AQ$1,$A$2:$D$192,4,FALSE)*VLOOKUP($A55-AQ$1,distribution!$A$3:$B$64,2,FALSE)))</f>
        <v>0.59484222891160954</v>
      </c>
      <c r="AR55">
        <f>IF($A55&lt;AR$1,0,IF($A55-AR$1&gt;61,0,VLOOKUP(AR$1,$A$2:$D$192,4,FALSE)*VLOOKUP($A55-AR$1,distribution!$A$3:$B$64,2,FALSE)))</f>
        <v>5.2179688204988981</v>
      </c>
      <c r="AS55">
        <f>IF($A55&lt;AS$1,0,IF($A55-AS$1&gt;61,0,VLOOKUP(AS$1,$A$2:$D$192,4,FALSE)*VLOOKUP($A55-AS$1,distribution!$A$3:$B$64,2,FALSE)))</f>
        <v>0.4879606788227589</v>
      </c>
      <c r="AT55">
        <f>IF($A55&lt;AT$1,0,IF($A55-AT$1&gt;61,0,VLOOKUP(AT$1,$A$2:$D$192,4,FALSE)*VLOOKUP($A55-AT$1,distribution!$A$3:$B$64,2,FALSE)))</f>
        <v>0</v>
      </c>
      <c r="AU55">
        <f>IF($A55&lt;AU$1,0,IF($A55-AU$1&gt;61,0,VLOOKUP(AU$1,$A$2:$D$192,4,FALSE)*VLOOKUP($A55-AU$1,distribution!$A$3:$B$64,2,FALSE)))</f>
        <v>2.5752814204208501</v>
      </c>
      <c r="AV55">
        <f>IF($A55&lt;AV$1,0,IF($A55-AV$1&gt;61,0,VLOOKUP(AV$1,$A$2:$D$192,4,FALSE)*VLOOKUP($A55-AV$1,distribution!$A$3:$B$64,2,FALSE)))</f>
        <v>3.6336285684080503</v>
      </c>
      <c r="AW55">
        <f>IF($A55&lt;AW$1,0,IF($A55-AW$1&gt;61,0,VLOOKUP(AW$1,$A$2:$D$192,4,FALSE)*VLOOKUP($A55-AW$1,distribution!$A$3:$B$64,2,FALSE)))</f>
        <v>3.0954630900135394</v>
      </c>
      <c r="AX55">
        <f>IF($A55&lt;AX$1,0,IF($A55-AX$1&gt;61,0,VLOOKUP(AX$1,$A$2:$D$192,4,FALSE)*VLOOKUP($A55-AX$1,distribution!$A$3:$B$64,2,FALSE)))</f>
        <v>4.3488221646954912</v>
      </c>
      <c r="AY55">
        <f>IF($A55&lt;AY$1,0,IF($A55-AY$1&gt;61,0,VLOOKUP(AY$1,$A$2:$D$192,4,FALSE)*VLOOKUP($A55-AY$1,distribution!$A$3:$B$64,2,FALSE)))</f>
        <v>1.2973632068439096</v>
      </c>
      <c r="AZ55">
        <f>IF($A55&lt;AZ$1,0,IF($A55-AZ$1&gt;61,0,VLOOKUP(AZ$1,$A$2:$D$192,4,FALSE)*VLOOKUP($A55-AZ$1,distribution!$A$3:$B$64,2,FALSE)))</f>
        <v>0</v>
      </c>
      <c r="BA55">
        <f>IF($A55&lt;BA$1,0,IF($A55-BA$1&gt;61,0,VLOOKUP(BA$1,$A$2:$D$192,4,FALSE)*VLOOKUP($A55-BA$1,distribution!$A$3:$B$64,2,FALSE)))</f>
        <v>0</v>
      </c>
      <c r="BB55">
        <f>IF($A55&lt;BB$1,0,IF($A55-BB$1&gt;61,0,VLOOKUP(BB$1,$A$2:$D$192,4,FALSE)*VLOOKUP($A55-BB$1,distribution!$A$3:$B$64,2,FALSE)))</f>
        <v>0</v>
      </c>
      <c r="BC55">
        <f>IF($A55&lt;BC$1,0,IF($A55-BC$1&gt;61,0,VLOOKUP(BC$1,$A$2:$D$192,4,FALSE)*VLOOKUP($A55-BC$1,distribution!$A$3:$B$64,2,FALSE)))</f>
        <v>10.370370370495724</v>
      </c>
      <c r="BD55">
        <f>IF($A55&lt;BD$1,0,IF($A55-BD$1&gt;61,0,VLOOKUP(BD$1,$A$2:$D$192,4,FALSE)*VLOOKUP($A55-BD$1,distribution!$A$3:$B$64,2,FALSE)))</f>
        <v>8.1234567902216526</v>
      </c>
      <c r="BE55">
        <f>IF($A55&lt;BE$1,0,IF($A55-BE$1&gt;61,0,VLOOKUP(BE$1,$A$2:$D$192,4,FALSE)*VLOOKUP($A55-BE$1,distribution!$A$3:$B$64,2,FALSE)))</f>
        <v>0</v>
      </c>
      <c r="BF55">
        <f>IF($A55&lt;BF$1,0,IF($A55-BF$1&gt;61,0,VLOOKUP(BF$1,$A$2:$D$192,4,FALSE)*VLOOKUP($A55-BF$1,distribution!$A$3:$B$64,2,FALSE)))</f>
        <v>45.18888888943512</v>
      </c>
      <c r="BG55">
        <f>IF($A55&lt;BG$1,0,IF($A55-BG$1&gt;61,0,VLOOKUP(BG$1,$A$2:$D$192,4,FALSE)*VLOOKUP($A55-BG$1,distribution!$A$3:$B$64,2,FALSE)))</f>
        <v>18.666666666892304</v>
      </c>
      <c r="BH55">
        <f>IF($A55&lt;BH$1,0,IF($A55-BH$1&gt;61,0,VLOOKUP(BH$1,$A$2:$D$192,4,FALSE)*VLOOKUP($A55-BH$1,distribution!$A$3:$B$64,2,FALSE)))</f>
        <v>0</v>
      </c>
      <c r="BI55">
        <f>IF($A55&lt;BI$1,0,IF($A55-BI$1&gt;61,0,VLOOKUP(BI$1,$A$2:$D$192,4,FALSE)*VLOOKUP($A55-BI$1,distribution!$A$3:$B$64,2,FALSE)))</f>
        <v>0</v>
      </c>
      <c r="BJ55">
        <f>IF($A55&lt;BJ$1,0,IF($A55-BJ$1&gt;61,0,VLOOKUP(BJ$1,$A$2:$D$192,4,FALSE)*VLOOKUP($A55-BJ$1,distribution!$A$3:$B$64,2,FALSE)))</f>
        <v>0</v>
      </c>
      <c r="BK55">
        <f>IF($A55&lt;BK$1,0,IF($A55-BK$1&gt;61,0,VLOOKUP(BK$1,$A$2:$D$192,4,FALSE)*VLOOKUP($A55-BK$1,distribution!$A$3:$B$64,2,FALSE)))</f>
        <v>0</v>
      </c>
      <c r="BL55">
        <f>IF($A55&lt;BL$1,0,IF($A55-BL$1&gt;61,0,VLOOKUP(BL$1,$A$2:$D$192,4,FALSE)*VLOOKUP($A55-BL$1,distribution!$A$3:$B$64,2,FALSE)))</f>
        <v>0</v>
      </c>
      <c r="BM55">
        <f>IF($A55&lt;BM$1,0,IF($A55-BM$1&gt;61,0,VLOOKUP(BM$1,$A$2:$D$192,4,FALSE)*VLOOKUP($A55-BM$1,distribution!$A$3:$B$64,2,FALSE)))</f>
        <v>0</v>
      </c>
      <c r="BN55">
        <f>IF($A55&lt;BN$1,0,IF($A55-BN$1&gt;61,0,VLOOKUP(BN$1,$A$2:$D$192,4,FALSE)*VLOOKUP($A55-BN$1,distribution!$A$3:$B$64,2,FALSE)))</f>
        <v>0</v>
      </c>
      <c r="BO55">
        <f>IF($A55&lt;BO$1,0,IF($A55-BO$1&gt;61,0,VLOOKUP(BO$1,$A$2:$D$192,4,FALSE)*VLOOKUP($A55-BO$1,distribution!$A$3:$B$64,2,FALSE)))</f>
        <v>0</v>
      </c>
      <c r="BP55">
        <f>IF($A55&lt;BP$1,0,IF($A55-BP$1&gt;61,0,VLOOKUP(BP$1,$A$2:$D$192,4,FALSE)*VLOOKUP($A55-BP$1,distribution!$A$3:$B$64,2,FALSE)))</f>
        <v>0</v>
      </c>
      <c r="BQ55">
        <f>IF($A55&lt;BQ$1,0,IF($A55-BQ$1&gt;61,0,VLOOKUP(BQ$1,$A$2:$D$192,4,FALSE)*VLOOKUP($A55-BQ$1,distribution!$A$3:$B$64,2,FALSE)))</f>
        <v>0</v>
      </c>
      <c r="BR55">
        <f>IF($A55&lt;BR$1,0,IF($A55-BR$1&gt;61,0,VLOOKUP(BR$1,$A$2:$D$192,4,FALSE)*VLOOKUP($A55-BR$1,distribution!$A$3:$B$64,2,FALSE)))</f>
        <v>0</v>
      </c>
      <c r="BS55">
        <f>IF($A55&lt;BS$1,0,IF($A55-BS$1&gt;61,0,VLOOKUP(BS$1,$A$2:$D$192,4,FALSE)*VLOOKUP($A55-BS$1,distribution!$A$3:$B$64,2,FALSE)))</f>
        <v>0</v>
      </c>
      <c r="BT55">
        <f>IF($A55&lt;BT$1,0,IF($A55-BT$1&gt;61,0,VLOOKUP(BT$1,$A$2:$D$192,4,FALSE)*VLOOKUP($A55-BT$1,distribution!$A$3:$B$64,2,FALSE)))</f>
        <v>0</v>
      </c>
      <c r="BU55">
        <f>IF($A55&lt;BU$1,0,IF($A55-BU$1&gt;61,0,VLOOKUP(BU$1,$A$2:$D$192,4,FALSE)*VLOOKUP($A55-BU$1,distribution!$A$3:$B$64,2,FALSE)))</f>
        <v>0</v>
      </c>
      <c r="BV55">
        <f>IF($A55&lt;BV$1,0,IF($A55-BV$1&gt;61,0,VLOOKUP(BV$1,$A$2:$D$192,4,FALSE)*VLOOKUP($A55-BV$1,distribution!$A$3:$B$64,2,FALSE)))</f>
        <v>0</v>
      </c>
      <c r="BW55">
        <f>IF($A55&lt;BW$1,0,IF($A55-BW$1&gt;61,0,VLOOKUP(BW$1,$A$2:$D$192,4,FALSE)*VLOOKUP($A55-BW$1,distribution!$A$3:$B$64,2,FALSE)))</f>
        <v>0</v>
      </c>
      <c r="BX55">
        <f>IF($A55&lt;BX$1,0,IF($A55-BX$1&gt;61,0,VLOOKUP(BX$1,$A$2:$D$192,4,FALSE)*VLOOKUP($A55-BX$1,distribution!$A$3:$B$64,2,FALSE)))</f>
        <v>0</v>
      </c>
      <c r="BY55">
        <f>IF($A55&lt;BY$1,0,IF($A55-BY$1&gt;61,0,VLOOKUP(BY$1,$A$2:$D$192,4,FALSE)*VLOOKUP($A55-BY$1,distribution!$A$3:$B$64,2,FALSE)))</f>
        <v>0</v>
      </c>
      <c r="BZ55">
        <f>IF($A55&lt;BZ$1,0,IF($A55-BZ$1&gt;61,0,VLOOKUP(BZ$1,$A$2:$D$192,4,FALSE)*VLOOKUP($A55-BZ$1,distribution!$A$3:$B$64,2,FALSE)))</f>
        <v>0</v>
      </c>
      <c r="CA55">
        <f>IF($A55&lt;CA$1,0,IF($A55-CA$1&gt;61,0,VLOOKUP(CA$1,$A$2:$D$192,4,FALSE)*VLOOKUP($A55-CA$1,distribution!$A$3:$B$64,2,FALSE)))</f>
        <v>0</v>
      </c>
      <c r="CB55">
        <f>IF($A55&lt;CB$1,0,IF($A55-CB$1&gt;61,0,VLOOKUP(CB$1,$A$2:$D$192,4,FALSE)*VLOOKUP($A55-CB$1,distribution!$A$3:$B$64,2,FALSE)))</f>
        <v>0</v>
      </c>
      <c r="CC55">
        <f>IF($A55&lt;CC$1,0,IF($A55-CC$1&gt;61,0,VLOOKUP(CC$1,$A$2:$D$192,4,FALSE)*VLOOKUP($A55-CC$1,distribution!$A$3:$B$64,2,FALSE)))</f>
        <v>0</v>
      </c>
      <c r="CD55">
        <f>IF($A55&lt;CD$1,0,IF($A55-CD$1&gt;61,0,VLOOKUP(CD$1,$A$2:$D$192,4,FALSE)*VLOOKUP($A55-CD$1,distribution!$A$3:$B$64,2,FALSE)))</f>
        <v>0</v>
      </c>
      <c r="CE55">
        <f>IF($A55&lt;CE$1,0,IF($A55-CE$1&gt;61,0,VLOOKUP(CE$1,$A$2:$D$192,4,FALSE)*VLOOKUP($A55-CE$1,distribution!$A$3:$B$64,2,FALSE)))</f>
        <v>0</v>
      </c>
      <c r="CF55">
        <f>IF($A55&lt;CF$1,0,IF($A55-CF$1&gt;61,0,VLOOKUP(CF$1,$A$2:$D$192,4,FALSE)*VLOOKUP($A55-CF$1,distribution!$A$3:$B$64,2,FALSE)))</f>
        <v>0</v>
      </c>
      <c r="CG55">
        <f>IF($A55&lt;CG$1,0,IF($A55-CG$1&gt;61,0,VLOOKUP(CG$1,$A$2:$D$192,4,FALSE)*VLOOKUP($A55-CG$1,distribution!$A$3:$B$64,2,FALSE)))</f>
        <v>0</v>
      </c>
      <c r="CH55">
        <f>IF($A55&lt;CH$1,0,IF($A55-CH$1&gt;61,0,VLOOKUP(CH$1,$A$2:$D$192,4,FALSE)*VLOOKUP($A55-CH$1,distribution!$A$3:$B$64,2,FALSE)))</f>
        <v>0</v>
      </c>
      <c r="CI55">
        <f>IF($A55&lt;CI$1,0,IF($A55-CI$1&gt;61,0,VLOOKUP(CI$1,$A$2:$D$192,4,FALSE)*VLOOKUP($A55-CI$1,distribution!$A$3:$B$64,2,FALSE)))</f>
        <v>0</v>
      </c>
      <c r="CJ55">
        <f>IF($A55&lt;CJ$1,0,IF($A55-CJ$1&gt;61,0,VLOOKUP(CJ$1,$A$2:$D$192,4,FALSE)*VLOOKUP($A55-CJ$1,distribution!$A$3:$B$64,2,FALSE)))</f>
        <v>0</v>
      </c>
      <c r="CK55">
        <f>IF($A55&lt;CK$1,0,IF($A55-CK$1&gt;61,0,VLOOKUP(CK$1,$A$2:$D$192,4,FALSE)*VLOOKUP($A55-CK$1,distribution!$A$3:$B$64,2,FALSE)))</f>
        <v>0</v>
      </c>
      <c r="CL55">
        <f>IF($A55&lt;CL$1,0,IF($A55-CL$1&gt;61,0,VLOOKUP(CL$1,$A$2:$D$192,4,FALSE)*VLOOKUP($A55-CL$1,distribution!$A$3:$B$64,2,FALSE)))</f>
        <v>0</v>
      </c>
      <c r="CM55">
        <f>IF($A55&lt;CM$1,0,IF($A55-CM$1&gt;61,0,VLOOKUP(CM$1,$A$2:$D$192,4,FALSE)*VLOOKUP($A55-CM$1,distribution!$A$3:$B$64,2,FALSE)))</f>
        <v>0</v>
      </c>
      <c r="CN55">
        <f>IF($A55&lt;CN$1,0,IF($A55-CN$1&gt;61,0,VLOOKUP(CN$1,$A$2:$D$192,4,FALSE)*VLOOKUP($A55-CN$1,distribution!$A$3:$B$64,2,FALSE)))</f>
        <v>0</v>
      </c>
      <c r="CO55">
        <f>IF($A55&lt;CO$1,0,IF($A55-CO$1&gt;61,0,VLOOKUP(CO$1,$A$2:$D$192,4,FALSE)*VLOOKUP($A55-CO$1,distribution!$A$3:$B$64,2,FALSE)))</f>
        <v>0</v>
      </c>
      <c r="CP55">
        <f>IF($A55&lt;CP$1,0,IF($A55-CP$1&gt;61,0,VLOOKUP(CP$1,$A$2:$D$192,4,FALSE)*VLOOKUP($A55-CP$1,distribution!$A$3:$B$64,2,FALSE)))</f>
        <v>0</v>
      </c>
      <c r="CQ55">
        <f>IF($A55&lt;CQ$1,0,IF($A55-CQ$1&gt;61,0,VLOOKUP(CQ$1,$A$2:$D$192,4,FALSE)*VLOOKUP($A55-CQ$1,distribution!$A$3:$B$64,2,FALSE)))</f>
        <v>0</v>
      </c>
      <c r="CR55">
        <f>IF($A55&lt;CR$1,0,IF($A55-CR$1&gt;61,0,VLOOKUP(CR$1,$A$2:$D$192,4,FALSE)*VLOOKUP($A55-CR$1,distribution!$A$3:$B$64,2,FALSE)))</f>
        <v>0</v>
      </c>
      <c r="CS55">
        <f>IF($A55&lt;CS$1,0,IF($A55-CS$1&gt;61,0,VLOOKUP(CS$1,$A$2:$D$192,4,FALSE)*VLOOKUP($A55-CS$1,distribution!$A$3:$B$64,2,FALSE)))</f>
        <v>0</v>
      </c>
      <c r="CT55">
        <f>IF($A55&lt;CT$1,0,IF($A55-CT$1&gt;61,0,VLOOKUP(CT$1,$A$2:$D$192,4,FALSE)*VLOOKUP($A55-CT$1,distribution!$A$3:$B$64,2,FALSE)))</f>
        <v>0</v>
      </c>
      <c r="CU55">
        <f>IF($A55&lt;CU$1,0,IF($A55-CU$1&gt;61,0,VLOOKUP(CU$1,$A$2:$D$192,4,FALSE)*VLOOKUP($A55-CU$1,distribution!$A$3:$B$64,2,FALSE)))</f>
        <v>0</v>
      </c>
      <c r="CV55">
        <f>IF($A55&lt;CV$1,0,IF($A55-CV$1&gt;61,0,VLOOKUP(CV$1,$A$2:$D$192,4,FALSE)*VLOOKUP($A55-CV$1,distribution!$A$3:$B$64,2,FALSE)))</f>
        <v>0</v>
      </c>
      <c r="CW55">
        <f>IF($A55&lt;CW$1,0,IF($A55-CW$1&gt;61,0,VLOOKUP(CW$1,$A$2:$D$192,4,FALSE)*VLOOKUP($A55-CW$1,distribution!$A$3:$B$64,2,FALSE)))</f>
        <v>0</v>
      </c>
      <c r="CX55">
        <f>IF($A55&lt;CX$1,0,IF($A55-CX$1&gt;61,0,VLOOKUP(CX$1,$A$2:$D$192,4,FALSE)*VLOOKUP($A55-CX$1,distribution!$A$3:$B$64,2,FALSE)))</f>
        <v>0</v>
      </c>
      <c r="CY55">
        <f>IF($A55&lt;CY$1,0,IF($A55-CY$1&gt;61,0,VLOOKUP(CY$1,$A$2:$D$192,4,FALSE)*VLOOKUP($A55-CY$1,distribution!$A$3:$B$64,2,FALSE)))</f>
        <v>0</v>
      </c>
      <c r="CZ55">
        <f>IF($A55&lt;CZ$1,0,IF($A55-CZ$1&gt;61,0,VLOOKUP(CZ$1,$A$2:$D$192,4,FALSE)*VLOOKUP($A55-CZ$1,distribution!$A$3:$B$64,2,FALSE)))</f>
        <v>0</v>
      </c>
      <c r="DA55">
        <f>IF($A55&lt;DA$1,0,IF($A55-DA$1&gt;61,0,VLOOKUP(DA$1,$A$2:$D$192,4,FALSE)*VLOOKUP($A55-DA$1,distribution!$A$3:$B$64,2,FALSE)))</f>
        <v>0</v>
      </c>
      <c r="DB55">
        <f>IF($A55&lt;DB$1,0,IF($A55-DB$1&gt;61,0,VLOOKUP(DB$1,$A$2:$D$192,4,FALSE)*VLOOKUP($A55-DB$1,distribution!$A$3:$B$64,2,FALSE)))</f>
        <v>0</v>
      </c>
      <c r="DC55">
        <f>IF($A55&lt;DC$1,0,IF($A55-DC$1&gt;61,0,VLOOKUP(DC$1,$A$2:$D$192,4,FALSE)*VLOOKUP($A55-DC$1,distribution!$A$3:$B$64,2,FALSE)))</f>
        <v>0</v>
      </c>
      <c r="DD55">
        <f>IF($A55&lt;DD$1,0,IF($A55-DD$1&gt;61,0,VLOOKUP(DD$1,$A$2:$D$192,4,FALSE)*VLOOKUP($A55-DD$1,distribution!$A$3:$B$64,2,FALSE)))</f>
        <v>0</v>
      </c>
      <c r="DE55">
        <f>IF($A55&lt;DE$1,0,IF($A55-DE$1&gt;61,0,VLOOKUP(DE$1,$A$2:$D$192,4,FALSE)*VLOOKUP($A55-DE$1,distribution!$A$3:$B$64,2,FALSE)))</f>
        <v>0</v>
      </c>
      <c r="DF55">
        <f>IF($A55&lt;DF$1,0,IF($A55-DF$1&gt;61,0,VLOOKUP(DF$1,$A$2:$D$192,4,FALSE)*VLOOKUP($A55-DF$1,distribution!$A$3:$B$64,2,FALSE)))</f>
        <v>0</v>
      </c>
      <c r="DG55">
        <f>IF($A55&lt;DG$1,0,IF($A55-DG$1&gt;61,0,VLOOKUP(DG$1,$A$2:$D$192,4,FALSE)*VLOOKUP($A55-DG$1,distribution!$A$3:$B$64,2,FALSE)))</f>
        <v>0</v>
      </c>
      <c r="DH55">
        <f>IF($A55&lt;DH$1,0,IF($A55-DH$1&gt;61,0,VLOOKUP(DH$1,$A$2:$D$192,4,FALSE)*VLOOKUP($A55-DH$1,distribution!$A$3:$B$64,2,FALSE)))</f>
        <v>0</v>
      </c>
      <c r="DI55">
        <f>IF($A55&lt;DI$1,0,IF($A55-DI$1&gt;61,0,VLOOKUP(DI$1,$A$2:$D$192,4,FALSE)*VLOOKUP($A55-DI$1,distribution!$A$3:$B$64,2,FALSE)))</f>
        <v>0</v>
      </c>
      <c r="DJ55">
        <f>IF($A55&lt;DJ$1,0,IF($A55-DJ$1&gt;61,0,VLOOKUP(DJ$1,$A$2:$D$192,4,FALSE)*VLOOKUP($A55-DJ$1,distribution!$A$3:$B$64,2,FALSE)))</f>
        <v>0</v>
      </c>
      <c r="DK55">
        <f>IF($A55&lt;DK$1,0,IF($A55-DK$1&gt;61,0,VLOOKUP(DK$1,$A$2:$D$192,4,FALSE)*VLOOKUP($A55-DK$1,distribution!$A$3:$B$64,2,FALSE)))</f>
        <v>0</v>
      </c>
      <c r="DL55">
        <f>IF($A55&lt;DL$1,0,IF($A55-DL$1&gt;61,0,VLOOKUP(DL$1,$A$2:$D$192,4,FALSE)*VLOOKUP($A55-DL$1,distribution!$A$3:$B$64,2,FALSE)))</f>
        <v>0</v>
      </c>
      <c r="DM55">
        <f>IF($A55&lt;DM$1,0,IF($A55-DM$1&gt;61,0,VLOOKUP(DM$1,$A$2:$D$192,4,FALSE)*VLOOKUP($A55-DM$1,distribution!$A$3:$B$64,2,FALSE)))</f>
        <v>0</v>
      </c>
      <c r="DN55">
        <f>IF($A55&lt;DN$1,0,IF($A55-DN$1&gt;61,0,VLOOKUP(DN$1,$A$2:$D$192,4,FALSE)*VLOOKUP($A55-DN$1,distribution!$A$3:$B$64,2,FALSE)))</f>
        <v>0</v>
      </c>
      <c r="DO55">
        <f>IF($A55&lt;DO$1,0,IF($A55-DO$1&gt;61,0,VLOOKUP(DO$1,$A$2:$D$192,4,FALSE)*VLOOKUP($A55-DO$1,distribution!$A$3:$B$64,2,FALSE)))</f>
        <v>0</v>
      </c>
      <c r="DP55">
        <f>IF($A55&lt;DP$1,0,IF($A55-DP$1&gt;61,0,VLOOKUP(DP$1,$A$2:$D$192,4,FALSE)*VLOOKUP($A55-DP$1,distribution!$A$3:$B$64,2,FALSE)))</f>
        <v>0</v>
      </c>
      <c r="DQ55">
        <f>IF($A55&lt;DQ$1,0,IF($A55-DQ$1&gt;61,0,VLOOKUP(DQ$1,$A$2:$D$192,4,FALSE)*VLOOKUP($A55-DQ$1,distribution!$A$3:$B$64,2,FALSE)))</f>
        <v>0</v>
      </c>
      <c r="DR55">
        <f>IF($A55&lt;DR$1,0,IF($A55-DR$1&gt;61,0,VLOOKUP(DR$1,$A$2:$D$192,4,FALSE)*VLOOKUP($A55-DR$1,distribution!$A$3:$B$64,2,FALSE)))</f>
        <v>0</v>
      </c>
      <c r="DS55">
        <f>IF($A55&lt;DS$1,0,IF($A55-DS$1&gt;61,0,VLOOKUP(DS$1,$A$2:$D$192,4,FALSE)*VLOOKUP($A55-DS$1,distribution!$A$3:$B$64,2,FALSE)))</f>
        <v>0</v>
      </c>
      <c r="DT55">
        <f>IF($A55&lt;DT$1,0,IF($A55-DT$1&gt;61,0,VLOOKUP(DT$1,$A$2:$D$192,4,FALSE)*VLOOKUP($A55-DT$1,distribution!$A$3:$B$64,2,FALSE)))</f>
        <v>0</v>
      </c>
      <c r="DU55">
        <f>IF($A55&lt;DU$1,0,IF($A55-DU$1&gt;61,0,VLOOKUP(DU$1,$A$2:$D$192,4,FALSE)*VLOOKUP($A55-DU$1,distribution!$A$3:$B$64,2,FALSE)))</f>
        <v>0</v>
      </c>
      <c r="DV55">
        <f>IF($A55&lt;DV$1,0,IF($A55-DV$1&gt;61,0,VLOOKUP(DV$1,$A$2:$D$192,4,FALSE)*VLOOKUP($A55-DV$1,distribution!$A$3:$B$64,2,FALSE)))</f>
        <v>0</v>
      </c>
      <c r="DW55">
        <f>IF($A55&lt;DW$1,0,IF($A55-DW$1&gt;61,0,VLOOKUP(DW$1,$A$2:$D$192,4,FALSE)*VLOOKUP($A55-DW$1,distribution!$A$3:$B$64,2,FALSE)))</f>
        <v>0</v>
      </c>
      <c r="DX55">
        <f>IF($A55&lt;DX$1,0,IF($A55-DX$1&gt;61,0,VLOOKUP(DX$1,$A$2:$D$192,4,FALSE)*VLOOKUP($A55-DX$1,distribution!$A$3:$B$64,2,FALSE)))</f>
        <v>0</v>
      </c>
      <c r="DZ55" s="38">
        <f t="shared" si="114"/>
        <v>104.20663169374365</v>
      </c>
      <c r="EA55">
        <f>0.37*Total!E55</f>
        <v>59.2</v>
      </c>
      <c r="EB55">
        <v>3071</v>
      </c>
      <c r="ED55" s="39">
        <f t="shared" si="119"/>
        <v>0.9720000000000002</v>
      </c>
      <c r="EE55" s="39">
        <f>Total!E55</f>
        <v>160</v>
      </c>
      <c r="EF55" s="39">
        <f t="shared" si="115"/>
        <v>155.52000000000004</v>
      </c>
      <c r="EG55" s="39">
        <f t="shared" si="118"/>
        <v>110124.25600000002</v>
      </c>
      <c r="EH55">
        <f t="shared" si="116"/>
        <v>883.54042666666669</v>
      </c>
      <c r="EI55" s="38">
        <f t="shared" si="120"/>
        <v>987.74705836041039</v>
      </c>
      <c r="EJ55" s="38">
        <f t="shared" si="117"/>
        <v>1135.9091171144719</v>
      </c>
      <c r="EK55">
        <f>Total!C55</f>
        <v>3900</v>
      </c>
      <c r="EN55" s="38"/>
      <c r="EO55" s="38"/>
    </row>
    <row r="56" spans="1:145" x14ac:dyDescent="0.35">
      <c r="A56" s="8">
        <v>43610</v>
      </c>
      <c r="B56">
        <v>2100</v>
      </c>
      <c r="C56" s="22">
        <v>105.95</v>
      </c>
      <c r="D56" s="21">
        <f>0.35*Total!E56</f>
        <v>0</v>
      </c>
      <c r="F56">
        <f>IF($A56&lt;F$1,0,IF($A56-F$1&gt;61,0,VLOOKUP(F$1,$A$2:$D$192,4,FALSE)*VLOOKUP($A56-F$1,distribution!$A$3:$B$64,2,FALSE)))</f>
        <v>2.8222168986729019E-8</v>
      </c>
      <c r="G56">
        <f>IF($A56&lt;G$1,0,IF($A56-G$1&gt;61,0,VLOOKUP(G$1,$A$2:$D$192,4,FALSE)*VLOOKUP($A56-G$1,distribution!$A$3:$B$64,2,FALSE)))</f>
        <v>3.3504144631336371E-8</v>
      </c>
      <c r="H56">
        <f>IF($A56&lt;H$1,0,IF($A56-H$1&gt;61,0,VLOOKUP(H$1,$A$2:$D$192,4,FALSE)*VLOOKUP($A56-H$1,distribution!$A$3:$B$64,2,FALSE)))</f>
        <v>1.5703034777454012E-7</v>
      </c>
      <c r="I56">
        <f>IF($A56&lt;I$1,0,IF($A56-I$1&gt;61,0,VLOOKUP(I$1,$A$2:$D$192,4,FALSE)*VLOOKUP($A56-I$1,distribution!$A$3:$B$64,2,FALSE)))</f>
        <v>3.0617258382762488E-7</v>
      </c>
      <c r="J56">
        <f>IF($A56&lt;J$1,0,IF($A56-J$1&gt;61,0,VLOOKUP(J$1,$A$2:$D$192,4,FALSE)*VLOOKUP($A56-J$1,distribution!$A$3:$B$64,2,FALSE)))</f>
        <v>4.7371363716915585E-7</v>
      </c>
      <c r="K56">
        <f>IF($A56&lt;K$1,0,IF($A56-K$1&gt;61,0,VLOOKUP(K$1,$A$2:$D$192,4,FALSE)*VLOOKUP($A56-K$1,distribution!$A$3:$B$64,2,FALSE)))</f>
        <v>7.1221720072651187E-7</v>
      </c>
      <c r="L56">
        <f>IF($A56&lt;L$1,0,IF($A56-L$1&gt;61,0,VLOOKUP(L$1,$A$2:$D$192,4,FALSE)*VLOOKUP($A56-L$1,distribution!$A$3:$B$64,2,FALSE)))</f>
        <v>1.5038898463895652E-6</v>
      </c>
      <c r="M56">
        <f>IF($A56&lt;M$1,0,IF($A56-M$1&gt;61,0,VLOOKUP(M$1,$A$2:$D$192,4,FALSE)*VLOOKUP($A56-M$1,distribution!$A$3:$B$64,2,FALSE)))</f>
        <v>2.3330259401833191E-6</v>
      </c>
      <c r="N56">
        <f>IF($A56&lt;N$1,0,IF($A56-N$1&gt;61,0,VLOOKUP(N$1,$A$2:$D$192,4,FALSE)*VLOOKUP($A56-N$1,distribution!$A$3:$B$64,2,FALSE)))</f>
        <v>2.789997670129232E-6</v>
      </c>
      <c r="O56">
        <f>IF($A56&lt;O$1,0,IF($A56-O$1&gt;61,0,VLOOKUP(O$1,$A$2:$D$192,4,FALSE)*VLOOKUP($A56-O$1,distribution!$A$3:$B$64,2,FALSE)))</f>
        <v>1.4644708886036903E-6</v>
      </c>
      <c r="P56">
        <f>IF($A56&lt;P$1,0,IF($A56-P$1&gt;61,0,VLOOKUP(P$1,$A$2:$D$192,4,FALSE)*VLOOKUP($A56-P$1,distribution!$A$3:$B$64,2,FALSE)))</f>
        <v>3.9223921428161455E-6</v>
      </c>
      <c r="Q56">
        <f>IF($A56&lt;Q$1,0,IF($A56-Q$1&gt;61,0,VLOOKUP(Q$1,$A$2:$D$192,4,FALSE)*VLOOKUP($A56-Q$1,distribution!$A$3:$B$64,2,FALSE)))</f>
        <v>7.1559688747923681E-6</v>
      </c>
      <c r="R56">
        <f>IF($A56&lt;R$1,0,IF($A56-R$1&gt;61,0,VLOOKUP(R$1,$A$2:$D$192,4,FALSE)*VLOOKUP($A56-R$1,distribution!$A$3:$B$64,2,FALSE)))</f>
        <v>1.2684728575565765E-5</v>
      </c>
      <c r="S56">
        <f>IF($A56&lt;S$1,0,IF($A56-S$1&gt;61,0,VLOOKUP(S$1,$A$2:$D$192,4,FALSE)*VLOOKUP($A56-S$1,distribution!$A$3:$B$64,2,FALSE)))</f>
        <v>1.562964892508713E-5</v>
      </c>
      <c r="T56">
        <f>IF($A56&lt;T$1,0,IF($A56-T$1&gt;61,0,VLOOKUP(T$1,$A$2:$D$192,4,FALSE)*VLOOKUP($A56-T$1,distribution!$A$3:$B$64,2,FALSE)))</f>
        <v>5.544586302970267E-5</v>
      </c>
      <c r="U56">
        <f>IF($A56&lt;U$1,0,IF($A56-U$1&gt;61,0,VLOOKUP(U$1,$A$2:$D$192,4,FALSE)*VLOOKUP($A56-U$1,distribution!$A$3:$B$64,2,FALSE)))</f>
        <v>2.6640919477991957E-4</v>
      </c>
      <c r="V56">
        <f>IF($A56&lt;V$1,0,IF($A56-V$1&gt;61,0,VLOOKUP(V$1,$A$2:$D$192,4,FALSE)*VLOOKUP($A56-V$1,distribution!$A$3:$B$64,2,FALSE)))</f>
        <v>2.0387828950008463E-4</v>
      </c>
      <c r="W56">
        <f>IF($A56&lt;W$1,0,IF($A56-W$1&gt;61,0,VLOOKUP(W$1,$A$2:$D$192,4,FALSE)*VLOOKUP($A56-W$1,distribution!$A$3:$B$64,2,FALSE)))</f>
        <v>1.3538866849312792E-4</v>
      </c>
      <c r="X56">
        <f>IF($A56&lt;X$1,0,IF($A56-X$1&gt;61,0,VLOOKUP(X$1,$A$2:$D$192,4,FALSE)*VLOOKUP($A56-X$1,distribution!$A$3:$B$64,2,FALSE)))</f>
        <v>1.6190020549816049E-4</v>
      </c>
      <c r="Y56">
        <f>IF($A56&lt;Y$1,0,IF($A56-Y$1&gt;61,0,VLOOKUP(Y$1,$A$2:$D$192,4,FALSE)*VLOOKUP($A56-Y$1,distribution!$A$3:$B$64,2,FALSE)))</f>
        <v>2.9004226851039637E-5</v>
      </c>
      <c r="Z56">
        <f>IF($A56&lt;Z$1,0,IF($A56-Z$1&gt;61,0,VLOOKUP(Z$1,$A$2:$D$192,4,FALSE)*VLOOKUP($A56-Z$1,distribution!$A$3:$B$64,2,FALSE)))</f>
        <v>0</v>
      </c>
      <c r="AA56">
        <f>IF($A56&lt;AA$1,0,IF($A56-AA$1&gt;61,0,VLOOKUP(AA$1,$A$2:$D$192,4,FALSE)*VLOOKUP($A56-AA$1,distribution!$A$3:$B$64,2,FALSE)))</f>
        <v>2.5238484690821785E-6</v>
      </c>
      <c r="AB56">
        <f>IF($A56&lt;AB$1,0,IF($A56-AB$1&gt;61,0,VLOOKUP(AB$1,$A$2:$D$192,4,FALSE)*VLOOKUP($A56-AB$1,distribution!$A$3:$B$64,2,FALSE)))</f>
        <v>1.3298878683156595E-3</v>
      </c>
      <c r="AC56">
        <f>IF($A56&lt;AC$1,0,IF($A56-AC$1&gt;61,0,VLOOKUP(AC$1,$A$2:$D$192,4,FALSE)*VLOOKUP($A56-AC$1,distribution!$A$3:$B$64,2,FALSE)))</f>
        <v>1.93804521191914E-3</v>
      </c>
      <c r="AD56">
        <f>IF($A56&lt;AD$1,0,IF($A56-AD$1&gt;61,0,VLOOKUP(AD$1,$A$2:$D$192,4,FALSE)*VLOOKUP($A56-AD$1,distribution!$A$3:$B$64,2,FALSE)))</f>
        <v>2.6375343219975319E-3</v>
      </c>
      <c r="AE56">
        <f>IF($A56&lt;AE$1,0,IF($A56-AE$1&gt;61,0,VLOOKUP(AE$1,$A$2:$D$192,4,FALSE)*VLOOKUP($A56-AE$1,distribution!$A$3:$B$64,2,FALSE)))</f>
        <v>0</v>
      </c>
      <c r="AF56">
        <f>IF($A56&lt;AF$1,0,IF($A56-AF$1&gt;61,0,VLOOKUP(AF$1,$A$2:$D$192,4,FALSE)*VLOOKUP($A56-AF$1,distribution!$A$3:$B$64,2,FALSE)))</f>
        <v>0</v>
      </c>
      <c r="AG56">
        <f>IF($A56&lt;AG$1,0,IF($A56-AG$1&gt;61,0,VLOOKUP(AG$1,$A$2:$D$192,4,FALSE)*VLOOKUP($A56-AG$1,distribution!$A$3:$B$64,2,FALSE)))</f>
        <v>0</v>
      </c>
      <c r="AH56">
        <f>IF($A56&lt;AH$1,0,IF($A56-AH$1&gt;61,0,VLOOKUP(AH$1,$A$2:$D$192,4,FALSE)*VLOOKUP($A56-AH$1,distribution!$A$3:$B$64,2,FALSE)))</f>
        <v>0</v>
      </c>
      <c r="AI56">
        <f>IF($A56&lt;AI$1,0,IF($A56-AI$1&gt;61,0,VLOOKUP(AI$1,$A$2:$D$192,4,FALSE)*VLOOKUP($A56-AI$1,distribution!$A$3:$B$64,2,FALSE)))</f>
        <v>0</v>
      </c>
      <c r="AJ56">
        <f>IF($A56&lt;AJ$1,0,IF($A56-AJ$1&gt;61,0,VLOOKUP(AJ$1,$A$2:$D$192,4,FALSE)*VLOOKUP($A56-AJ$1,distribution!$A$3:$B$64,2,FALSE)))</f>
        <v>0</v>
      </c>
      <c r="AK56">
        <f>IF($A56&lt;AK$1,0,IF($A56-AK$1&gt;61,0,VLOOKUP(AK$1,$A$2:$D$192,4,FALSE)*VLOOKUP($A56-AK$1,distribution!$A$3:$B$64,2,FALSE)))</f>
        <v>2.8047217133143756E-2</v>
      </c>
      <c r="AL56">
        <f>IF($A56&lt;AL$1,0,IF($A56-AL$1&gt;61,0,VLOOKUP(AL$1,$A$2:$D$192,4,FALSE)*VLOOKUP($A56-AL$1,distribution!$A$3:$B$64,2,FALSE)))</f>
        <v>3.2106682770835622E-2</v>
      </c>
      <c r="AM56">
        <f>IF($A56&lt;AM$1,0,IF($A56-AM$1&gt;61,0,VLOOKUP(AM$1,$A$2:$D$192,4,FALSE)*VLOOKUP($A56-AM$1,distribution!$A$3:$B$64,2,FALSE)))</f>
        <v>4.2172182396175296E-2</v>
      </c>
      <c r="AN56">
        <f>IF($A56&lt;AN$1,0,IF($A56-AN$1&gt;61,0,VLOOKUP(AN$1,$A$2:$D$192,4,FALSE)*VLOOKUP($A56-AN$1,distribution!$A$3:$B$64,2,FALSE)))</f>
        <v>5.3960745861329124E-2</v>
      </c>
      <c r="AO56">
        <f>IF($A56&lt;AO$1,0,IF($A56-AO$1&gt;61,0,VLOOKUP(AO$1,$A$2:$D$192,4,FALSE)*VLOOKUP($A56-AO$1,distribution!$A$3:$B$64,2,FALSE)))</f>
        <v>8.2572571771546213E-2</v>
      </c>
      <c r="AP56">
        <f>IF($A56&lt;AP$1,0,IF($A56-AP$1&gt;61,0,VLOOKUP(AP$1,$A$2:$D$192,4,FALSE)*VLOOKUP($A56-AP$1,distribution!$A$3:$B$64,2,FALSE)))</f>
        <v>0.15827725277433097</v>
      </c>
      <c r="AQ56">
        <f>IF($A56&lt;AQ$1,0,IF($A56-AQ$1&gt;61,0,VLOOKUP(AQ$1,$A$2:$D$192,4,FALSE)*VLOOKUP($A56-AQ$1,distribution!$A$3:$B$64,2,FALSE)))</f>
        <v>0.39656148594107299</v>
      </c>
      <c r="AR56">
        <f>IF($A56&lt;AR$1,0,IF($A56-AR$1&gt;61,0,VLOOKUP(AR$1,$A$2:$D$192,4,FALSE)*VLOOKUP($A56-AR$1,distribution!$A$3:$B$64,2,FALSE)))</f>
        <v>3.478645880332599</v>
      </c>
      <c r="AS56">
        <f>IF($A56&lt;AS$1,0,IF($A56-AS$1&gt;61,0,VLOOKUP(AS$1,$A$2:$D$192,4,FALSE)*VLOOKUP($A56-AS$1,distribution!$A$3:$B$64,2,FALSE)))</f>
        <v>0.32530711921517252</v>
      </c>
      <c r="AT56">
        <f>IF($A56&lt;AT$1,0,IF($A56-AT$1&gt;61,0,VLOOKUP(AT$1,$A$2:$D$192,4,FALSE)*VLOOKUP($A56-AT$1,distribution!$A$3:$B$64,2,FALSE)))</f>
        <v>0</v>
      </c>
      <c r="AU56">
        <f>IF($A56&lt;AU$1,0,IF($A56-AU$1&gt;61,0,VLOOKUP(AU$1,$A$2:$D$192,4,FALSE)*VLOOKUP($A56-AU$1,distribution!$A$3:$B$64,2,FALSE)))</f>
        <v>1.7168542802805669</v>
      </c>
      <c r="AV56">
        <f>IF($A56&lt;AV$1,0,IF($A56-AV$1&gt;61,0,VLOOKUP(AV$1,$A$2:$D$192,4,FALSE)*VLOOKUP($A56-AV$1,distribution!$A$3:$B$64,2,FALSE)))</f>
        <v>2.4224190456053667</v>
      </c>
      <c r="AW56">
        <f>IF($A56&lt;AW$1,0,IF($A56-AW$1&gt;61,0,VLOOKUP(AW$1,$A$2:$D$192,4,FALSE)*VLOOKUP($A56-AW$1,distribution!$A$3:$B$64,2,FALSE)))</f>
        <v>2.0636420600090264</v>
      </c>
      <c r="AX56">
        <f>IF($A56&lt;AX$1,0,IF($A56-AX$1&gt;61,0,VLOOKUP(AX$1,$A$2:$D$192,4,FALSE)*VLOOKUP($A56-AX$1,distribution!$A$3:$B$64,2,FALSE)))</f>
        <v>2.8992147764636611</v>
      </c>
      <c r="AY56">
        <f>IF($A56&lt;AY$1,0,IF($A56-AY$1&gt;61,0,VLOOKUP(AY$1,$A$2:$D$192,4,FALSE)*VLOOKUP($A56-AY$1,distribution!$A$3:$B$64,2,FALSE)))</f>
        <v>0.86490880456260655</v>
      </c>
      <c r="AZ56">
        <f>IF($A56&lt;AZ$1,0,IF($A56-AZ$1&gt;61,0,VLOOKUP(AZ$1,$A$2:$D$192,4,FALSE)*VLOOKUP($A56-AZ$1,distribution!$A$3:$B$64,2,FALSE)))</f>
        <v>0</v>
      </c>
      <c r="BA56">
        <f>IF($A56&lt;BA$1,0,IF($A56-BA$1&gt;61,0,VLOOKUP(BA$1,$A$2:$D$192,4,FALSE)*VLOOKUP($A56-BA$1,distribution!$A$3:$B$64,2,FALSE)))</f>
        <v>0</v>
      </c>
      <c r="BB56">
        <f>IF($A56&lt;BB$1,0,IF($A56-BB$1&gt;61,0,VLOOKUP(BB$1,$A$2:$D$192,4,FALSE)*VLOOKUP($A56-BB$1,distribution!$A$3:$B$64,2,FALSE)))</f>
        <v>0</v>
      </c>
      <c r="BC56">
        <f>IF($A56&lt;BC$1,0,IF($A56-BC$1&gt;61,0,VLOOKUP(BC$1,$A$2:$D$192,4,FALSE)*VLOOKUP($A56-BC$1,distribution!$A$3:$B$64,2,FALSE)))</f>
        <v>6.9135802469971495</v>
      </c>
      <c r="BD56">
        <f>IF($A56&lt;BD$1,0,IF($A56-BD$1&gt;61,0,VLOOKUP(BD$1,$A$2:$D$192,4,FALSE)*VLOOKUP($A56-BD$1,distribution!$A$3:$B$64,2,FALSE)))</f>
        <v>5.4156378601477666</v>
      </c>
      <c r="BE56">
        <f>IF($A56&lt;BE$1,0,IF($A56-BE$1&gt;61,0,VLOOKUP(BE$1,$A$2:$D$192,4,FALSE)*VLOOKUP($A56-BE$1,distribution!$A$3:$B$64,2,FALSE)))</f>
        <v>0</v>
      </c>
      <c r="BF56">
        <f>IF($A56&lt;BF$1,0,IF($A56-BF$1&gt;61,0,VLOOKUP(BF$1,$A$2:$D$192,4,FALSE)*VLOOKUP($A56-BF$1,distribution!$A$3:$B$64,2,FALSE)))</f>
        <v>30.12592592629008</v>
      </c>
      <c r="BG56">
        <f>IF($A56&lt;BG$1,0,IF($A56-BG$1&gt;61,0,VLOOKUP(BG$1,$A$2:$D$192,4,FALSE)*VLOOKUP($A56-BG$1,distribution!$A$3:$B$64,2,FALSE)))</f>
        <v>12.44444444459487</v>
      </c>
      <c r="BH56">
        <f>IF($A56&lt;BH$1,0,IF($A56-BH$1&gt;61,0,VLOOKUP(BH$1,$A$2:$D$192,4,FALSE)*VLOOKUP($A56-BH$1,distribution!$A$3:$B$64,2,FALSE)))</f>
        <v>0</v>
      </c>
      <c r="BI56">
        <f>IF($A56&lt;BI$1,0,IF($A56-BI$1&gt;61,0,VLOOKUP(BI$1,$A$2:$D$192,4,FALSE)*VLOOKUP($A56-BI$1,distribution!$A$3:$B$64,2,FALSE)))</f>
        <v>0</v>
      </c>
      <c r="BJ56">
        <f>IF($A56&lt;BJ$1,0,IF($A56-BJ$1&gt;61,0,VLOOKUP(BJ$1,$A$2:$D$192,4,FALSE)*VLOOKUP($A56-BJ$1,distribution!$A$3:$B$64,2,FALSE)))</f>
        <v>0</v>
      </c>
      <c r="BK56">
        <f>IF($A56&lt;BK$1,0,IF($A56-BK$1&gt;61,0,VLOOKUP(BK$1,$A$2:$D$192,4,FALSE)*VLOOKUP($A56-BK$1,distribution!$A$3:$B$64,2,FALSE)))</f>
        <v>0</v>
      </c>
      <c r="BL56">
        <f>IF($A56&lt;BL$1,0,IF($A56-BL$1&gt;61,0,VLOOKUP(BL$1,$A$2:$D$192,4,FALSE)*VLOOKUP($A56-BL$1,distribution!$A$3:$B$64,2,FALSE)))</f>
        <v>0</v>
      </c>
      <c r="BM56">
        <f>IF($A56&lt;BM$1,0,IF($A56-BM$1&gt;61,0,VLOOKUP(BM$1,$A$2:$D$192,4,FALSE)*VLOOKUP($A56-BM$1,distribution!$A$3:$B$64,2,FALSE)))</f>
        <v>0</v>
      </c>
      <c r="BN56">
        <f>IF($A56&lt;BN$1,0,IF($A56-BN$1&gt;61,0,VLOOKUP(BN$1,$A$2:$D$192,4,FALSE)*VLOOKUP($A56-BN$1,distribution!$A$3:$B$64,2,FALSE)))</f>
        <v>0</v>
      </c>
      <c r="BO56">
        <f>IF($A56&lt;BO$1,0,IF($A56-BO$1&gt;61,0,VLOOKUP(BO$1,$A$2:$D$192,4,FALSE)*VLOOKUP($A56-BO$1,distribution!$A$3:$B$64,2,FALSE)))</f>
        <v>0</v>
      </c>
      <c r="BP56">
        <f>IF($A56&lt;BP$1,0,IF($A56-BP$1&gt;61,0,VLOOKUP(BP$1,$A$2:$D$192,4,FALSE)*VLOOKUP($A56-BP$1,distribution!$A$3:$B$64,2,FALSE)))</f>
        <v>0</v>
      </c>
      <c r="BQ56">
        <f>IF($A56&lt;BQ$1,0,IF($A56-BQ$1&gt;61,0,VLOOKUP(BQ$1,$A$2:$D$192,4,FALSE)*VLOOKUP($A56-BQ$1,distribution!$A$3:$B$64,2,FALSE)))</f>
        <v>0</v>
      </c>
      <c r="BR56">
        <f>IF($A56&lt;BR$1,0,IF($A56-BR$1&gt;61,0,VLOOKUP(BR$1,$A$2:$D$192,4,FALSE)*VLOOKUP($A56-BR$1,distribution!$A$3:$B$64,2,FALSE)))</f>
        <v>0</v>
      </c>
      <c r="BS56">
        <f>IF($A56&lt;BS$1,0,IF($A56-BS$1&gt;61,0,VLOOKUP(BS$1,$A$2:$D$192,4,FALSE)*VLOOKUP($A56-BS$1,distribution!$A$3:$B$64,2,FALSE)))</f>
        <v>0</v>
      </c>
      <c r="BT56">
        <f>IF($A56&lt;BT$1,0,IF($A56-BT$1&gt;61,0,VLOOKUP(BT$1,$A$2:$D$192,4,FALSE)*VLOOKUP($A56-BT$1,distribution!$A$3:$B$64,2,FALSE)))</f>
        <v>0</v>
      </c>
      <c r="BU56">
        <f>IF($A56&lt;BU$1,0,IF($A56-BU$1&gt;61,0,VLOOKUP(BU$1,$A$2:$D$192,4,FALSE)*VLOOKUP($A56-BU$1,distribution!$A$3:$B$64,2,FALSE)))</f>
        <v>0</v>
      </c>
      <c r="BV56">
        <f>IF($A56&lt;BV$1,0,IF($A56-BV$1&gt;61,0,VLOOKUP(BV$1,$A$2:$D$192,4,FALSE)*VLOOKUP($A56-BV$1,distribution!$A$3:$B$64,2,FALSE)))</f>
        <v>0</v>
      </c>
      <c r="BW56">
        <f>IF($A56&lt;BW$1,0,IF($A56-BW$1&gt;61,0,VLOOKUP(BW$1,$A$2:$D$192,4,FALSE)*VLOOKUP($A56-BW$1,distribution!$A$3:$B$64,2,FALSE)))</f>
        <v>0</v>
      </c>
      <c r="BX56">
        <f>IF($A56&lt;BX$1,0,IF($A56-BX$1&gt;61,0,VLOOKUP(BX$1,$A$2:$D$192,4,FALSE)*VLOOKUP($A56-BX$1,distribution!$A$3:$B$64,2,FALSE)))</f>
        <v>0</v>
      </c>
      <c r="BY56">
        <f>IF($A56&lt;BY$1,0,IF($A56-BY$1&gt;61,0,VLOOKUP(BY$1,$A$2:$D$192,4,FALSE)*VLOOKUP($A56-BY$1,distribution!$A$3:$B$64,2,FALSE)))</f>
        <v>0</v>
      </c>
      <c r="BZ56">
        <f>IF($A56&lt;BZ$1,0,IF($A56-BZ$1&gt;61,0,VLOOKUP(BZ$1,$A$2:$D$192,4,FALSE)*VLOOKUP($A56-BZ$1,distribution!$A$3:$B$64,2,FALSE)))</f>
        <v>0</v>
      </c>
      <c r="CA56">
        <f>IF($A56&lt;CA$1,0,IF($A56-CA$1&gt;61,0,VLOOKUP(CA$1,$A$2:$D$192,4,FALSE)*VLOOKUP($A56-CA$1,distribution!$A$3:$B$64,2,FALSE)))</f>
        <v>0</v>
      </c>
      <c r="CB56">
        <f>IF($A56&lt;CB$1,0,IF($A56-CB$1&gt;61,0,VLOOKUP(CB$1,$A$2:$D$192,4,FALSE)*VLOOKUP($A56-CB$1,distribution!$A$3:$B$64,2,FALSE)))</f>
        <v>0</v>
      </c>
      <c r="CC56">
        <f>IF($A56&lt;CC$1,0,IF($A56-CC$1&gt;61,0,VLOOKUP(CC$1,$A$2:$D$192,4,FALSE)*VLOOKUP($A56-CC$1,distribution!$A$3:$B$64,2,FALSE)))</f>
        <v>0</v>
      </c>
      <c r="CD56">
        <f>IF($A56&lt;CD$1,0,IF($A56-CD$1&gt;61,0,VLOOKUP(CD$1,$A$2:$D$192,4,FALSE)*VLOOKUP($A56-CD$1,distribution!$A$3:$B$64,2,FALSE)))</f>
        <v>0</v>
      </c>
      <c r="CE56">
        <f>IF($A56&lt;CE$1,0,IF($A56-CE$1&gt;61,0,VLOOKUP(CE$1,$A$2:$D$192,4,FALSE)*VLOOKUP($A56-CE$1,distribution!$A$3:$B$64,2,FALSE)))</f>
        <v>0</v>
      </c>
      <c r="CF56">
        <f>IF($A56&lt;CF$1,0,IF($A56-CF$1&gt;61,0,VLOOKUP(CF$1,$A$2:$D$192,4,FALSE)*VLOOKUP($A56-CF$1,distribution!$A$3:$B$64,2,FALSE)))</f>
        <v>0</v>
      </c>
      <c r="CG56">
        <f>IF($A56&lt;CG$1,0,IF($A56-CG$1&gt;61,0,VLOOKUP(CG$1,$A$2:$D$192,4,FALSE)*VLOOKUP($A56-CG$1,distribution!$A$3:$B$64,2,FALSE)))</f>
        <v>0</v>
      </c>
      <c r="CH56">
        <f>IF($A56&lt;CH$1,0,IF($A56-CH$1&gt;61,0,VLOOKUP(CH$1,$A$2:$D$192,4,FALSE)*VLOOKUP($A56-CH$1,distribution!$A$3:$B$64,2,FALSE)))</f>
        <v>0</v>
      </c>
      <c r="CI56">
        <f>IF($A56&lt;CI$1,0,IF($A56-CI$1&gt;61,0,VLOOKUP(CI$1,$A$2:$D$192,4,FALSE)*VLOOKUP($A56-CI$1,distribution!$A$3:$B$64,2,FALSE)))</f>
        <v>0</v>
      </c>
      <c r="CJ56">
        <f>IF($A56&lt;CJ$1,0,IF($A56-CJ$1&gt;61,0,VLOOKUP(CJ$1,$A$2:$D$192,4,FALSE)*VLOOKUP($A56-CJ$1,distribution!$A$3:$B$64,2,FALSE)))</f>
        <v>0</v>
      </c>
      <c r="CK56">
        <f>IF($A56&lt;CK$1,0,IF($A56-CK$1&gt;61,0,VLOOKUP(CK$1,$A$2:$D$192,4,FALSE)*VLOOKUP($A56-CK$1,distribution!$A$3:$B$64,2,FALSE)))</f>
        <v>0</v>
      </c>
      <c r="CL56">
        <f>IF($A56&lt;CL$1,0,IF($A56-CL$1&gt;61,0,VLOOKUP(CL$1,$A$2:$D$192,4,FALSE)*VLOOKUP($A56-CL$1,distribution!$A$3:$B$64,2,FALSE)))</f>
        <v>0</v>
      </c>
      <c r="CM56">
        <f>IF($A56&lt;CM$1,0,IF($A56-CM$1&gt;61,0,VLOOKUP(CM$1,$A$2:$D$192,4,FALSE)*VLOOKUP($A56-CM$1,distribution!$A$3:$B$64,2,FALSE)))</f>
        <v>0</v>
      </c>
      <c r="CN56">
        <f>IF($A56&lt;CN$1,0,IF($A56-CN$1&gt;61,0,VLOOKUP(CN$1,$A$2:$D$192,4,FALSE)*VLOOKUP($A56-CN$1,distribution!$A$3:$B$64,2,FALSE)))</f>
        <v>0</v>
      </c>
      <c r="CO56">
        <f>IF($A56&lt;CO$1,0,IF($A56-CO$1&gt;61,0,VLOOKUP(CO$1,$A$2:$D$192,4,FALSE)*VLOOKUP($A56-CO$1,distribution!$A$3:$B$64,2,FALSE)))</f>
        <v>0</v>
      </c>
      <c r="CP56">
        <f>IF($A56&lt;CP$1,0,IF($A56-CP$1&gt;61,0,VLOOKUP(CP$1,$A$2:$D$192,4,FALSE)*VLOOKUP($A56-CP$1,distribution!$A$3:$B$64,2,FALSE)))</f>
        <v>0</v>
      </c>
      <c r="CQ56">
        <f>IF($A56&lt;CQ$1,0,IF($A56-CQ$1&gt;61,0,VLOOKUP(CQ$1,$A$2:$D$192,4,FALSE)*VLOOKUP($A56-CQ$1,distribution!$A$3:$B$64,2,FALSE)))</f>
        <v>0</v>
      </c>
      <c r="CR56">
        <f>IF($A56&lt;CR$1,0,IF($A56-CR$1&gt;61,0,VLOOKUP(CR$1,$A$2:$D$192,4,FALSE)*VLOOKUP($A56-CR$1,distribution!$A$3:$B$64,2,FALSE)))</f>
        <v>0</v>
      </c>
      <c r="CS56">
        <f>IF($A56&lt;CS$1,0,IF($A56-CS$1&gt;61,0,VLOOKUP(CS$1,$A$2:$D$192,4,FALSE)*VLOOKUP($A56-CS$1,distribution!$A$3:$B$64,2,FALSE)))</f>
        <v>0</v>
      </c>
      <c r="CT56">
        <f>IF($A56&lt;CT$1,0,IF($A56-CT$1&gt;61,0,VLOOKUP(CT$1,$A$2:$D$192,4,FALSE)*VLOOKUP($A56-CT$1,distribution!$A$3:$B$64,2,FALSE)))</f>
        <v>0</v>
      </c>
      <c r="CU56">
        <f>IF($A56&lt;CU$1,0,IF($A56-CU$1&gt;61,0,VLOOKUP(CU$1,$A$2:$D$192,4,FALSE)*VLOOKUP($A56-CU$1,distribution!$A$3:$B$64,2,FALSE)))</f>
        <v>0</v>
      </c>
      <c r="CV56">
        <f>IF($A56&lt;CV$1,0,IF($A56-CV$1&gt;61,0,VLOOKUP(CV$1,$A$2:$D$192,4,FALSE)*VLOOKUP($A56-CV$1,distribution!$A$3:$B$64,2,FALSE)))</f>
        <v>0</v>
      </c>
      <c r="CW56">
        <f>IF($A56&lt;CW$1,0,IF($A56-CW$1&gt;61,0,VLOOKUP(CW$1,$A$2:$D$192,4,FALSE)*VLOOKUP($A56-CW$1,distribution!$A$3:$B$64,2,FALSE)))</f>
        <v>0</v>
      </c>
      <c r="CX56">
        <f>IF($A56&lt;CX$1,0,IF($A56-CX$1&gt;61,0,VLOOKUP(CX$1,$A$2:$D$192,4,FALSE)*VLOOKUP($A56-CX$1,distribution!$A$3:$B$64,2,FALSE)))</f>
        <v>0</v>
      </c>
      <c r="CY56">
        <f>IF($A56&lt;CY$1,0,IF($A56-CY$1&gt;61,0,VLOOKUP(CY$1,$A$2:$D$192,4,FALSE)*VLOOKUP($A56-CY$1,distribution!$A$3:$B$64,2,FALSE)))</f>
        <v>0</v>
      </c>
      <c r="CZ56">
        <f>IF($A56&lt;CZ$1,0,IF($A56-CZ$1&gt;61,0,VLOOKUP(CZ$1,$A$2:$D$192,4,FALSE)*VLOOKUP($A56-CZ$1,distribution!$A$3:$B$64,2,FALSE)))</f>
        <v>0</v>
      </c>
      <c r="DA56">
        <f>IF($A56&lt;DA$1,0,IF($A56-DA$1&gt;61,0,VLOOKUP(DA$1,$A$2:$D$192,4,FALSE)*VLOOKUP($A56-DA$1,distribution!$A$3:$B$64,2,FALSE)))</f>
        <v>0</v>
      </c>
      <c r="DB56">
        <f>IF($A56&lt;DB$1,0,IF($A56-DB$1&gt;61,0,VLOOKUP(DB$1,$A$2:$D$192,4,FALSE)*VLOOKUP($A56-DB$1,distribution!$A$3:$B$64,2,FALSE)))</f>
        <v>0</v>
      </c>
      <c r="DC56">
        <f>IF($A56&lt;DC$1,0,IF($A56-DC$1&gt;61,0,VLOOKUP(DC$1,$A$2:$D$192,4,FALSE)*VLOOKUP($A56-DC$1,distribution!$A$3:$B$64,2,FALSE)))</f>
        <v>0</v>
      </c>
      <c r="DD56">
        <f>IF($A56&lt;DD$1,0,IF($A56-DD$1&gt;61,0,VLOOKUP(DD$1,$A$2:$D$192,4,FALSE)*VLOOKUP($A56-DD$1,distribution!$A$3:$B$64,2,FALSE)))</f>
        <v>0</v>
      </c>
      <c r="DE56">
        <f>IF($A56&lt;DE$1,0,IF($A56-DE$1&gt;61,0,VLOOKUP(DE$1,$A$2:$D$192,4,FALSE)*VLOOKUP($A56-DE$1,distribution!$A$3:$B$64,2,FALSE)))</f>
        <v>0</v>
      </c>
      <c r="DF56">
        <f>IF($A56&lt;DF$1,0,IF($A56-DF$1&gt;61,0,VLOOKUP(DF$1,$A$2:$D$192,4,FALSE)*VLOOKUP($A56-DF$1,distribution!$A$3:$B$64,2,FALSE)))</f>
        <v>0</v>
      </c>
      <c r="DG56">
        <f>IF($A56&lt;DG$1,0,IF($A56-DG$1&gt;61,0,VLOOKUP(DG$1,$A$2:$D$192,4,FALSE)*VLOOKUP($A56-DG$1,distribution!$A$3:$B$64,2,FALSE)))</f>
        <v>0</v>
      </c>
      <c r="DH56">
        <f>IF($A56&lt;DH$1,0,IF($A56-DH$1&gt;61,0,VLOOKUP(DH$1,$A$2:$D$192,4,FALSE)*VLOOKUP($A56-DH$1,distribution!$A$3:$B$64,2,FALSE)))</f>
        <v>0</v>
      </c>
      <c r="DI56">
        <f>IF($A56&lt;DI$1,0,IF($A56-DI$1&gt;61,0,VLOOKUP(DI$1,$A$2:$D$192,4,FALSE)*VLOOKUP($A56-DI$1,distribution!$A$3:$B$64,2,FALSE)))</f>
        <v>0</v>
      </c>
      <c r="DJ56">
        <f>IF($A56&lt;DJ$1,0,IF($A56-DJ$1&gt;61,0,VLOOKUP(DJ$1,$A$2:$D$192,4,FALSE)*VLOOKUP($A56-DJ$1,distribution!$A$3:$B$64,2,FALSE)))</f>
        <v>0</v>
      </c>
      <c r="DK56">
        <f>IF($A56&lt;DK$1,0,IF($A56-DK$1&gt;61,0,VLOOKUP(DK$1,$A$2:$D$192,4,FALSE)*VLOOKUP($A56-DK$1,distribution!$A$3:$B$64,2,FALSE)))</f>
        <v>0</v>
      </c>
      <c r="DL56">
        <f>IF($A56&lt;DL$1,0,IF($A56-DL$1&gt;61,0,VLOOKUP(DL$1,$A$2:$D$192,4,FALSE)*VLOOKUP($A56-DL$1,distribution!$A$3:$B$64,2,FALSE)))</f>
        <v>0</v>
      </c>
      <c r="DM56">
        <f>IF($A56&lt;DM$1,0,IF($A56-DM$1&gt;61,0,VLOOKUP(DM$1,$A$2:$D$192,4,FALSE)*VLOOKUP($A56-DM$1,distribution!$A$3:$B$64,2,FALSE)))</f>
        <v>0</v>
      </c>
      <c r="DN56">
        <f>IF($A56&lt;DN$1,0,IF($A56-DN$1&gt;61,0,VLOOKUP(DN$1,$A$2:$D$192,4,FALSE)*VLOOKUP($A56-DN$1,distribution!$A$3:$B$64,2,FALSE)))</f>
        <v>0</v>
      </c>
      <c r="DO56">
        <f>IF($A56&lt;DO$1,0,IF($A56-DO$1&gt;61,0,VLOOKUP(DO$1,$A$2:$D$192,4,FALSE)*VLOOKUP($A56-DO$1,distribution!$A$3:$B$64,2,FALSE)))</f>
        <v>0</v>
      </c>
      <c r="DP56">
        <f>IF($A56&lt;DP$1,0,IF($A56-DP$1&gt;61,0,VLOOKUP(DP$1,$A$2:$D$192,4,FALSE)*VLOOKUP($A56-DP$1,distribution!$A$3:$B$64,2,FALSE)))</f>
        <v>0</v>
      </c>
      <c r="DQ56">
        <f>IF($A56&lt;DQ$1,0,IF($A56-DQ$1&gt;61,0,VLOOKUP(DQ$1,$A$2:$D$192,4,FALSE)*VLOOKUP($A56-DQ$1,distribution!$A$3:$B$64,2,FALSE)))</f>
        <v>0</v>
      </c>
      <c r="DR56">
        <f>IF($A56&lt;DR$1,0,IF($A56-DR$1&gt;61,0,VLOOKUP(DR$1,$A$2:$D$192,4,FALSE)*VLOOKUP($A56-DR$1,distribution!$A$3:$B$64,2,FALSE)))</f>
        <v>0</v>
      </c>
      <c r="DS56">
        <f>IF($A56&lt;DS$1,0,IF($A56-DS$1&gt;61,0,VLOOKUP(DS$1,$A$2:$D$192,4,FALSE)*VLOOKUP($A56-DS$1,distribution!$A$3:$B$64,2,FALSE)))</f>
        <v>0</v>
      </c>
      <c r="DT56">
        <f>IF($A56&lt;DT$1,0,IF($A56-DT$1&gt;61,0,VLOOKUP(DT$1,$A$2:$D$192,4,FALSE)*VLOOKUP($A56-DT$1,distribution!$A$3:$B$64,2,FALSE)))</f>
        <v>0</v>
      </c>
      <c r="DU56">
        <f>IF($A56&lt;DU$1,0,IF($A56-DU$1&gt;61,0,VLOOKUP(DU$1,$A$2:$D$192,4,FALSE)*VLOOKUP($A56-DU$1,distribution!$A$3:$B$64,2,FALSE)))</f>
        <v>0</v>
      </c>
      <c r="DV56">
        <f>IF($A56&lt;DV$1,0,IF($A56-DV$1&gt;61,0,VLOOKUP(DV$1,$A$2:$D$192,4,FALSE)*VLOOKUP($A56-DV$1,distribution!$A$3:$B$64,2,FALSE)))</f>
        <v>0</v>
      </c>
      <c r="DW56">
        <f>IF($A56&lt;DW$1,0,IF($A56-DW$1&gt;61,0,VLOOKUP(DW$1,$A$2:$D$192,4,FALSE)*VLOOKUP($A56-DW$1,distribution!$A$3:$B$64,2,FALSE)))</f>
        <v>0</v>
      </c>
      <c r="DX56">
        <f>IF($A56&lt;DX$1,0,IF($A56-DX$1&gt;61,0,VLOOKUP(DX$1,$A$2:$D$192,4,FALSE)*VLOOKUP($A56-DX$1,distribution!$A$3:$B$64,2,FALSE)))</f>
        <v>0</v>
      </c>
      <c r="DZ56" s="38">
        <f t="shared" si="114"/>
        <v>69.471087795829092</v>
      </c>
      <c r="EA56">
        <f>0.37*Total!E56</f>
        <v>0</v>
      </c>
      <c r="EB56">
        <v>1301</v>
      </c>
      <c r="ED56" s="39">
        <f t="shared" si="119"/>
        <v>0.9760000000000002</v>
      </c>
      <c r="EE56" s="39">
        <f>Total!E56</f>
        <v>0</v>
      </c>
      <c r="EF56" s="39">
        <f t="shared" si="115"/>
        <v>0</v>
      </c>
      <c r="EG56" s="39">
        <f t="shared" si="118"/>
        <v>110124.25600000002</v>
      </c>
      <c r="EH56">
        <f t="shared" si="116"/>
        <v>883.54042666666669</v>
      </c>
      <c r="EI56" s="38">
        <f t="shared" si="120"/>
        <v>953.01151446249582</v>
      </c>
      <c r="EJ56" s="38">
        <f t="shared" si="117"/>
        <v>1095.96324163187</v>
      </c>
      <c r="EK56">
        <f>Total!C56</f>
        <v>2100</v>
      </c>
      <c r="EN56" s="38"/>
      <c r="EO56" s="38"/>
    </row>
    <row r="57" spans="1:145" x14ac:dyDescent="0.35">
      <c r="A57" s="8">
        <v>43611</v>
      </c>
      <c r="B57">
        <v>2500</v>
      </c>
      <c r="C57" s="22">
        <v>142.75</v>
      </c>
      <c r="D57" s="21">
        <f>0.35*Total!E57</f>
        <v>0</v>
      </c>
      <c r="F57">
        <f>IF($A57&lt;F$1,0,IF($A57-F$1&gt;61,0,VLOOKUP(F$1,$A$2:$D$192,4,FALSE)*VLOOKUP($A57-F$1,distribution!$A$3:$B$64,2,FALSE)))</f>
        <v>1.8814779324486013E-8</v>
      </c>
      <c r="G57">
        <f>IF($A57&lt;G$1,0,IF($A57-G$1&gt;61,0,VLOOKUP(G$1,$A$2:$D$192,4,FALSE)*VLOOKUP($A57-G$1,distribution!$A$3:$B$64,2,FALSE)))</f>
        <v>2.2336096420890913E-8</v>
      </c>
      <c r="H57">
        <f>IF($A57&lt;H$1,0,IF($A57-H$1&gt;61,0,VLOOKUP(H$1,$A$2:$D$192,4,FALSE)*VLOOKUP($A57-H$1,distribution!$A$3:$B$64,2,FALSE)))</f>
        <v>1.0468689851636008E-7</v>
      </c>
      <c r="I57">
        <f>IF($A57&lt;I$1,0,IF($A57-I$1&gt;61,0,VLOOKUP(I$1,$A$2:$D$192,4,FALSE)*VLOOKUP($A57-I$1,distribution!$A$3:$B$64,2,FALSE)))</f>
        <v>2.0411505588508327E-7</v>
      </c>
      <c r="J57">
        <f>IF($A57&lt;J$1,0,IF($A57-J$1&gt;61,0,VLOOKUP(J$1,$A$2:$D$192,4,FALSE)*VLOOKUP($A57-J$1,distribution!$A$3:$B$64,2,FALSE)))</f>
        <v>3.1580909144610394E-7</v>
      </c>
      <c r="K57">
        <f>IF($A57&lt;K$1,0,IF($A57-K$1&gt;61,0,VLOOKUP(K$1,$A$2:$D$192,4,FALSE)*VLOOKUP($A57-K$1,distribution!$A$3:$B$64,2,FALSE)))</f>
        <v>4.7481146715100785E-7</v>
      </c>
      <c r="L57">
        <f>IF($A57&lt;L$1,0,IF($A57-L$1&gt;61,0,VLOOKUP(L$1,$A$2:$D$192,4,FALSE)*VLOOKUP($A57-L$1,distribution!$A$3:$B$64,2,FALSE)))</f>
        <v>1.0025932309263768E-6</v>
      </c>
      <c r="M57">
        <f>IF($A57&lt;M$1,0,IF($A57-M$1&gt;61,0,VLOOKUP(M$1,$A$2:$D$192,4,FALSE)*VLOOKUP($A57-M$1,distribution!$A$3:$B$64,2,FALSE)))</f>
        <v>1.5553506267888797E-6</v>
      </c>
      <c r="N57">
        <f>IF($A57&lt;N$1,0,IF($A57-N$1&gt;61,0,VLOOKUP(N$1,$A$2:$D$192,4,FALSE)*VLOOKUP($A57-N$1,distribution!$A$3:$B$64,2,FALSE)))</f>
        <v>1.8599984467528211E-6</v>
      </c>
      <c r="O57">
        <f>IF($A57&lt;O$1,0,IF($A57-O$1&gt;61,0,VLOOKUP(O$1,$A$2:$D$192,4,FALSE)*VLOOKUP($A57-O$1,distribution!$A$3:$B$64,2,FALSE)))</f>
        <v>9.7631392573579347E-7</v>
      </c>
      <c r="P57">
        <f>IF($A57&lt;P$1,0,IF($A57-P$1&gt;61,0,VLOOKUP(P$1,$A$2:$D$192,4,FALSE)*VLOOKUP($A57-P$1,distribution!$A$3:$B$64,2,FALSE)))</f>
        <v>2.6149280952107635E-6</v>
      </c>
      <c r="Q57">
        <f>IF($A57&lt;Q$1,0,IF($A57-Q$1&gt;61,0,VLOOKUP(Q$1,$A$2:$D$192,4,FALSE)*VLOOKUP($A57-Q$1,distribution!$A$3:$B$64,2,FALSE)))</f>
        <v>4.7706459165282451E-6</v>
      </c>
      <c r="R57">
        <f>IF($A57&lt;R$1,0,IF($A57-R$1&gt;61,0,VLOOKUP(R$1,$A$2:$D$192,4,FALSE)*VLOOKUP($A57-R$1,distribution!$A$3:$B$64,2,FALSE)))</f>
        <v>8.4564857170438424E-6</v>
      </c>
      <c r="S57">
        <f>IF($A57&lt;S$1,0,IF($A57-S$1&gt;61,0,VLOOKUP(S$1,$A$2:$D$192,4,FALSE)*VLOOKUP($A57-S$1,distribution!$A$3:$B$64,2,FALSE)))</f>
        <v>1.0419765950058089E-5</v>
      </c>
      <c r="T57">
        <f>IF($A57&lt;T$1,0,IF($A57-T$1&gt;61,0,VLOOKUP(T$1,$A$2:$D$192,4,FALSE)*VLOOKUP($A57-T$1,distribution!$A$3:$B$64,2,FALSE)))</f>
        <v>3.6963908686468435E-5</v>
      </c>
      <c r="U57">
        <f>IF($A57&lt;U$1,0,IF($A57-U$1&gt;61,0,VLOOKUP(U$1,$A$2:$D$192,4,FALSE)*VLOOKUP($A57-U$1,distribution!$A$3:$B$64,2,FALSE)))</f>
        <v>1.7760612985327973E-4</v>
      </c>
      <c r="V57">
        <f>IF($A57&lt;V$1,0,IF($A57-V$1&gt;61,0,VLOOKUP(V$1,$A$2:$D$192,4,FALSE)*VLOOKUP($A57-V$1,distribution!$A$3:$B$64,2,FALSE)))</f>
        <v>1.3591885966672307E-4</v>
      </c>
      <c r="W57">
        <f>IF($A57&lt;W$1,0,IF($A57-W$1&gt;61,0,VLOOKUP(W$1,$A$2:$D$192,4,FALSE)*VLOOKUP($A57-W$1,distribution!$A$3:$B$64,2,FALSE)))</f>
        <v>9.0259112328751949E-5</v>
      </c>
      <c r="X57">
        <f>IF($A57&lt;X$1,0,IF($A57-X$1&gt;61,0,VLOOKUP(X$1,$A$2:$D$192,4,FALSE)*VLOOKUP($A57-X$1,distribution!$A$3:$B$64,2,FALSE)))</f>
        <v>1.0793347033210697E-4</v>
      </c>
      <c r="Y57">
        <f>IF($A57&lt;Y$1,0,IF($A57-Y$1&gt;61,0,VLOOKUP(Y$1,$A$2:$D$192,4,FALSE)*VLOOKUP($A57-Y$1,distribution!$A$3:$B$64,2,FALSE)))</f>
        <v>1.9336151234026427E-5</v>
      </c>
      <c r="Z57">
        <f>IF($A57&lt;Z$1,0,IF($A57-Z$1&gt;61,0,VLOOKUP(Z$1,$A$2:$D$192,4,FALSE)*VLOOKUP($A57-Z$1,distribution!$A$3:$B$64,2,FALSE)))</f>
        <v>0</v>
      </c>
      <c r="AA57">
        <f>IF($A57&lt;AA$1,0,IF($A57-AA$1&gt;61,0,VLOOKUP(AA$1,$A$2:$D$192,4,FALSE)*VLOOKUP($A57-AA$1,distribution!$A$3:$B$64,2,FALSE)))</f>
        <v>1.6825656460547856E-6</v>
      </c>
      <c r="AB57">
        <f>IF($A57&lt;AB$1,0,IF($A57-AB$1&gt;61,0,VLOOKUP(AB$1,$A$2:$D$192,4,FALSE)*VLOOKUP($A57-AB$1,distribution!$A$3:$B$64,2,FALSE)))</f>
        <v>8.8659191221043961E-4</v>
      </c>
      <c r="AC57">
        <f>IF($A57&lt;AC$1,0,IF($A57-AC$1&gt;61,0,VLOOKUP(AC$1,$A$2:$D$192,4,FALSE)*VLOOKUP($A57-AC$1,distribution!$A$3:$B$64,2,FALSE)))</f>
        <v>1.2920301412794267E-3</v>
      </c>
      <c r="AD57">
        <f>IF($A57&lt;AD$1,0,IF($A57-AD$1&gt;61,0,VLOOKUP(AD$1,$A$2:$D$192,4,FALSE)*VLOOKUP($A57-AD$1,distribution!$A$3:$B$64,2,FALSE)))</f>
        <v>1.7583562146650214E-3</v>
      </c>
      <c r="AE57">
        <f>IF($A57&lt;AE$1,0,IF($A57-AE$1&gt;61,0,VLOOKUP(AE$1,$A$2:$D$192,4,FALSE)*VLOOKUP($A57-AE$1,distribution!$A$3:$B$64,2,FALSE)))</f>
        <v>0</v>
      </c>
      <c r="AF57">
        <f>IF($A57&lt;AF$1,0,IF($A57-AF$1&gt;61,0,VLOOKUP(AF$1,$A$2:$D$192,4,FALSE)*VLOOKUP($A57-AF$1,distribution!$A$3:$B$64,2,FALSE)))</f>
        <v>0</v>
      </c>
      <c r="AG57">
        <f>IF($A57&lt;AG$1,0,IF($A57-AG$1&gt;61,0,VLOOKUP(AG$1,$A$2:$D$192,4,FALSE)*VLOOKUP($A57-AG$1,distribution!$A$3:$B$64,2,FALSE)))</f>
        <v>0</v>
      </c>
      <c r="AH57">
        <f>IF($A57&lt;AH$1,0,IF($A57-AH$1&gt;61,0,VLOOKUP(AH$1,$A$2:$D$192,4,FALSE)*VLOOKUP($A57-AH$1,distribution!$A$3:$B$64,2,FALSE)))</f>
        <v>0</v>
      </c>
      <c r="AI57">
        <f>IF($A57&lt;AI$1,0,IF($A57-AI$1&gt;61,0,VLOOKUP(AI$1,$A$2:$D$192,4,FALSE)*VLOOKUP($A57-AI$1,distribution!$A$3:$B$64,2,FALSE)))</f>
        <v>0</v>
      </c>
      <c r="AJ57">
        <f>IF($A57&lt;AJ$1,0,IF($A57-AJ$1&gt;61,0,VLOOKUP(AJ$1,$A$2:$D$192,4,FALSE)*VLOOKUP($A57-AJ$1,distribution!$A$3:$B$64,2,FALSE)))</f>
        <v>0</v>
      </c>
      <c r="AK57">
        <f>IF($A57&lt;AK$1,0,IF($A57-AK$1&gt;61,0,VLOOKUP(AK$1,$A$2:$D$192,4,FALSE)*VLOOKUP($A57-AK$1,distribution!$A$3:$B$64,2,FALSE)))</f>
        <v>1.869814475542917E-2</v>
      </c>
      <c r="AL57">
        <f>IF($A57&lt;AL$1,0,IF($A57-AL$1&gt;61,0,VLOOKUP(AL$1,$A$2:$D$192,4,FALSE)*VLOOKUP($A57-AL$1,distribution!$A$3:$B$64,2,FALSE)))</f>
        <v>2.1404455180557079E-2</v>
      </c>
      <c r="AM57">
        <f>IF($A57&lt;AM$1,0,IF($A57-AM$1&gt;61,0,VLOOKUP(AM$1,$A$2:$D$192,4,FALSE)*VLOOKUP($A57-AM$1,distribution!$A$3:$B$64,2,FALSE)))</f>
        <v>2.8114788264116862E-2</v>
      </c>
      <c r="AN57">
        <f>IF($A57&lt;AN$1,0,IF($A57-AN$1&gt;61,0,VLOOKUP(AN$1,$A$2:$D$192,4,FALSE)*VLOOKUP($A57-AN$1,distribution!$A$3:$B$64,2,FALSE)))</f>
        <v>3.5973830574219413E-2</v>
      </c>
      <c r="AO57">
        <f>IF($A57&lt;AO$1,0,IF($A57-AO$1&gt;61,0,VLOOKUP(AO$1,$A$2:$D$192,4,FALSE)*VLOOKUP($A57-AO$1,distribution!$A$3:$B$64,2,FALSE)))</f>
        <v>5.5048381181030816E-2</v>
      </c>
      <c r="AP57">
        <f>IF($A57&lt;AP$1,0,IF($A57-AP$1&gt;61,0,VLOOKUP(AP$1,$A$2:$D$192,4,FALSE)*VLOOKUP($A57-AP$1,distribution!$A$3:$B$64,2,FALSE)))</f>
        <v>0.10551816851622063</v>
      </c>
      <c r="AQ57">
        <f>IF($A57&lt;AQ$1,0,IF($A57-AQ$1&gt;61,0,VLOOKUP(AQ$1,$A$2:$D$192,4,FALSE)*VLOOKUP($A57-AQ$1,distribution!$A$3:$B$64,2,FALSE)))</f>
        <v>0.26437432396071536</v>
      </c>
      <c r="AR57">
        <f>IF($A57&lt;AR$1,0,IF($A57-AR$1&gt;61,0,VLOOKUP(AR$1,$A$2:$D$192,4,FALSE)*VLOOKUP($A57-AR$1,distribution!$A$3:$B$64,2,FALSE)))</f>
        <v>2.319097253555066</v>
      </c>
      <c r="AS57">
        <f>IF($A57&lt;AS$1,0,IF($A57-AS$1&gt;61,0,VLOOKUP(AS$1,$A$2:$D$192,4,FALSE)*VLOOKUP($A57-AS$1,distribution!$A$3:$B$64,2,FALSE)))</f>
        <v>0.21687141281011504</v>
      </c>
      <c r="AT57">
        <f>IF($A57&lt;AT$1,0,IF($A57-AT$1&gt;61,0,VLOOKUP(AT$1,$A$2:$D$192,4,FALSE)*VLOOKUP($A57-AT$1,distribution!$A$3:$B$64,2,FALSE)))</f>
        <v>0</v>
      </c>
      <c r="AU57">
        <f>IF($A57&lt;AU$1,0,IF($A57-AU$1&gt;61,0,VLOOKUP(AU$1,$A$2:$D$192,4,FALSE)*VLOOKUP($A57-AU$1,distribution!$A$3:$B$64,2,FALSE)))</f>
        <v>1.1445695201870447</v>
      </c>
      <c r="AV57">
        <f>IF($A57&lt;AV$1,0,IF($A57-AV$1&gt;61,0,VLOOKUP(AV$1,$A$2:$D$192,4,FALSE)*VLOOKUP($A57-AV$1,distribution!$A$3:$B$64,2,FALSE)))</f>
        <v>1.6149460304035779</v>
      </c>
      <c r="AW57">
        <f>IF($A57&lt;AW$1,0,IF($A57-AW$1&gt;61,0,VLOOKUP(AW$1,$A$2:$D$192,4,FALSE)*VLOOKUP($A57-AW$1,distribution!$A$3:$B$64,2,FALSE)))</f>
        <v>1.375761373339351</v>
      </c>
      <c r="AX57">
        <f>IF($A57&lt;AX$1,0,IF($A57-AX$1&gt;61,0,VLOOKUP(AX$1,$A$2:$D$192,4,FALSE)*VLOOKUP($A57-AX$1,distribution!$A$3:$B$64,2,FALSE)))</f>
        <v>1.9328098509757741</v>
      </c>
      <c r="AY57">
        <f>IF($A57&lt;AY$1,0,IF($A57-AY$1&gt;61,0,VLOOKUP(AY$1,$A$2:$D$192,4,FALSE)*VLOOKUP($A57-AY$1,distribution!$A$3:$B$64,2,FALSE)))</f>
        <v>0.57660586970840444</v>
      </c>
      <c r="AZ57">
        <f>IF($A57&lt;AZ$1,0,IF($A57-AZ$1&gt;61,0,VLOOKUP(AZ$1,$A$2:$D$192,4,FALSE)*VLOOKUP($A57-AZ$1,distribution!$A$3:$B$64,2,FALSE)))</f>
        <v>0</v>
      </c>
      <c r="BA57">
        <f>IF($A57&lt;BA$1,0,IF($A57-BA$1&gt;61,0,VLOOKUP(BA$1,$A$2:$D$192,4,FALSE)*VLOOKUP($A57-BA$1,distribution!$A$3:$B$64,2,FALSE)))</f>
        <v>0</v>
      </c>
      <c r="BB57">
        <f>IF($A57&lt;BB$1,0,IF($A57-BB$1&gt;61,0,VLOOKUP(BB$1,$A$2:$D$192,4,FALSE)*VLOOKUP($A57-BB$1,distribution!$A$3:$B$64,2,FALSE)))</f>
        <v>0</v>
      </c>
      <c r="BC57">
        <f>IF($A57&lt;BC$1,0,IF($A57-BC$1&gt;61,0,VLOOKUP(BC$1,$A$2:$D$192,4,FALSE)*VLOOKUP($A57-BC$1,distribution!$A$3:$B$64,2,FALSE)))</f>
        <v>4.6090534979980999</v>
      </c>
      <c r="BD57">
        <f>IF($A57&lt;BD$1,0,IF($A57-BD$1&gt;61,0,VLOOKUP(BD$1,$A$2:$D$192,4,FALSE)*VLOOKUP($A57-BD$1,distribution!$A$3:$B$64,2,FALSE)))</f>
        <v>3.6104252400985115</v>
      </c>
      <c r="BE57">
        <f>IF($A57&lt;BE$1,0,IF($A57-BE$1&gt;61,0,VLOOKUP(BE$1,$A$2:$D$192,4,FALSE)*VLOOKUP($A57-BE$1,distribution!$A$3:$B$64,2,FALSE)))</f>
        <v>0</v>
      </c>
      <c r="BF57">
        <f>IF($A57&lt;BF$1,0,IF($A57-BF$1&gt;61,0,VLOOKUP(BF$1,$A$2:$D$192,4,FALSE)*VLOOKUP($A57-BF$1,distribution!$A$3:$B$64,2,FALSE)))</f>
        <v>20.083950617526721</v>
      </c>
      <c r="BG57">
        <f>IF($A57&lt;BG$1,0,IF($A57-BG$1&gt;61,0,VLOOKUP(BG$1,$A$2:$D$192,4,FALSE)*VLOOKUP($A57-BG$1,distribution!$A$3:$B$64,2,FALSE)))</f>
        <v>8.2962962963965801</v>
      </c>
      <c r="BH57">
        <f>IF($A57&lt;BH$1,0,IF($A57-BH$1&gt;61,0,VLOOKUP(BH$1,$A$2:$D$192,4,FALSE)*VLOOKUP($A57-BH$1,distribution!$A$3:$B$64,2,FALSE)))</f>
        <v>0</v>
      </c>
      <c r="BI57">
        <f>IF($A57&lt;BI$1,0,IF($A57-BI$1&gt;61,0,VLOOKUP(BI$1,$A$2:$D$192,4,FALSE)*VLOOKUP($A57-BI$1,distribution!$A$3:$B$64,2,FALSE)))</f>
        <v>0</v>
      </c>
      <c r="BJ57">
        <f>IF($A57&lt;BJ$1,0,IF($A57-BJ$1&gt;61,0,VLOOKUP(BJ$1,$A$2:$D$192,4,FALSE)*VLOOKUP($A57-BJ$1,distribution!$A$3:$B$64,2,FALSE)))</f>
        <v>0</v>
      </c>
      <c r="BK57">
        <f>IF($A57&lt;BK$1,0,IF($A57-BK$1&gt;61,0,VLOOKUP(BK$1,$A$2:$D$192,4,FALSE)*VLOOKUP($A57-BK$1,distribution!$A$3:$B$64,2,FALSE)))</f>
        <v>0</v>
      </c>
      <c r="BL57">
        <f>IF($A57&lt;BL$1,0,IF($A57-BL$1&gt;61,0,VLOOKUP(BL$1,$A$2:$D$192,4,FALSE)*VLOOKUP($A57-BL$1,distribution!$A$3:$B$64,2,FALSE)))</f>
        <v>0</v>
      </c>
      <c r="BM57">
        <f>IF($A57&lt;BM$1,0,IF($A57-BM$1&gt;61,0,VLOOKUP(BM$1,$A$2:$D$192,4,FALSE)*VLOOKUP($A57-BM$1,distribution!$A$3:$B$64,2,FALSE)))</f>
        <v>0</v>
      </c>
      <c r="BN57">
        <f>IF($A57&lt;BN$1,0,IF($A57-BN$1&gt;61,0,VLOOKUP(BN$1,$A$2:$D$192,4,FALSE)*VLOOKUP($A57-BN$1,distribution!$A$3:$B$64,2,FALSE)))</f>
        <v>0</v>
      </c>
      <c r="BO57">
        <f>IF($A57&lt;BO$1,0,IF($A57-BO$1&gt;61,0,VLOOKUP(BO$1,$A$2:$D$192,4,FALSE)*VLOOKUP($A57-BO$1,distribution!$A$3:$B$64,2,FALSE)))</f>
        <v>0</v>
      </c>
      <c r="BP57">
        <f>IF($A57&lt;BP$1,0,IF($A57-BP$1&gt;61,0,VLOOKUP(BP$1,$A$2:$D$192,4,FALSE)*VLOOKUP($A57-BP$1,distribution!$A$3:$B$64,2,FALSE)))</f>
        <v>0</v>
      </c>
      <c r="BQ57">
        <f>IF($A57&lt;BQ$1,0,IF($A57-BQ$1&gt;61,0,VLOOKUP(BQ$1,$A$2:$D$192,4,FALSE)*VLOOKUP($A57-BQ$1,distribution!$A$3:$B$64,2,FALSE)))</f>
        <v>0</v>
      </c>
      <c r="BR57">
        <f>IF($A57&lt;BR$1,0,IF($A57-BR$1&gt;61,0,VLOOKUP(BR$1,$A$2:$D$192,4,FALSE)*VLOOKUP($A57-BR$1,distribution!$A$3:$B$64,2,FALSE)))</f>
        <v>0</v>
      </c>
      <c r="BS57">
        <f>IF($A57&lt;BS$1,0,IF($A57-BS$1&gt;61,0,VLOOKUP(BS$1,$A$2:$D$192,4,FALSE)*VLOOKUP($A57-BS$1,distribution!$A$3:$B$64,2,FALSE)))</f>
        <v>0</v>
      </c>
      <c r="BT57">
        <f>IF($A57&lt;BT$1,0,IF($A57-BT$1&gt;61,0,VLOOKUP(BT$1,$A$2:$D$192,4,FALSE)*VLOOKUP($A57-BT$1,distribution!$A$3:$B$64,2,FALSE)))</f>
        <v>0</v>
      </c>
      <c r="BU57">
        <f>IF($A57&lt;BU$1,0,IF($A57-BU$1&gt;61,0,VLOOKUP(BU$1,$A$2:$D$192,4,FALSE)*VLOOKUP($A57-BU$1,distribution!$A$3:$B$64,2,FALSE)))</f>
        <v>0</v>
      </c>
      <c r="BV57">
        <f>IF($A57&lt;BV$1,0,IF($A57-BV$1&gt;61,0,VLOOKUP(BV$1,$A$2:$D$192,4,FALSE)*VLOOKUP($A57-BV$1,distribution!$A$3:$B$64,2,FALSE)))</f>
        <v>0</v>
      </c>
      <c r="BW57">
        <f>IF($A57&lt;BW$1,0,IF($A57-BW$1&gt;61,0,VLOOKUP(BW$1,$A$2:$D$192,4,FALSE)*VLOOKUP($A57-BW$1,distribution!$A$3:$B$64,2,FALSE)))</f>
        <v>0</v>
      </c>
      <c r="BX57">
        <f>IF($A57&lt;BX$1,0,IF($A57-BX$1&gt;61,0,VLOOKUP(BX$1,$A$2:$D$192,4,FALSE)*VLOOKUP($A57-BX$1,distribution!$A$3:$B$64,2,FALSE)))</f>
        <v>0</v>
      </c>
      <c r="BY57">
        <f>IF($A57&lt;BY$1,0,IF($A57-BY$1&gt;61,0,VLOOKUP(BY$1,$A$2:$D$192,4,FALSE)*VLOOKUP($A57-BY$1,distribution!$A$3:$B$64,2,FALSE)))</f>
        <v>0</v>
      </c>
      <c r="BZ57">
        <f>IF($A57&lt;BZ$1,0,IF($A57-BZ$1&gt;61,0,VLOOKUP(BZ$1,$A$2:$D$192,4,FALSE)*VLOOKUP($A57-BZ$1,distribution!$A$3:$B$64,2,FALSE)))</f>
        <v>0</v>
      </c>
      <c r="CA57">
        <f>IF($A57&lt;CA$1,0,IF($A57-CA$1&gt;61,0,VLOOKUP(CA$1,$A$2:$D$192,4,FALSE)*VLOOKUP($A57-CA$1,distribution!$A$3:$B$64,2,FALSE)))</f>
        <v>0</v>
      </c>
      <c r="CB57">
        <f>IF($A57&lt;CB$1,0,IF($A57-CB$1&gt;61,0,VLOOKUP(CB$1,$A$2:$D$192,4,FALSE)*VLOOKUP($A57-CB$1,distribution!$A$3:$B$64,2,FALSE)))</f>
        <v>0</v>
      </c>
      <c r="CC57">
        <f>IF($A57&lt;CC$1,0,IF($A57-CC$1&gt;61,0,VLOOKUP(CC$1,$A$2:$D$192,4,FALSE)*VLOOKUP($A57-CC$1,distribution!$A$3:$B$64,2,FALSE)))</f>
        <v>0</v>
      </c>
      <c r="CD57">
        <f>IF($A57&lt;CD$1,0,IF($A57-CD$1&gt;61,0,VLOOKUP(CD$1,$A$2:$D$192,4,FALSE)*VLOOKUP($A57-CD$1,distribution!$A$3:$B$64,2,FALSE)))</f>
        <v>0</v>
      </c>
      <c r="CE57">
        <f>IF($A57&lt;CE$1,0,IF($A57-CE$1&gt;61,0,VLOOKUP(CE$1,$A$2:$D$192,4,FALSE)*VLOOKUP($A57-CE$1,distribution!$A$3:$B$64,2,FALSE)))</f>
        <v>0</v>
      </c>
      <c r="CF57">
        <f>IF($A57&lt;CF$1,0,IF($A57-CF$1&gt;61,0,VLOOKUP(CF$1,$A$2:$D$192,4,FALSE)*VLOOKUP($A57-CF$1,distribution!$A$3:$B$64,2,FALSE)))</f>
        <v>0</v>
      </c>
      <c r="CG57">
        <f>IF($A57&lt;CG$1,0,IF($A57-CG$1&gt;61,0,VLOOKUP(CG$1,$A$2:$D$192,4,FALSE)*VLOOKUP($A57-CG$1,distribution!$A$3:$B$64,2,FALSE)))</f>
        <v>0</v>
      </c>
      <c r="CH57">
        <f>IF($A57&lt;CH$1,0,IF($A57-CH$1&gt;61,0,VLOOKUP(CH$1,$A$2:$D$192,4,FALSE)*VLOOKUP($A57-CH$1,distribution!$A$3:$B$64,2,FALSE)))</f>
        <v>0</v>
      </c>
      <c r="CI57">
        <f>IF($A57&lt;CI$1,0,IF($A57-CI$1&gt;61,0,VLOOKUP(CI$1,$A$2:$D$192,4,FALSE)*VLOOKUP($A57-CI$1,distribution!$A$3:$B$64,2,FALSE)))</f>
        <v>0</v>
      </c>
      <c r="CJ57">
        <f>IF($A57&lt;CJ$1,0,IF($A57-CJ$1&gt;61,0,VLOOKUP(CJ$1,$A$2:$D$192,4,FALSE)*VLOOKUP($A57-CJ$1,distribution!$A$3:$B$64,2,FALSE)))</f>
        <v>0</v>
      </c>
      <c r="CK57">
        <f>IF($A57&lt;CK$1,0,IF($A57-CK$1&gt;61,0,VLOOKUP(CK$1,$A$2:$D$192,4,FALSE)*VLOOKUP($A57-CK$1,distribution!$A$3:$B$64,2,FALSE)))</f>
        <v>0</v>
      </c>
      <c r="CL57">
        <f>IF($A57&lt;CL$1,0,IF($A57-CL$1&gt;61,0,VLOOKUP(CL$1,$A$2:$D$192,4,FALSE)*VLOOKUP($A57-CL$1,distribution!$A$3:$B$64,2,FALSE)))</f>
        <v>0</v>
      </c>
      <c r="CM57">
        <f>IF($A57&lt;CM$1,0,IF($A57-CM$1&gt;61,0,VLOOKUP(CM$1,$A$2:$D$192,4,FALSE)*VLOOKUP($A57-CM$1,distribution!$A$3:$B$64,2,FALSE)))</f>
        <v>0</v>
      </c>
      <c r="CN57">
        <f>IF($A57&lt;CN$1,0,IF($A57-CN$1&gt;61,0,VLOOKUP(CN$1,$A$2:$D$192,4,FALSE)*VLOOKUP($A57-CN$1,distribution!$A$3:$B$64,2,FALSE)))</f>
        <v>0</v>
      </c>
      <c r="CO57">
        <f>IF($A57&lt;CO$1,0,IF($A57-CO$1&gt;61,0,VLOOKUP(CO$1,$A$2:$D$192,4,FALSE)*VLOOKUP($A57-CO$1,distribution!$A$3:$B$64,2,FALSE)))</f>
        <v>0</v>
      </c>
      <c r="CP57">
        <f>IF($A57&lt;CP$1,0,IF($A57-CP$1&gt;61,0,VLOOKUP(CP$1,$A$2:$D$192,4,FALSE)*VLOOKUP($A57-CP$1,distribution!$A$3:$B$64,2,FALSE)))</f>
        <v>0</v>
      </c>
      <c r="CQ57">
        <f>IF($A57&lt;CQ$1,0,IF($A57-CQ$1&gt;61,0,VLOOKUP(CQ$1,$A$2:$D$192,4,FALSE)*VLOOKUP($A57-CQ$1,distribution!$A$3:$B$64,2,FALSE)))</f>
        <v>0</v>
      </c>
      <c r="CR57">
        <f>IF($A57&lt;CR$1,0,IF($A57-CR$1&gt;61,0,VLOOKUP(CR$1,$A$2:$D$192,4,FALSE)*VLOOKUP($A57-CR$1,distribution!$A$3:$B$64,2,FALSE)))</f>
        <v>0</v>
      </c>
      <c r="CS57">
        <f>IF($A57&lt;CS$1,0,IF($A57-CS$1&gt;61,0,VLOOKUP(CS$1,$A$2:$D$192,4,FALSE)*VLOOKUP($A57-CS$1,distribution!$A$3:$B$64,2,FALSE)))</f>
        <v>0</v>
      </c>
      <c r="CT57">
        <f>IF($A57&lt;CT$1,0,IF($A57-CT$1&gt;61,0,VLOOKUP(CT$1,$A$2:$D$192,4,FALSE)*VLOOKUP($A57-CT$1,distribution!$A$3:$B$64,2,FALSE)))</f>
        <v>0</v>
      </c>
      <c r="CU57">
        <f>IF($A57&lt;CU$1,0,IF($A57-CU$1&gt;61,0,VLOOKUP(CU$1,$A$2:$D$192,4,FALSE)*VLOOKUP($A57-CU$1,distribution!$A$3:$B$64,2,FALSE)))</f>
        <v>0</v>
      </c>
      <c r="CV57">
        <f>IF($A57&lt;CV$1,0,IF($A57-CV$1&gt;61,0,VLOOKUP(CV$1,$A$2:$D$192,4,FALSE)*VLOOKUP($A57-CV$1,distribution!$A$3:$B$64,2,FALSE)))</f>
        <v>0</v>
      </c>
      <c r="CW57">
        <f>IF($A57&lt;CW$1,0,IF($A57-CW$1&gt;61,0,VLOOKUP(CW$1,$A$2:$D$192,4,FALSE)*VLOOKUP($A57-CW$1,distribution!$A$3:$B$64,2,FALSE)))</f>
        <v>0</v>
      </c>
      <c r="CX57">
        <f>IF($A57&lt;CX$1,0,IF($A57-CX$1&gt;61,0,VLOOKUP(CX$1,$A$2:$D$192,4,FALSE)*VLOOKUP($A57-CX$1,distribution!$A$3:$B$64,2,FALSE)))</f>
        <v>0</v>
      </c>
      <c r="CY57">
        <f>IF($A57&lt;CY$1,0,IF($A57-CY$1&gt;61,0,VLOOKUP(CY$1,$A$2:$D$192,4,FALSE)*VLOOKUP($A57-CY$1,distribution!$A$3:$B$64,2,FALSE)))</f>
        <v>0</v>
      </c>
      <c r="CZ57">
        <f>IF($A57&lt;CZ$1,0,IF($A57-CZ$1&gt;61,0,VLOOKUP(CZ$1,$A$2:$D$192,4,FALSE)*VLOOKUP($A57-CZ$1,distribution!$A$3:$B$64,2,FALSE)))</f>
        <v>0</v>
      </c>
      <c r="DA57">
        <f>IF($A57&lt;DA$1,0,IF($A57-DA$1&gt;61,0,VLOOKUP(DA$1,$A$2:$D$192,4,FALSE)*VLOOKUP($A57-DA$1,distribution!$A$3:$B$64,2,FALSE)))</f>
        <v>0</v>
      </c>
      <c r="DB57">
        <f>IF($A57&lt;DB$1,0,IF($A57-DB$1&gt;61,0,VLOOKUP(DB$1,$A$2:$D$192,4,FALSE)*VLOOKUP($A57-DB$1,distribution!$A$3:$B$64,2,FALSE)))</f>
        <v>0</v>
      </c>
      <c r="DC57">
        <f>IF($A57&lt;DC$1,0,IF($A57-DC$1&gt;61,0,VLOOKUP(DC$1,$A$2:$D$192,4,FALSE)*VLOOKUP($A57-DC$1,distribution!$A$3:$B$64,2,FALSE)))</f>
        <v>0</v>
      </c>
      <c r="DD57">
        <f>IF($A57&lt;DD$1,0,IF($A57-DD$1&gt;61,0,VLOOKUP(DD$1,$A$2:$D$192,4,FALSE)*VLOOKUP($A57-DD$1,distribution!$A$3:$B$64,2,FALSE)))</f>
        <v>0</v>
      </c>
      <c r="DE57">
        <f>IF($A57&lt;DE$1,0,IF($A57-DE$1&gt;61,0,VLOOKUP(DE$1,$A$2:$D$192,4,FALSE)*VLOOKUP($A57-DE$1,distribution!$A$3:$B$64,2,FALSE)))</f>
        <v>0</v>
      </c>
      <c r="DF57">
        <f>IF($A57&lt;DF$1,0,IF($A57-DF$1&gt;61,0,VLOOKUP(DF$1,$A$2:$D$192,4,FALSE)*VLOOKUP($A57-DF$1,distribution!$A$3:$B$64,2,FALSE)))</f>
        <v>0</v>
      </c>
      <c r="DG57">
        <f>IF($A57&lt;DG$1,0,IF($A57-DG$1&gt;61,0,VLOOKUP(DG$1,$A$2:$D$192,4,FALSE)*VLOOKUP($A57-DG$1,distribution!$A$3:$B$64,2,FALSE)))</f>
        <v>0</v>
      </c>
      <c r="DH57">
        <f>IF($A57&lt;DH$1,0,IF($A57-DH$1&gt;61,0,VLOOKUP(DH$1,$A$2:$D$192,4,FALSE)*VLOOKUP($A57-DH$1,distribution!$A$3:$B$64,2,FALSE)))</f>
        <v>0</v>
      </c>
      <c r="DI57">
        <f>IF($A57&lt;DI$1,0,IF($A57-DI$1&gt;61,0,VLOOKUP(DI$1,$A$2:$D$192,4,FALSE)*VLOOKUP($A57-DI$1,distribution!$A$3:$B$64,2,FALSE)))</f>
        <v>0</v>
      </c>
      <c r="DJ57">
        <f>IF($A57&lt;DJ$1,0,IF($A57-DJ$1&gt;61,0,VLOOKUP(DJ$1,$A$2:$D$192,4,FALSE)*VLOOKUP($A57-DJ$1,distribution!$A$3:$B$64,2,FALSE)))</f>
        <v>0</v>
      </c>
      <c r="DK57">
        <f>IF($A57&lt;DK$1,0,IF($A57-DK$1&gt;61,0,VLOOKUP(DK$1,$A$2:$D$192,4,FALSE)*VLOOKUP($A57-DK$1,distribution!$A$3:$B$64,2,FALSE)))</f>
        <v>0</v>
      </c>
      <c r="DL57">
        <f>IF($A57&lt;DL$1,0,IF($A57-DL$1&gt;61,0,VLOOKUP(DL$1,$A$2:$D$192,4,FALSE)*VLOOKUP($A57-DL$1,distribution!$A$3:$B$64,2,FALSE)))</f>
        <v>0</v>
      </c>
      <c r="DM57">
        <f>IF($A57&lt;DM$1,0,IF($A57-DM$1&gt;61,0,VLOOKUP(DM$1,$A$2:$D$192,4,FALSE)*VLOOKUP($A57-DM$1,distribution!$A$3:$B$64,2,FALSE)))</f>
        <v>0</v>
      </c>
      <c r="DN57">
        <f>IF($A57&lt;DN$1,0,IF($A57-DN$1&gt;61,0,VLOOKUP(DN$1,$A$2:$D$192,4,FALSE)*VLOOKUP($A57-DN$1,distribution!$A$3:$B$64,2,FALSE)))</f>
        <v>0</v>
      </c>
      <c r="DO57">
        <f>IF($A57&lt;DO$1,0,IF($A57-DO$1&gt;61,0,VLOOKUP(DO$1,$A$2:$D$192,4,FALSE)*VLOOKUP($A57-DO$1,distribution!$A$3:$B$64,2,FALSE)))</f>
        <v>0</v>
      </c>
      <c r="DP57">
        <f>IF($A57&lt;DP$1,0,IF($A57-DP$1&gt;61,0,VLOOKUP(DP$1,$A$2:$D$192,4,FALSE)*VLOOKUP($A57-DP$1,distribution!$A$3:$B$64,2,FALSE)))</f>
        <v>0</v>
      </c>
      <c r="DQ57">
        <f>IF($A57&lt;DQ$1,0,IF($A57-DQ$1&gt;61,0,VLOOKUP(DQ$1,$A$2:$D$192,4,FALSE)*VLOOKUP($A57-DQ$1,distribution!$A$3:$B$64,2,FALSE)))</f>
        <v>0</v>
      </c>
      <c r="DR57">
        <f>IF($A57&lt;DR$1,0,IF($A57-DR$1&gt;61,0,VLOOKUP(DR$1,$A$2:$D$192,4,FALSE)*VLOOKUP($A57-DR$1,distribution!$A$3:$B$64,2,FALSE)))</f>
        <v>0</v>
      </c>
      <c r="DS57">
        <f>IF($A57&lt;DS$1,0,IF($A57-DS$1&gt;61,0,VLOOKUP(DS$1,$A$2:$D$192,4,FALSE)*VLOOKUP($A57-DS$1,distribution!$A$3:$B$64,2,FALSE)))</f>
        <v>0</v>
      </c>
      <c r="DT57">
        <f>IF($A57&lt;DT$1,0,IF($A57-DT$1&gt;61,0,VLOOKUP(DT$1,$A$2:$D$192,4,FALSE)*VLOOKUP($A57-DT$1,distribution!$A$3:$B$64,2,FALSE)))</f>
        <v>0</v>
      </c>
      <c r="DU57">
        <f>IF($A57&lt;DU$1,0,IF($A57-DU$1&gt;61,0,VLOOKUP(DU$1,$A$2:$D$192,4,FALSE)*VLOOKUP($A57-DU$1,distribution!$A$3:$B$64,2,FALSE)))</f>
        <v>0</v>
      </c>
      <c r="DV57">
        <f>IF($A57&lt;DV$1,0,IF($A57-DV$1&gt;61,0,VLOOKUP(DV$1,$A$2:$D$192,4,FALSE)*VLOOKUP($A57-DV$1,distribution!$A$3:$B$64,2,FALSE)))</f>
        <v>0</v>
      </c>
      <c r="DW57">
        <f>IF($A57&lt;DW$1,0,IF($A57-DW$1&gt;61,0,VLOOKUP(DW$1,$A$2:$D$192,4,FALSE)*VLOOKUP($A57-DW$1,distribution!$A$3:$B$64,2,FALSE)))</f>
        <v>0</v>
      </c>
      <c r="DX57">
        <f>IF($A57&lt;DX$1,0,IF($A57-DX$1&gt;61,0,VLOOKUP(DX$1,$A$2:$D$192,4,FALSE)*VLOOKUP($A57-DX$1,distribution!$A$3:$B$64,2,FALSE)))</f>
        <v>0</v>
      </c>
      <c r="DZ57" s="38">
        <f t="shared" si="114"/>
        <v>46.314058530552728</v>
      </c>
      <c r="EA57">
        <f>0.37*Total!E57</f>
        <v>0</v>
      </c>
      <c r="EB57">
        <v>1839</v>
      </c>
      <c r="ED57" s="39">
        <f t="shared" si="119"/>
        <v>0.9800000000000002</v>
      </c>
      <c r="EE57" s="39">
        <f>Total!E57</f>
        <v>0</v>
      </c>
      <c r="EF57" s="39">
        <f t="shared" si="115"/>
        <v>0</v>
      </c>
      <c r="EG57" s="39">
        <f t="shared" si="118"/>
        <v>110124.25600000002</v>
      </c>
      <c r="EH57">
        <f t="shared" si="116"/>
        <v>883.54042666666669</v>
      </c>
      <c r="EI57" s="38">
        <f t="shared" si="120"/>
        <v>929.85448519721945</v>
      </c>
      <c r="EJ57" s="38">
        <f t="shared" si="117"/>
        <v>1069.3326579768022</v>
      </c>
      <c r="EK57">
        <f>Total!C57</f>
        <v>2500</v>
      </c>
      <c r="EN57" s="38"/>
      <c r="EO57" s="38"/>
    </row>
    <row r="58" spans="1:145" x14ac:dyDescent="0.35">
      <c r="A58" s="8">
        <v>43612</v>
      </c>
      <c r="B58">
        <v>2300</v>
      </c>
      <c r="C58" s="22">
        <v>102.6</v>
      </c>
      <c r="D58" s="21">
        <f>0.35*Total!E58</f>
        <v>0</v>
      </c>
      <c r="F58">
        <f>IF($A58&lt;F$1,0,IF($A58-F$1&gt;61,0,VLOOKUP(F$1,$A$2:$D$192,4,FALSE)*VLOOKUP($A58-F$1,distribution!$A$3:$B$64,2,FALSE)))</f>
        <v>1.2543186216324009E-8</v>
      </c>
      <c r="G58">
        <f>IF($A58&lt;G$1,0,IF($A58-G$1&gt;61,0,VLOOKUP(G$1,$A$2:$D$192,4,FALSE)*VLOOKUP($A58-G$1,distribution!$A$3:$B$64,2,FALSE)))</f>
        <v>1.4890730947260606E-8</v>
      </c>
      <c r="H58">
        <f>IF($A58&lt;H$1,0,IF($A58-H$1&gt;61,0,VLOOKUP(H$1,$A$2:$D$192,4,FALSE)*VLOOKUP($A58-H$1,distribution!$A$3:$B$64,2,FALSE)))</f>
        <v>6.979126567757338E-8</v>
      </c>
      <c r="I58">
        <f>IF($A58&lt;I$1,0,IF($A58-I$1&gt;61,0,VLOOKUP(I$1,$A$2:$D$192,4,FALSE)*VLOOKUP($A58-I$1,distribution!$A$3:$B$64,2,FALSE)))</f>
        <v>1.3607670392338883E-7</v>
      </c>
      <c r="J58">
        <f>IF($A58&lt;J$1,0,IF($A58-J$1&gt;61,0,VLOOKUP(J$1,$A$2:$D$192,4,FALSE)*VLOOKUP($A58-J$1,distribution!$A$3:$B$64,2,FALSE)))</f>
        <v>2.1053939429740261E-7</v>
      </c>
      <c r="K58">
        <f>IF($A58&lt;K$1,0,IF($A58-K$1&gt;61,0,VLOOKUP(K$1,$A$2:$D$192,4,FALSE)*VLOOKUP($A58-K$1,distribution!$A$3:$B$64,2,FALSE)))</f>
        <v>3.1654097810067193E-7</v>
      </c>
      <c r="L58">
        <f>IF($A58&lt;L$1,0,IF($A58-L$1&gt;61,0,VLOOKUP(L$1,$A$2:$D$192,4,FALSE)*VLOOKUP($A58-L$1,distribution!$A$3:$B$64,2,FALSE)))</f>
        <v>6.683954872842512E-7</v>
      </c>
      <c r="M58">
        <f>IF($A58&lt;M$1,0,IF($A58-M$1&gt;61,0,VLOOKUP(M$1,$A$2:$D$192,4,FALSE)*VLOOKUP($A58-M$1,distribution!$A$3:$B$64,2,FALSE)))</f>
        <v>1.0369004178592532E-6</v>
      </c>
      <c r="N58">
        <f>IF($A58&lt;N$1,0,IF($A58-N$1&gt;61,0,VLOOKUP(N$1,$A$2:$D$192,4,FALSE)*VLOOKUP($A58-N$1,distribution!$A$3:$B$64,2,FALSE)))</f>
        <v>1.2399989645018808E-6</v>
      </c>
      <c r="O58">
        <f>IF($A58&lt;O$1,0,IF($A58-O$1&gt;61,0,VLOOKUP(O$1,$A$2:$D$192,4,FALSE)*VLOOKUP($A58-O$1,distribution!$A$3:$B$64,2,FALSE)))</f>
        <v>6.5087595049052894E-7</v>
      </c>
      <c r="P58">
        <f>IF($A58&lt;P$1,0,IF($A58-P$1&gt;61,0,VLOOKUP(P$1,$A$2:$D$192,4,FALSE)*VLOOKUP($A58-P$1,distribution!$A$3:$B$64,2,FALSE)))</f>
        <v>1.7432853968071759E-6</v>
      </c>
      <c r="Q58">
        <f>IF($A58&lt;Q$1,0,IF($A58-Q$1&gt;61,0,VLOOKUP(Q$1,$A$2:$D$192,4,FALSE)*VLOOKUP($A58-Q$1,distribution!$A$3:$B$64,2,FALSE)))</f>
        <v>3.1804306110188302E-6</v>
      </c>
      <c r="R58">
        <f>IF($A58&lt;R$1,0,IF($A58-R$1&gt;61,0,VLOOKUP(R$1,$A$2:$D$192,4,FALSE)*VLOOKUP($A58-R$1,distribution!$A$3:$B$64,2,FALSE)))</f>
        <v>5.6376571446958941E-6</v>
      </c>
      <c r="S58">
        <f>IF($A58&lt;S$1,0,IF($A58-S$1&gt;61,0,VLOOKUP(S$1,$A$2:$D$192,4,FALSE)*VLOOKUP($A58-S$1,distribution!$A$3:$B$64,2,FALSE)))</f>
        <v>6.9465106333720586E-6</v>
      </c>
      <c r="T58">
        <f>IF($A58&lt;T$1,0,IF($A58-T$1&gt;61,0,VLOOKUP(T$1,$A$2:$D$192,4,FALSE)*VLOOKUP($A58-T$1,distribution!$A$3:$B$64,2,FALSE)))</f>
        <v>2.464260579097896E-5</v>
      </c>
      <c r="U58">
        <f>IF($A58&lt;U$1,0,IF($A58-U$1&gt;61,0,VLOOKUP(U$1,$A$2:$D$192,4,FALSE)*VLOOKUP($A58-U$1,distribution!$A$3:$B$64,2,FALSE)))</f>
        <v>1.1840408656885313E-4</v>
      </c>
      <c r="V58">
        <f>IF($A58&lt;V$1,0,IF($A58-V$1&gt;61,0,VLOOKUP(V$1,$A$2:$D$192,4,FALSE)*VLOOKUP($A58-V$1,distribution!$A$3:$B$64,2,FALSE)))</f>
        <v>9.0612573111148714E-5</v>
      </c>
      <c r="W58">
        <f>IF($A58&lt;W$1,0,IF($A58-W$1&gt;61,0,VLOOKUP(W$1,$A$2:$D$192,4,FALSE)*VLOOKUP($A58-W$1,distribution!$A$3:$B$64,2,FALSE)))</f>
        <v>6.0172741552501295E-5</v>
      </c>
      <c r="X58">
        <f>IF($A58&lt;X$1,0,IF($A58-X$1&gt;61,0,VLOOKUP(X$1,$A$2:$D$192,4,FALSE)*VLOOKUP($A58-X$1,distribution!$A$3:$B$64,2,FALSE)))</f>
        <v>7.1955646888071319E-5</v>
      </c>
      <c r="Y58">
        <f>IF($A58&lt;Y$1,0,IF($A58-Y$1&gt;61,0,VLOOKUP(Y$1,$A$2:$D$192,4,FALSE)*VLOOKUP($A58-Y$1,distribution!$A$3:$B$64,2,FALSE)))</f>
        <v>1.2890767489350949E-5</v>
      </c>
      <c r="Z58">
        <f>IF($A58&lt;Z$1,0,IF($A58-Z$1&gt;61,0,VLOOKUP(Z$1,$A$2:$D$192,4,FALSE)*VLOOKUP($A58-Z$1,distribution!$A$3:$B$64,2,FALSE)))</f>
        <v>0</v>
      </c>
      <c r="AA58">
        <f>IF($A58&lt;AA$1,0,IF($A58-AA$1&gt;61,0,VLOOKUP(AA$1,$A$2:$D$192,4,FALSE)*VLOOKUP($A58-AA$1,distribution!$A$3:$B$64,2,FALSE)))</f>
        <v>1.1217104307031904E-6</v>
      </c>
      <c r="AB58">
        <f>IF($A58&lt;AB$1,0,IF($A58-AB$1&gt;61,0,VLOOKUP(AB$1,$A$2:$D$192,4,FALSE)*VLOOKUP($A58-AB$1,distribution!$A$3:$B$64,2,FALSE)))</f>
        <v>5.9106127480695967E-4</v>
      </c>
      <c r="AC58">
        <f>IF($A58&lt;AC$1,0,IF($A58-AC$1&gt;61,0,VLOOKUP(AC$1,$A$2:$D$192,4,FALSE)*VLOOKUP($A58-AC$1,distribution!$A$3:$B$64,2,FALSE)))</f>
        <v>8.6135342751961783E-4</v>
      </c>
      <c r="AD58">
        <f>IF($A58&lt;AD$1,0,IF($A58-AD$1&gt;61,0,VLOOKUP(AD$1,$A$2:$D$192,4,FALSE)*VLOOKUP($A58-AD$1,distribution!$A$3:$B$64,2,FALSE)))</f>
        <v>1.1722374764433477E-3</v>
      </c>
      <c r="AE58">
        <f>IF($A58&lt;AE$1,0,IF($A58-AE$1&gt;61,0,VLOOKUP(AE$1,$A$2:$D$192,4,FALSE)*VLOOKUP($A58-AE$1,distribution!$A$3:$B$64,2,FALSE)))</f>
        <v>0</v>
      </c>
      <c r="AF58">
        <f>IF($A58&lt;AF$1,0,IF($A58-AF$1&gt;61,0,VLOOKUP(AF$1,$A$2:$D$192,4,FALSE)*VLOOKUP($A58-AF$1,distribution!$A$3:$B$64,2,FALSE)))</f>
        <v>0</v>
      </c>
      <c r="AG58">
        <f>IF($A58&lt;AG$1,0,IF($A58-AG$1&gt;61,0,VLOOKUP(AG$1,$A$2:$D$192,4,FALSE)*VLOOKUP($A58-AG$1,distribution!$A$3:$B$64,2,FALSE)))</f>
        <v>0</v>
      </c>
      <c r="AH58">
        <f>IF($A58&lt;AH$1,0,IF($A58-AH$1&gt;61,0,VLOOKUP(AH$1,$A$2:$D$192,4,FALSE)*VLOOKUP($A58-AH$1,distribution!$A$3:$B$64,2,FALSE)))</f>
        <v>0</v>
      </c>
      <c r="AI58">
        <f>IF($A58&lt;AI$1,0,IF($A58-AI$1&gt;61,0,VLOOKUP(AI$1,$A$2:$D$192,4,FALSE)*VLOOKUP($A58-AI$1,distribution!$A$3:$B$64,2,FALSE)))</f>
        <v>0</v>
      </c>
      <c r="AJ58">
        <f>IF($A58&lt;AJ$1,0,IF($A58-AJ$1&gt;61,0,VLOOKUP(AJ$1,$A$2:$D$192,4,FALSE)*VLOOKUP($A58-AJ$1,distribution!$A$3:$B$64,2,FALSE)))</f>
        <v>0</v>
      </c>
      <c r="AK58">
        <f>IF($A58&lt;AK$1,0,IF($A58-AK$1&gt;61,0,VLOOKUP(AK$1,$A$2:$D$192,4,FALSE)*VLOOKUP($A58-AK$1,distribution!$A$3:$B$64,2,FALSE)))</f>
        <v>1.246542983695278E-2</v>
      </c>
      <c r="AL58">
        <f>IF($A58&lt;AL$1,0,IF($A58-AL$1&gt;61,0,VLOOKUP(AL$1,$A$2:$D$192,4,FALSE)*VLOOKUP($A58-AL$1,distribution!$A$3:$B$64,2,FALSE)))</f>
        <v>1.4269636787038052E-2</v>
      </c>
      <c r="AM58">
        <f>IF($A58&lt;AM$1,0,IF($A58-AM$1&gt;61,0,VLOOKUP(AM$1,$A$2:$D$192,4,FALSE)*VLOOKUP($A58-AM$1,distribution!$A$3:$B$64,2,FALSE)))</f>
        <v>1.8743192176077908E-2</v>
      </c>
      <c r="AN58">
        <f>IF($A58&lt;AN$1,0,IF($A58-AN$1&gt;61,0,VLOOKUP(AN$1,$A$2:$D$192,4,FALSE)*VLOOKUP($A58-AN$1,distribution!$A$3:$B$64,2,FALSE)))</f>
        <v>2.3982553716146274E-2</v>
      </c>
      <c r="AO58">
        <f>IF($A58&lt;AO$1,0,IF($A58-AO$1&gt;61,0,VLOOKUP(AO$1,$A$2:$D$192,4,FALSE)*VLOOKUP($A58-AO$1,distribution!$A$3:$B$64,2,FALSE)))</f>
        <v>3.6698920787353879E-2</v>
      </c>
      <c r="AP58">
        <f>IF($A58&lt;AP$1,0,IF($A58-AP$1&gt;61,0,VLOOKUP(AP$1,$A$2:$D$192,4,FALSE)*VLOOKUP($A58-AP$1,distribution!$A$3:$B$64,2,FALSE)))</f>
        <v>7.0345445677480425E-2</v>
      </c>
      <c r="AQ58">
        <f>IF($A58&lt;AQ$1,0,IF($A58-AQ$1&gt;61,0,VLOOKUP(AQ$1,$A$2:$D$192,4,FALSE)*VLOOKUP($A58-AQ$1,distribution!$A$3:$B$64,2,FALSE)))</f>
        <v>0.17624954930714357</v>
      </c>
      <c r="AR58">
        <f>IF($A58&lt;AR$1,0,IF($A58-AR$1&gt;61,0,VLOOKUP(AR$1,$A$2:$D$192,4,FALSE)*VLOOKUP($A58-AR$1,distribution!$A$3:$B$64,2,FALSE)))</f>
        <v>1.5460648357033775</v>
      </c>
      <c r="AS58">
        <f>IF($A58&lt;AS$1,0,IF($A58-AS$1&gt;61,0,VLOOKUP(AS$1,$A$2:$D$192,4,FALSE)*VLOOKUP($A58-AS$1,distribution!$A$3:$B$64,2,FALSE)))</f>
        <v>0.14458094187341003</v>
      </c>
      <c r="AT58">
        <f>IF($A58&lt;AT$1,0,IF($A58-AT$1&gt;61,0,VLOOKUP(AT$1,$A$2:$D$192,4,FALSE)*VLOOKUP($A58-AT$1,distribution!$A$3:$B$64,2,FALSE)))</f>
        <v>0</v>
      </c>
      <c r="AU58">
        <f>IF($A58&lt;AU$1,0,IF($A58-AU$1&gt;61,0,VLOOKUP(AU$1,$A$2:$D$192,4,FALSE)*VLOOKUP($A58-AU$1,distribution!$A$3:$B$64,2,FALSE)))</f>
        <v>0.76304634679136296</v>
      </c>
      <c r="AV58">
        <f>IF($A58&lt;AV$1,0,IF($A58-AV$1&gt;61,0,VLOOKUP(AV$1,$A$2:$D$192,4,FALSE)*VLOOKUP($A58-AV$1,distribution!$A$3:$B$64,2,FALSE)))</f>
        <v>1.0766306869357187</v>
      </c>
      <c r="AW58">
        <f>IF($A58&lt;AW$1,0,IF($A58-AW$1&gt;61,0,VLOOKUP(AW$1,$A$2:$D$192,4,FALSE)*VLOOKUP($A58-AW$1,distribution!$A$3:$B$64,2,FALSE)))</f>
        <v>0.91717424889290056</v>
      </c>
      <c r="AX58">
        <f>IF($A58&lt;AX$1,0,IF($A58-AX$1&gt;61,0,VLOOKUP(AX$1,$A$2:$D$192,4,FALSE)*VLOOKUP($A58-AX$1,distribution!$A$3:$B$64,2,FALSE)))</f>
        <v>1.288539900650516</v>
      </c>
      <c r="AY58">
        <f>IF($A58&lt;AY$1,0,IF($A58-AY$1&gt;61,0,VLOOKUP(AY$1,$A$2:$D$192,4,FALSE)*VLOOKUP($A58-AY$1,distribution!$A$3:$B$64,2,FALSE)))</f>
        <v>0.38440391313893624</v>
      </c>
      <c r="AZ58">
        <f>IF($A58&lt;AZ$1,0,IF($A58-AZ$1&gt;61,0,VLOOKUP(AZ$1,$A$2:$D$192,4,FALSE)*VLOOKUP($A58-AZ$1,distribution!$A$3:$B$64,2,FALSE)))</f>
        <v>0</v>
      </c>
      <c r="BA58">
        <f>IF($A58&lt;BA$1,0,IF($A58-BA$1&gt;61,0,VLOOKUP(BA$1,$A$2:$D$192,4,FALSE)*VLOOKUP($A58-BA$1,distribution!$A$3:$B$64,2,FALSE)))</f>
        <v>0</v>
      </c>
      <c r="BB58">
        <f>IF($A58&lt;BB$1,0,IF($A58-BB$1&gt;61,0,VLOOKUP(BB$1,$A$2:$D$192,4,FALSE)*VLOOKUP($A58-BB$1,distribution!$A$3:$B$64,2,FALSE)))</f>
        <v>0</v>
      </c>
      <c r="BC58">
        <f>IF($A58&lt;BC$1,0,IF($A58-BC$1&gt;61,0,VLOOKUP(BC$1,$A$2:$D$192,4,FALSE)*VLOOKUP($A58-BC$1,distribution!$A$3:$B$64,2,FALSE)))</f>
        <v>3.0727023319987334</v>
      </c>
      <c r="BD58">
        <f>IF($A58&lt;BD$1,0,IF($A58-BD$1&gt;61,0,VLOOKUP(BD$1,$A$2:$D$192,4,FALSE)*VLOOKUP($A58-BD$1,distribution!$A$3:$B$64,2,FALSE)))</f>
        <v>2.4069501600656742</v>
      </c>
      <c r="BE58">
        <f>IF($A58&lt;BE$1,0,IF($A58-BE$1&gt;61,0,VLOOKUP(BE$1,$A$2:$D$192,4,FALSE)*VLOOKUP($A58-BE$1,distribution!$A$3:$B$64,2,FALSE)))</f>
        <v>0</v>
      </c>
      <c r="BF58">
        <f>IF($A58&lt;BF$1,0,IF($A58-BF$1&gt;61,0,VLOOKUP(BF$1,$A$2:$D$192,4,FALSE)*VLOOKUP($A58-BF$1,distribution!$A$3:$B$64,2,FALSE)))</f>
        <v>13.389300411684479</v>
      </c>
      <c r="BG58">
        <f>IF($A58&lt;BG$1,0,IF($A58-BG$1&gt;61,0,VLOOKUP(BG$1,$A$2:$D$192,4,FALSE)*VLOOKUP($A58-BG$1,distribution!$A$3:$B$64,2,FALSE)))</f>
        <v>5.5308641975977206</v>
      </c>
      <c r="BH58">
        <f>IF($A58&lt;BH$1,0,IF($A58-BH$1&gt;61,0,VLOOKUP(BH$1,$A$2:$D$192,4,FALSE)*VLOOKUP($A58-BH$1,distribution!$A$3:$B$64,2,FALSE)))</f>
        <v>0</v>
      </c>
      <c r="BI58">
        <f>IF($A58&lt;BI$1,0,IF($A58-BI$1&gt;61,0,VLOOKUP(BI$1,$A$2:$D$192,4,FALSE)*VLOOKUP($A58-BI$1,distribution!$A$3:$B$64,2,FALSE)))</f>
        <v>0</v>
      </c>
      <c r="BJ58">
        <f>IF($A58&lt;BJ$1,0,IF($A58-BJ$1&gt;61,0,VLOOKUP(BJ$1,$A$2:$D$192,4,FALSE)*VLOOKUP($A58-BJ$1,distribution!$A$3:$B$64,2,FALSE)))</f>
        <v>0</v>
      </c>
      <c r="BK58">
        <f>IF($A58&lt;BK$1,0,IF($A58-BK$1&gt;61,0,VLOOKUP(BK$1,$A$2:$D$192,4,FALSE)*VLOOKUP($A58-BK$1,distribution!$A$3:$B$64,2,FALSE)))</f>
        <v>0</v>
      </c>
      <c r="BL58">
        <f>IF($A58&lt;BL$1,0,IF($A58-BL$1&gt;61,0,VLOOKUP(BL$1,$A$2:$D$192,4,FALSE)*VLOOKUP($A58-BL$1,distribution!$A$3:$B$64,2,FALSE)))</f>
        <v>0</v>
      </c>
      <c r="BM58">
        <f>IF($A58&lt;BM$1,0,IF($A58-BM$1&gt;61,0,VLOOKUP(BM$1,$A$2:$D$192,4,FALSE)*VLOOKUP($A58-BM$1,distribution!$A$3:$B$64,2,FALSE)))</f>
        <v>0</v>
      </c>
      <c r="BN58">
        <f>IF($A58&lt;BN$1,0,IF($A58-BN$1&gt;61,0,VLOOKUP(BN$1,$A$2:$D$192,4,FALSE)*VLOOKUP($A58-BN$1,distribution!$A$3:$B$64,2,FALSE)))</f>
        <v>0</v>
      </c>
      <c r="BO58">
        <f>IF($A58&lt;BO$1,0,IF($A58-BO$1&gt;61,0,VLOOKUP(BO$1,$A$2:$D$192,4,FALSE)*VLOOKUP($A58-BO$1,distribution!$A$3:$B$64,2,FALSE)))</f>
        <v>0</v>
      </c>
      <c r="BP58">
        <f>IF($A58&lt;BP$1,0,IF($A58-BP$1&gt;61,0,VLOOKUP(BP$1,$A$2:$D$192,4,FALSE)*VLOOKUP($A58-BP$1,distribution!$A$3:$B$64,2,FALSE)))</f>
        <v>0</v>
      </c>
      <c r="BQ58">
        <f>IF($A58&lt;BQ$1,0,IF($A58-BQ$1&gt;61,0,VLOOKUP(BQ$1,$A$2:$D$192,4,FALSE)*VLOOKUP($A58-BQ$1,distribution!$A$3:$B$64,2,FALSE)))</f>
        <v>0</v>
      </c>
      <c r="BR58">
        <f>IF($A58&lt;BR$1,0,IF($A58-BR$1&gt;61,0,VLOOKUP(BR$1,$A$2:$D$192,4,FALSE)*VLOOKUP($A58-BR$1,distribution!$A$3:$B$64,2,FALSE)))</f>
        <v>0</v>
      </c>
      <c r="BS58">
        <f>IF($A58&lt;BS$1,0,IF($A58-BS$1&gt;61,0,VLOOKUP(BS$1,$A$2:$D$192,4,FALSE)*VLOOKUP($A58-BS$1,distribution!$A$3:$B$64,2,FALSE)))</f>
        <v>0</v>
      </c>
      <c r="BT58">
        <f>IF($A58&lt;BT$1,0,IF($A58-BT$1&gt;61,0,VLOOKUP(BT$1,$A$2:$D$192,4,FALSE)*VLOOKUP($A58-BT$1,distribution!$A$3:$B$64,2,FALSE)))</f>
        <v>0</v>
      </c>
      <c r="BU58">
        <f>IF($A58&lt;BU$1,0,IF($A58-BU$1&gt;61,0,VLOOKUP(BU$1,$A$2:$D$192,4,FALSE)*VLOOKUP($A58-BU$1,distribution!$A$3:$B$64,2,FALSE)))</f>
        <v>0</v>
      </c>
      <c r="BV58">
        <f>IF($A58&lt;BV$1,0,IF($A58-BV$1&gt;61,0,VLOOKUP(BV$1,$A$2:$D$192,4,FALSE)*VLOOKUP($A58-BV$1,distribution!$A$3:$B$64,2,FALSE)))</f>
        <v>0</v>
      </c>
      <c r="BW58">
        <f>IF($A58&lt;BW$1,0,IF($A58-BW$1&gt;61,0,VLOOKUP(BW$1,$A$2:$D$192,4,FALSE)*VLOOKUP($A58-BW$1,distribution!$A$3:$B$64,2,FALSE)))</f>
        <v>0</v>
      </c>
      <c r="BX58">
        <f>IF($A58&lt;BX$1,0,IF($A58-BX$1&gt;61,0,VLOOKUP(BX$1,$A$2:$D$192,4,FALSE)*VLOOKUP($A58-BX$1,distribution!$A$3:$B$64,2,FALSE)))</f>
        <v>0</v>
      </c>
      <c r="BY58">
        <f>IF($A58&lt;BY$1,0,IF($A58-BY$1&gt;61,0,VLOOKUP(BY$1,$A$2:$D$192,4,FALSE)*VLOOKUP($A58-BY$1,distribution!$A$3:$B$64,2,FALSE)))</f>
        <v>0</v>
      </c>
      <c r="BZ58">
        <f>IF($A58&lt;BZ$1,0,IF($A58-BZ$1&gt;61,0,VLOOKUP(BZ$1,$A$2:$D$192,4,FALSE)*VLOOKUP($A58-BZ$1,distribution!$A$3:$B$64,2,FALSE)))</f>
        <v>0</v>
      </c>
      <c r="CA58">
        <f>IF($A58&lt;CA$1,0,IF($A58-CA$1&gt;61,0,VLOOKUP(CA$1,$A$2:$D$192,4,FALSE)*VLOOKUP($A58-CA$1,distribution!$A$3:$B$64,2,FALSE)))</f>
        <v>0</v>
      </c>
      <c r="CB58">
        <f>IF($A58&lt;CB$1,0,IF($A58-CB$1&gt;61,0,VLOOKUP(CB$1,$A$2:$D$192,4,FALSE)*VLOOKUP($A58-CB$1,distribution!$A$3:$B$64,2,FALSE)))</f>
        <v>0</v>
      </c>
      <c r="CC58">
        <f>IF($A58&lt;CC$1,0,IF($A58-CC$1&gt;61,0,VLOOKUP(CC$1,$A$2:$D$192,4,FALSE)*VLOOKUP($A58-CC$1,distribution!$A$3:$B$64,2,FALSE)))</f>
        <v>0</v>
      </c>
      <c r="CD58">
        <f>IF($A58&lt;CD$1,0,IF($A58-CD$1&gt;61,0,VLOOKUP(CD$1,$A$2:$D$192,4,FALSE)*VLOOKUP($A58-CD$1,distribution!$A$3:$B$64,2,FALSE)))</f>
        <v>0</v>
      </c>
      <c r="CE58">
        <f>IF($A58&lt;CE$1,0,IF($A58-CE$1&gt;61,0,VLOOKUP(CE$1,$A$2:$D$192,4,FALSE)*VLOOKUP($A58-CE$1,distribution!$A$3:$B$64,2,FALSE)))</f>
        <v>0</v>
      </c>
      <c r="CF58">
        <f>IF($A58&lt;CF$1,0,IF($A58-CF$1&gt;61,0,VLOOKUP(CF$1,$A$2:$D$192,4,FALSE)*VLOOKUP($A58-CF$1,distribution!$A$3:$B$64,2,FALSE)))</f>
        <v>0</v>
      </c>
      <c r="CG58">
        <f>IF($A58&lt;CG$1,0,IF($A58-CG$1&gt;61,0,VLOOKUP(CG$1,$A$2:$D$192,4,FALSE)*VLOOKUP($A58-CG$1,distribution!$A$3:$B$64,2,FALSE)))</f>
        <v>0</v>
      </c>
      <c r="CH58">
        <f>IF($A58&lt;CH$1,0,IF($A58-CH$1&gt;61,0,VLOOKUP(CH$1,$A$2:$D$192,4,FALSE)*VLOOKUP($A58-CH$1,distribution!$A$3:$B$64,2,FALSE)))</f>
        <v>0</v>
      </c>
      <c r="CI58">
        <f>IF($A58&lt;CI$1,0,IF($A58-CI$1&gt;61,0,VLOOKUP(CI$1,$A$2:$D$192,4,FALSE)*VLOOKUP($A58-CI$1,distribution!$A$3:$B$64,2,FALSE)))</f>
        <v>0</v>
      </c>
      <c r="CJ58">
        <f>IF($A58&lt;CJ$1,0,IF($A58-CJ$1&gt;61,0,VLOOKUP(CJ$1,$A$2:$D$192,4,FALSE)*VLOOKUP($A58-CJ$1,distribution!$A$3:$B$64,2,FALSE)))</f>
        <v>0</v>
      </c>
      <c r="CK58">
        <f>IF($A58&lt;CK$1,0,IF($A58-CK$1&gt;61,0,VLOOKUP(CK$1,$A$2:$D$192,4,FALSE)*VLOOKUP($A58-CK$1,distribution!$A$3:$B$64,2,FALSE)))</f>
        <v>0</v>
      </c>
      <c r="CL58">
        <f>IF($A58&lt;CL$1,0,IF($A58-CL$1&gt;61,0,VLOOKUP(CL$1,$A$2:$D$192,4,FALSE)*VLOOKUP($A58-CL$1,distribution!$A$3:$B$64,2,FALSE)))</f>
        <v>0</v>
      </c>
      <c r="CM58">
        <f>IF($A58&lt;CM$1,0,IF($A58-CM$1&gt;61,0,VLOOKUP(CM$1,$A$2:$D$192,4,FALSE)*VLOOKUP($A58-CM$1,distribution!$A$3:$B$64,2,FALSE)))</f>
        <v>0</v>
      </c>
      <c r="CN58">
        <f>IF($A58&lt;CN$1,0,IF($A58-CN$1&gt;61,0,VLOOKUP(CN$1,$A$2:$D$192,4,FALSE)*VLOOKUP($A58-CN$1,distribution!$A$3:$B$64,2,FALSE)))</f>
        <v>0</v>
      </c>
      <c r="CO58">
        <f>IF($A58&lt;CO$1,0,IF($A58-CO$1&gt;61,0,VLOOKUP(CO$1,$A$2:$D$192,4,FALSE)*VLOOKUP($A58-CO$1,distribution!$A$3:$B$64,2,FALSE)))</f>
        <v>0</v>
      </c>
      <c r="CP58">
        <f>IF($A58&lt;CP$1,0,IF($A58-CP$1&gt;61,0,VLOOKUP(CP$1,$A$2:$D$192,4,FALSE)*VLOOKUP($A58-CP$1,distribution!$A$3:$B$64,2,FALSE)))</f>
        <v>0</v>
      </c>
      <c r="CQ58">
        <f>IF($A58&lt;CQ$1,0,IF($A58-CQ$1&gt;61,0,VLOOKUP(CQ$1,$A$2:$D$192,4,FALSE)*VLOOKUP($A58-CQ$1,distribution!$A$3:$B$64,2,FALSE)))</f>
        <v>0</v>
      </c>
      <c r="CR58">
        <f>IF($A58&lt;CR$1,0,IF($A58-CR$1&gt;61,0,VLOOKUP(CR$1,$A$2:$D$192,4,FALSE)*VLOOKUP($A58-CR$1,distribution!$A$3:$B$64,2,FALSE)))</f>
        <v>0</v>
      </c>
      <c r="CS58">
        <f>IF($A58&lt;CS$1,0,IF($A58-CS$1&gt;61,0,VLOOKUP(CS$1,$A$2:$D$192,4,FALSE)*VLOOKUP($A58-CS$1,distribution!$A$3:$B$64,2,FALSE)))</f>
        <v>0</v>
      </c>
      <c r="CT58">
        <f>IF($A58&lt;CT$1,0,IF($A58-CT$1&gt;61,0,VLOOKUP(CT$1,$A$2:$D$192,4,FALSE)*VLOOKUP($A58-CT$1,distribution!$A$3:$B$64,2,FALSE)))</f>
        <v>0</v>
      </c>
      <c r="CU58">
        <f>IF($A58&lt;CU$1,0,IF($A58-CU$1&gt;61,0,VLOOKUP(CU$1,$A$2:$D$192,4,FALSE)*VLOOKUP($A58-CU$1,distribution!$A$3:$B$64,2,FALSE)))</f>
        <v>0</v>
      </c>
      <c r="CV58">
        <f>IF($A58&lt;CV$1,0,IF($A58-CV$1&gt;61,0,VLOOKUP(CV$1,$A$2:$D$192,4,FALSE)*VLOOKUP($A58-CV$1,distribution!$A$3:$B$64,2,FALSE)))</f>
        <v>0</v>
      </c>
      <c r="CW58">
        <f>IF($A58&lt;CW$1,0,IF($A58-CW$1&gt;61,0,VLOOKUP(CW$1,$A$2:$D$192,4,FALSE)*VLOOKUP($A58-CW$1,distribution!$A$3:$B$64,2,FALSE)))</f>
        <v>0</v>
      </c>
      <c r="CX58">
        <f>IF($A58&lt;CX$1,0,IF($A58-CX$1&gt;61,0,VLOOKUP(CX$1,$A$2:$D$192,4,FALSE)*VLOOKUP($A58-CX$1,distribution!$A$3:$B$64,2,FALSE)))</f>
        <v>0</v>
      </c>
      <c r="CY58">
        <f>IF($A58&lt;CY$1,0,IF($A58-CY$1&gt;61,0,VLOOKUP(CY$1,$A$2:$D$192,4,FALSE)*VLOOKUP($A58-CY$1,distribution!$A$3:$B$64,2,FALSE)))</f>
        <v>0</v>
      </c>
      <c r="CZ58">
        <f>IF($A58&lt;CZ$1,0,IF($A58-CZ$1&gt;61,0,VLOOKUP(CZ$1,$A$2:$D$192,4,FALSE)*VLOOKUP($A58-CZ$1,distribution!$A$3:$B$64,2,FALSE)))</f>
        <v>0</v>
      </c>
      <c r="DA58">
        <f>IF($A58&lt;DA$1,0,IF($A58-DA$1&gt;61,0,VLOOKUP(DA$1,$A$2:$D$192,4,FALSE)*VLOOKUP($A58-DA$1,distribution!$A$3:$B$64,2,FALSE)))</f>
        <v>0</v>
      </c>
      <c r="DB58">
        <f>IF($A58&lt;DB$1,0,IF($A58-DB$1&gt;61,0,VLOOKUP(DB$1,$A$2:$D$192,4,FALSE)*VLOOKUP($A58-DB$1,distribution!$A$3:$B$64,2,FALSE)))</f>
        <v>0</v>
      </c>
      <c r="DC58">
        <f>IF($A58&lt;DC$1,0,IF($A58-DC$1&gt;61,0,VLOOKUP(DC$1,$A$2:$D$192,4,FALSE)*VLOOKUP($A58-DC$1,distribution!$A$3:$B$64,2,FALSE)))</f>
        <v>0</v>
      </c>
      <c r="DD58">
        <f>IF($A58&lt;DD$1,0,IF($A58-DD$1&gt;61,0,VLOOKUP(DD$1,$A$2:$D$192,4,FALSE)*VLOOKUP($A58-DD$1,distribution!$A$3:$B$64,2,FALSE)))</f>
        <v>0</v>
      </c>
      <c r="DE58">
        <f>IF($A58&lt;DE$1,0,IF($A58-DE$1&gt;61,0,VLOOKUP(DE$1,$A$2:$D$192,4,FALSE)*VLOOKUP($A58-DE$1,distribution!$A$3:$B$64,2,FALSE)))</f>
        <v>0</v>
      </c>
      <c r="DF58">
        <f>IF($A58&lt;DF$1,0,IF($A58-DF$1&gt;61,0,VLOOKUP(DF$1,$A$2:$D$192,4,FALSE)*VLOOKUP($A58-DF$1,distribution!$A$3:$B$64,2,FALSE)))</f>
        <v>0</v>
      </c>
      <c r="DG58">
        <f>IF($A58&lt;DG$1,0,IF($A58-DG$1&gt;61,0,VLOOKUP(DG$1,$A$2:$D$192,4,FALSE)*VLOOKUP($A58-DG$1,distribution!$A$3:$B$64,2,FALSE)))</f>
        <v>0</v>
      </c>
      <c r="DH58">
        <f>IF($A58&lt;DH$1,0,IF($A58-DH$1&gt;61,0,VLOOKUP(DH$1,$A$2:$D$192,4,FALSE)*VLOOKUP($A58-DH$1,distribution!$A$3:$B$64,2,FALSE)))</f>
        <v>0</v>
      </c>
      <c r="DI58">
        <f>IF($A58&lt;DI$1,0,IF($A58-DI$1&gt;61,0,VLOOKUP(DI$1,$A$2:$D$192,4,FALSE)*VLOOKUP($A58-DI$1,distribution!$A$3:$B$64,2,FALSE)))</f>
        <v>0</v>
      </c>
      <c r="DJ58">
        <f>IF($A58&lt;DJ$1,0,IF($A58-DJ$1&gt;61,0,VLOOKUP(DJ$1,$A$2:$D$192,4,FALSE)*VLOOKUP($A58-DJ$1,distribution!$A$3:$B$64,2,FALSE)))</f>
        <v>0</v>
      </c>
      <c r="DK58">
        <f>IF($A58&lt;DK$1,0,IF($A58-DK$1&gt;61,0,VLOOKUP(DK$1,$A$2:$D$192,4,FALSE)*VLOOKUP($A58-DK$1,distribution!$A$3:$B$64,2,FALSE)))</f>
        <v>0</v>
      </c>
      <c r="DL58">
        <f>IF($A58&lt;DL$1,0,IF($A58-DL$1&gt;61,0,VLOOKUP(DL$1,$A$2:$D$192,4,FALSE)*VLOOKUP($A58-DL$1,distribution!$A$3:$B$64,2,FALSE)))</f>
        <v>0</v>
      </c>
      <c r="DM58">
        <f>IF($A58&lt;DM$1,0,IF($A58-DM$1&gt;61,0,VLOOKUP(DM$1,$A$2:$D$192,4,FALSE)*VLOOKUP($A58-DM$1,distribution!$A$3:$B$64,2,FALSE)))</f>
        <v>0</v>
      </c>
      <c r="DN58">
        <f>IF($A58&lt;DN$1,0,IF($A58-DN$1&gt;61,0,VLOOKUP(DN$1,$A$2:$D$192,4,FALSE)*VLOOKUP($A58-DN$1,distribution!$A$3:$B$64,2,FALSE)))</f>
        <v>0</v>
      </c>
      <c r="DO58">
        <f>IF($A58&lt;DO$1,0,IF($A58-DO$1&gt;61,0,VLOOKUP(DO$1,$A$2:$D$192,4,FALSE)*VLOOKUP($A58-DO$1,distribution!$A$3:$B$64,2,FALSE)))</f>
        <v>0</v>
      </c>
      <c r="DP58">
        <f>IF($A58&lt;DP$1,0,IF($A58-DP$1&gt;61,0,VLOOKUP(DP$1,$A$2:$D$192,4,FALSE)*VLOOKUP($A58-DP$1,distribution!$A$3:$B$64,2,FALSE)))</f>
        <v>0</v>
      </c>
      <c r="DQ58">
        <f>IF($A58&lt;DQ$1,0,IF($A58-DQ$1&gt;61,0,VLOOKUP(DQ$1,$A$2:$D$192,4,FALSE)*VLOOKUP($A58-DQ$1,distribution!$A$3:$B$64,2,FALSE)))</f>
        <v>0</v>
      </c>
      <c r="DR58">
        <f>IF($A58&lt;DR$1,0,IF($A58-DR$1&gt;61,0,VLOOKUP(DR$1,$A$2:$D$192,4,FALSE)*VLOOKUP($A58-DR$1,distribution!$A$3:$B$64,2,FALSE)))</f>
        <v>0</v>
      </c>
      <c r="DS58">
        <f>IF($A58&lt;DS$1,0,IF($A58-DS$1&gt;61,0,VLOOKUP(DS$1,$A$2:$D$192,4,FALSE)*VLOOKUP($A58-DS$1,distribution!$A$3:$B$64,2,FALSE)))</f>
        <v>0</v>
      </c>
      <c r="DT58">
        <f>IF($A58&lt;DT$1,0,IF($A58-DT$1&gt;61,0,VLOOKUP(DT$1,$A$2:$D$192,4,FALSE)*VLOOKUP($A58-DT$1,distribution!$A$3:$B$64,2,FALSE)))</f>
        <v>0</v>
      </c>
      <c r="DU58">
        <f>IF($A58&lt;DU$1,0,IF($A58-DU$1&gt;61,0,VLOOKUP(DU$1,$A$2:$D$192,4,FALSE)*VLOOKUP($A58-DU$1,distribution!$A$3:$B$64,2,FALSE)))</f>
        <v>0</v>
      </c>
      <c r="DV58">
        <f>IF($A58&lt;DV$1,0,IF($A58-DV$1&gt;61,0,VLOOKUP(DV$1,$A$2:$D$192,4,FALSE)*VLOOKUP($A58-DV$1,distribution!$A$3:$B$64,2,FALSE)))</f>
        <v>0</v>
      </c>
      <c r="DW58">
        <f>IF($A58&lt;DW$1,0,IF($A58-DW$1&gt;61,0,VLOOKUP(DW$1,$A$2:$D$192,4,FALSE)*VLOOKUP($A58-DW$1,distribution!$A$3:$B$64,2,FALSE)))</f>
        <v>0</v>
      </c>
      <c r="DX58">
        <f>IF($A58&lt;DX$1,0,IF($A58-DX$1&gt;61,0,VLOOKUP(DX$1,$A$2:$D$192,4,FALSE)*VLOOKUP($A58-DX$1,distribution!$A$3:$B$64,2,FALSE)))</f>
        <v>0</v>
      </c>
      <c r="DZ58" s="38">
        <f t="shared" si="114"/>
        <v>30.876039020368488</v>
      </c>
      <c r="EA58">
        <f>0.37*Total!E58</f>
        <v>0</v>
      </c>
      <c r="EB58">
        <v>1465</v>
      </c>
      <c r="ED58" s="39">
        <f t="shared" si="119"/>
        <v>0.98400000000000021</v>
      </c>
      <c r="EE58" s="39">
        <f>Total!E58</f>
        <v>0</v>
      </c>
      <c r="EF58" s="39">
        <f t="shared" si="115"/>
        <v>0</v>
      </c>
      <c r="EG58" s="39">
        <f t="shared" si="118"/>
        <v>110124.25600000002</v>
      </c>
      <c r="EH58">
        <f t="shared" si="116"/>
        <v>883.54042666666669</v>
      </c>
      <c r="EI58" s="38">
        <f t="shared" si="120"/>
        <v>914.41646568703516</v>
      </c>
      <c r="EJ58" s="38">
        <f t="shared" si="117"/>
        <v>1051.5789355400902</v>
      </c>
      <c r="EK58">
        <f>Total!C58</f>
        <v>2300</v>
      </c>
      <c r="EN58" s="38"/>
      <c r="EO58" s="38"/>
    </row>
    <row r="59" spans="1:145" x14ac:dyDescent="0.35">
      <c r="A59" s="8">
        <v>43613</v>
      </c>
      <c r="B59">
        <v>2900</v>
      </c>
      <c r="C59" s="22">
        <v>277.5</v>
      </c>
      <c r="D59" s="21">
        <f>0.35*Total!E59</f>
        <v>224</v>
      </c>
      <c r="F59">
        <f>IF($A59&lt;F$1,0,IF($A59-F$1&gt;61,0,VLOOKUP(F$1,$A$2:$D$192,4,FALSE)*VLOOKUP($A59-F$1,distribution!$A$3:$B$64,2,FALSE)))</f>
        <v>8.3621241442160055E-9</v>
      </c>
      <c r="G59">
        <f>IF($A59&lt;G$1,0,IF($A59-G$1&gt;61,0,VLOOKUP(G$1,$A$2:$D$192,4,FALSE)*VLOOKUP($A59-G$1,distribution!$A$3:$B$64,2,FALSE)))</f>
        <v>9.9271539648404048E-9</v>
      </c>
      <c r="H59">
        <f>IF($A59&lt;H$1,0,IF($A59-H$1&gt;61,0,VLOOKUP(H$1,$A$2:$D$192,4,FALSE)*VLOOKUP($A59-H$1,distribution!$A$3:$B$64,2,FALSE)))</f>
        <v>4.6527510451715584E-8</v>
      </c>
      <c r="I59">
        <f>IF($A59&lt;I$1,0,IF($A59-I$1&gt;61,0,VLOOKUP(I$1,$A$2:$D$192,4,FALSE)*VLOOKUP($A59-I$1,distribution!$A$3:$B$64,2,FALSE)))</f>
        <v>9.0717802615592539E-8</v>
      </c>
      <c r="J59">
        <f>IF($A59&lt;J$1,0,IF($A59-J$1&gt;61,0,VLOOKUP(J$1,$A$2:$D$192,4,FALSE)*VLOOKUP($A59-J$1,distribution!$A$3:$B$64,2,FALSE)))</f>
        <v>1.403595961982684E-7</v>
      </c>
      <c r="K59">
        <f>IF($A59&lt;K$1,0,IF($A59-K$1&gt;61,0,VLOOKUP(K$1,$A$2:$D$192,4,FALSE)*VLOOKUP($A59-K$1,distribution!$A$3:$B$64,2,FALSE)))</f>
        <v>2.1102731873378127E-7</v>
      </c>
      <c r="L59">
        <f>IF($A59&lt;L$1,0,IF($A59-L$1&gt;61,0,VLOOKUP(L$1,$A$2:$D$192,4,FALSE)*VLOOKUP($A59-L$1,distribution!$A$3:$B$64,2,FALSE)))</f>
        <v>4.4559699152283411E-7</v>
      </c>
      <c r="M59">
        <f>IF($A59&lt;M$1,0,IF($A59-M$1&gt;61,0,VLOOKUP(M$1,$A$2:$D$192,4,FALSE)*VLOOKUP($A59-M$1,distribution!$A$3:$B$64,2,FALSE)))</f>
        <v>6.9126694523950206E-7</v>
      </c>
      <c r="N59">
        <f>IF($A59&lt;N$1,0,IF($A59-N$1&gt;61,0,VLOOKUP(N$1,$A$2:$D$192,4,FALSE)*VLOOKUP($A59-N$1,distribution!$A$3:$B$64,2,FALSE)))</f>
        <v>8.2666597633458732E-7</v>
      </c>
      <c r="O59">
        <f>IF($A59&lt;O$1,0,IF($A59-O$1&gt;61,0,VLOOKUP(O$1,$A$2:$D$192,4,FALSE)*VLOOKUP($A59-O$1,distribution!$A$3:$B$64,2,FALSE)))</f>
        <v>4.3391730032701937E-7</v>
      </c>
      <c r="P59">
        <f>IF($A59&lt;P$1,0,IF($A59-P$1&gt;61,0,VLOOKUP(P$1,$A$2:$D$192,4,FALSE)*VLOOKUP($A59-P$1,distribution!$A$3:$B$64,2,FALSE)))</f>
        <v>1.1621902645381172E-6</v>
      </c>
      <c r="Q59">
        <f>IF($A59&lt;Q$1,0,IF($A59-Q$1&gt;61,0,VLOOKUP(Q$1,$A$2:$D$192,4,FALSE)*VLOOKUP($A59-Q$1,distribution!$A$3:$B$64,2,FALSE)))</f>
        <v>2.1202870740125536E-6</v>
      </c>
      <c r="R59">
        <f>IF($A59&lt;R$1,0,IF($A59-R$1&gt;61,0,VLOOKUP(R$1,$A$2:$D$192,4,FALSE)*VLOOKUP($A59-R$1,distribution!$A$3:$B$64,2,FALSE)))</f>
        <v>3.7584380964639297E-6</v>
      </c>
      <c r="S59">
        <f>IF($A59&lt;S$1,0,IF($A59-S$1&gt;61,0,VLOOKUP(S$1,$A$2:$D$192,4,FALSE)*VLOOKUP($A59-S$1,distribution!$A$3:$B$64,2,FALSE)))</f>
        <v>4.6310070889147055E-6</v>
      </c>
      <c r="T59">
        <f>IF($A59&lt;T$1,0,IF($A59-T$1&gt;61,0,VLOOKUP(T$1,$A$2:$D$192,4,FALSE)*VLOOKUP($A59-T$1,distribution!$A$3:$B$64,2,FALSE)))</f>
        <v>1.6428403860652639E-5</v>
      </c>
      <c r="U59">
        <f>IF($A59&lt;U$1,0,IF($A59-U$1&gt;61,0,VLOOKUP(U$1,$A$2:$D$192,4,FALSE)*VLOOKUP($A59-U$1,distribution!$A$3:$B$64,2,FALSE)))</f>
        <v>7.8936057712568764E-5</v>
      </c>
      <c r="V59">
        <f>IF($A59&lt;V$1,0,IF($A59-V$1&gt;61,0,VLOOKUP(V$1,$A$2:$D$192,4,FALSE)*VLOOKUP($A59-V$1,distribution!$A$3:$B$64,2,FALSE)))</f>
        <v>6.0408382074099133E-5</v>
      </c>
      <c r="W59">
        <f>IF($A59&lt;W$1,0,IF($A59-W$1&gt;61,0,VLOOKUP(W$1,$A$2:$D$192,4,FALSE)*VLOOKUP($A59-W$1,distribution!$A$3:$B$64,2,FALSE)))</f>
        <v>4.0115161035000863E-5</v>
      </c>
      <c r="X59">
        <f>IF($A59&lt;X$1,0,IF($A59-X$1&gt;61,0,VLOOKUP(X$1,$A$2:$D$192,4,FALSE)*VLOOKUP($A59-X$1,distribution!$A$3:$B$64,2,FALSE)))</f>
        <v>4.7970431258714215E-5</v>
      </c>
      <c r="Y59">
        <f>IF($A59&lt;Y$1,0,IF($A59-Y$1&gt;61,0,VLOOKUP(Y$1,$A$2:$D$192,4,FALSE)*VLOOKUP($A59-Y$1,distribution!$A$3:$B$64,2,FALSE)))</f>
        <v>8.5938449929006327E-6</v>
      </c>
      <c r="Z59">
        <f>IF($A59&lt;Z$1,0,IF($A59-Z$1&gt;61,0,VLOOKUP(Z$1,$A$2:$D$192,4,FALSE)*VLOOKUP($A59-Z$1,distribution!$A$3:$B$64,2,FALSE)))</f>
        <v>0</v>
      </c>
      <c r="AA59">
        <f>IF($A59&lt;AA$1,0,IF($A59-AA$1&gt;61,0,VLOOKUP(AA$1,$A$2:$D$192,4,FALSE)*VLOOKUP($A59-AA$1,distribution!$A$3:$B$64,2,FALSE)))</f>
        <v>7.4780695380212695E-7</v>
      </c>
      <c r="AB59">
        <f>IF($A59&lt;AB$1,0,IF($A59-AB$1&gt;61,0,VLOOKUP(AB$1,$A$2:$D$192,4,FALSE)*VLOOKUP($A59-AB$1,distribution!$A$3:$B$64,2,FALSE)))</f>
        <v>3.9404084987130648E-4</v>
      </c>
      <c r="AC59">
        <f>IF($A59&lt;AC$1,0,IF($A59-AC$1&gt;61,0,VLOOKUP(AC$1,$A$2:$D$192,4,FALSE)*VLOOKUP($A59-AC$1,distribution!$A$3:$B$64,2,FALSE)))</f>
        <v>5.7423561834641181E-4</v>
      </c>
      <c r="AD59">
        <f>IF($A59&lt;AD$1,0,IF($A59-AD$1&gt;61,0,VLOOKUP(AD$1,$A$2:$D$192,4,FALSE)*VLOOKUP($A59-AD$1,distribution!$A$3:$B$64,2,FALSE)))</f>
        <v>7.8149165096223175E-4</v>
      </c>
      <c r="AE59">
        <f>IF($A59&lt;AE$1,0,IF($A59-AE$1&gt;61,0,VLOOKUP(AE$1,$A$2:$D$192,4,FALSE)*VLOOKUP($A59-AE$1,distribution!$A$3:$B$64,2,FALSE)))</f>
        <v>0</v>
      </c>
      <c r="AF59">
        <f>IF($A59&lt;AF$1,0,IF($A59-AF$1&gt;61,0,VLOOKUP(AF$1,$A$2:$D$192,4,FALSE)*VLOOKUP($A59-AF$1,distribution!$A$3:$B$64,2,FALSE)))</f>
        <v>0</v>
      </c>
      <c r="AG59">
        <f>IF($A59&lt;AG$1,0,IF($A59-AG$1&gt;61,0,VLOOKUP(AG$1,$A$2:$D$192,4,FALSE)*VLOOKUP($A59-AG$1,distribution!$A$3:$B$64,2,FALSE)))</f>
        <v>0</v>
      </c>
      <c r="AH59">
        <f>IF($A59&lt;AH$1,0,IF($A59-AH$1&gt;61,0,VLOOKUP(AH$1,$A$2:$D$192,4,FALSE)*VLOOKUP($A59-AH$1,distribution!$A$3:$B$64,2,FALSE)))</f>
        <v>0</v>
      </c>
      <c r="AI59">
        <f>IF($A59&lt;AI$1,0,IF($A59-AI$1&gt;61,0,VLOOKUP(AI$1,$A$2:$D$192,4,FALSE)*VLOOKUP($A59-AI$1,distribution!$A$3:$B$64,2,FALSE)))</f>
        <v>0</v>
      </c>
      <c r="AJ59">
        <f>IF($A59&lt;AJ$1,0,IF($A59-AJ$1&gt;61,0,VLOOKUP(AJ$1,$A$2:$D$192,4,FALSE)*VLOOKUP($A59-AJ$1,distribution!$A$3:$B$64,2,FALSE)))</f>
        <v>0</v>
      </c>
      <c r="AK59">
        <f>IF($A59&lt;AK$1,0,IF($A59-AK$1&gt;61,0,VLOOKUP(AK$1,$A$2:$D$192,4,FALSE)*VLOOKUP($A59-AK$1,distribution!$A$3:$B$64,2,FALSE)))</f>
        <v>8.3102865579685187E-3</v>
      </c>
      <c r="AL59">
        <f>IF($A59&lt;AL$1,0,IF($A59-AL$1&gt;61,0,VLOOKUP(AL$1,$A$2:$D$192,4,FALSE)*VLOOKUP($A59-AL$1,distribution!$A$3:$B$64,2,FALSE)))</f>
        <v>9.513091191358701E-3</v>
      </c>
      <c r="AM59">
        <f>IF($A59&lt;AM$1,0,IF($A59-AM$1&gt;61,0,VLOOKUP(AM$1,$A$2:$D$192,4,FALSE)*VLOOKUP($A59-AM$1,distribution!$A$3:$B$64,2,FALSE)))</f>
        <v>1.2495461450718604E-2</v>
      </c>
      <c r="AN59">
        <f>IF($A59&lt;AN$1,0,IF($A59-AN$1&gt;61,0,VLOOKUP(AN$1,$A$2:$D$192,4,FALSE)*VLOOKUP($A59-AN$1,distribution!$A$3:$B$64,2,FALSE)))</f>
        <v>1.5988369144097517E-2</v>
      </c>
      <c r="AO59">
        <f>IF($A59&lt;AO$1,0,IF($A59-AO$1&gt;61,0,VLOOKUP(AO$1,$A$2:$D$192,4,FALSE)*VLOOKUP($A59-AO$1,distribution!$A$3:$B$64,2,FALSE)))</f>
        <v>2.4465947191569252E-2</v>
      </c>
      <c r="AP59">
        <f>IF($A59&lt;AP$1,0,IF($A59-AP$1&gt;61,0,VLOOKUP(AP$1,$A$2:$D$192,4,FALSE)*VLOOKUP($A59-AP$1,distribution!$A$3:$B$64,2,FALSE)))</f>
        <v>4.689696378498695E-2</v>
      </c>
      <c r="AQ59">
        <f>IF($A59&lt;AQ$1,0,IF($A59-AQ$1&gt;61,0,VLOOKUP(AQ$1,$A$2:$D$192,4,FALSE)*VLOOKUP($A59-AQ$1,distribution!$A$3:$B$64,2,FALSE)))</f>
        <v>0.11749969953809573</v>
      </c>
      <c r="AR59">
        <f>IF($A59&lt;AR$1,0,IF($A59-AR$1&gt;61,0,VLOOKUP(AR$1,$A$2:$D$192,4,FALSE)*VLOOKUP($A59-AR$1,distribution!$A$3:$B$64,2,FALSE)))</f>
        <v>1.0307098904689183</v>
      </c>
      <c r="AS59">
        <f>IF($A59&lt;AS$1,0,IF($A59-AS$1&gt;61,0,VLOOKUP(AS$1,$A$2:$D$192,4,FALSE)*VLOOKUP($A59-AS$1,distribution!$A$3:$B$64,2,FALSE)))</f>
        <v>9.6387294582273367E-2</v>
      </c>
      <c r="AT59">
        <f>IF($A59&lt;AT$1,0,IF($A59-AT$1&gt;61,0,VLOOKUP(AT$1,$A$2:$D$192,4,FALSE)*VLOOKUP($A59-AT$1,distribution!$A$3:$B$64,2,FALSE)))</f>
        <v>0</v>
      </c>
      <c r="AU59">
        <f>IF($A59&lt;AU$1,0,IF($A59-AU$1&gt;61,0,VLOOKUP(AU$1,$A$2:$D$192,4,FALSE)*VLOOKUP($A59-AU$1,distribution!$A$3:$B$64,2,FALSE)))</f>
        <v>0.50869756452757531</v>
      </c>
      <c r="AV59">
        <f>IF($A59&lt;AV$1,0,IF($A59-AV$1&gt;61,0,VLOOKUP(AV$1,$A$2:$D$192,4,FALSE)*VLOOKUP($A59-AV$1,distribution!$A$3:$B$64,2,FALSE)))</f>
        <v>0.717753791290479</v>
      </c>
      <c r="AW59">
        <f>IF($A59&lt;AW$1,0,IF($A59-AW$1&gt;61,0,VLOOKUP(AW$1,$A$2:$D$192,4,FALSE)*VLOOKUP($A59-AW$1,distribution!$A$3:$B$64,2,FALSE)))</f>
        <v>0.61144949926193382</v>
      </c>
      <c r="AX59">
        <f>IF($A59&lt;AX$1,0,IF($A59-AX$1&gt;61,0,VLOOKUP(AX$1,$A$2:$D$192,4,FALSE)*VLOOKUP($A59-AX$1,distribution!$A$3:$B$64,2,FALSE)))</f>
        <v>0.8590266004336774</v>
      </c>
      <c r="AY59">
        <f>IF($A59&lt;AY$1,0,IF($A59-AY$1&gt;61,0,VLOOKUP(AY$1,$A$2:$D$192,4,FALSE)*VLOOKUP($A59-AY$1,distribution!$A$3:$B$64,2,FALSE)))</f>
        <v>0.25626927542595751</v>
      </c>
      <c r="AZ59">
        <f>IF($A59&lt;AZ$1,0,IF($A59-AZ$1&gt;61,0,VLOOKUP(AZ$1,$A$2:$D$192,4,FALSE)*VLOOKUP($A59-AZ$1,distribution!$A$3:$B$64,2,FALSE)))</f>
        <v>0</v>
      </c>
      <c r="BA59">
        <f>IF($A59&lt;BA$1,0,IF($A59-BA$1&gt;61,0,VLOOKUP(BA$1,$A$2:$D$192,4,FALSE)*VLOOKUP($A59-BA$1,distribution!$A$3:$B$64,2,FALSE)))</f>
        <v>0</v>
      </c>
      <c r="BB59">
        <f>IF($A59&lt;BB$1,0,IF($A59-BB$1&gt;61,0,VLOOKUP(BB$1,$A$2:$D$192,4,FALSE)*VLOOKUP($A59-BB$1,distribution!$A$3:$B$64,2,FALSE)))</f>
        <v>0</v>
      </c>
      <c r="BC59">
        <f>IF($A59&lt;BC$1,0,IF($A59-BC$1&gt;61,0,VLOOKUP(BC$1,$A$2:$D$192,4,FALSE)*VLOOKUP($A59-BC$1,distribution!$A$3:$B$64,2,FALSE)))</f>
        <v>2.048468221332489</v>
      </c>
      <c r="BD59">
        <f>IF($A59&lt;BD$1,0,IF($A59-BD$1&gt;61,0,VLOOKUP(BD$1,$A$2:$D$192,4,FALSE)*VLOOKUP($A59-BD$1,distribution!$A$3:$B$64,2,FALSE)))</f>
        <v>1.6046334400437829</v>
      </c>
      <c r="BE59">
        <f>IF($A59&lt;BE$1,0,IF($A59-BE$1&gt;61,0,VLOOKUP(BE$1,$A$2:$D$192,4,FALSE)*VLOOKUP($A59-BE$1,distribution!$A$3:$B$64,2,FALSE)))</f>
        <v>0</v>
      </c>
      <c r="BF59">
        <f>IF($A59&lt;BF$1,0,IF($A59-BF$1&gt;61,0,VLOOKUP(BF$1,$A$2:$D$192,4,FALSE)*VLOOKUP($A59-BF$1,distribution!$A$3:$B$64,2,FALSE)))</f>
        <v>8.9262002744563205</v>
      </c>
      <c r="BG59">
        <f>IF($A59&lt;BG$1,0,IF($A59-BG$1&gt;61,0,VLOOKUP(BG$1,$A$2:$D$192,4,FALSE)*VLOOKUP($A59-BG$1,distribution!$A$3:$B$64,2,FALSE)))</f>
        <v>3.6872427983984797</v>
      </c>
      <c r="BH59">
        <f>IF($A59&lt;BH$1,0,IF($A59-BH$1&gt;61,0,VLOOKUP(BH$1,$A$2:$D$192,4,FALSE)*VLOOKUP($A59-BH$1,distribution!$A$3:$B$64,2,FALSE)))</f>
        <v>0</v>
      </c>
      <c r="BI59">
        <f>IF($A59&lt;BI$1,0,IF($A59-BI$1&gt;61,0,VLOOKUP(BI$1,$A$2:$D$192,4,FALSE)*VLOOKUP($A59-BI$1,distribution!$A$3:$B$64,2,FALSE)))</f>
        <v>0</v>
      </c>
      <c r="BJ59">
        <f>IF($A59&lt;BJ$1,0,IF($A59-BJ$1&gt;61,0,VLOOKUP(BJ$1,$A$2:$D$192,4,FALSE)*VLOOKUP($A59-BJ$1,distribution!$A$3:$B$64,2,FALSE)))</f>
        <v>0</v>
      </c>
      <c r="BK59">
        <f>IF($A59&lt;BK$1,0,IF($A59-BK$1&gt;61,0,VLOOKUP(BK$1,$A$2:$D$192,4,FALSE)*VLOOKUP($A59-BK$1,distribution!$A$3:$B$64,2,FALSE)))</f>
        <v>74.666666667569217</v>
      </c>
      <c r="BL59">
        <f>IF($A59&lt;BL$1,0,IF($A59-BL$1&gt;61,0,VLOOKUP(BL$1,$A$2:$D$192,4,FALSE)*VLOOKUP($A59-BL$1,distribution!$A$3:$B$64,2,FALSE)))</f>
        <v>0</v>
      </c>
      <c r="BM59">
        <f>IF($A59&lt;BM$1,0,IF($A59-BM$1&gt;61,0,VLOOKUP(BM$1,$A$2:$D$192,4,FALSE)*VLOOKUP($A59-BM$1,distribution!$A$3:$B$64,2,FALSE)))</f>
        <v>0</v>
      </c>
      <c r="BN59">
        <f>IF($A59&lt;BN$1,0,IF($A59-BN$1&gt;61,0,VLOOKUP(BN$1,$A$2:$D$192,4,FALSE)*VLOOKUP($A59-BN$1,distribution!$A$3:$B$64,2,FALSE)))</f>
        <v>0</v>
      </c>
      <c r="BO59">
        <f>IF($A59&lt;BO$1,0,IF($A59-BO$1&gt;61,0,VLOOKUP(BO$1,$A$2:$D$192,4,FALSE)*VLOOKUP($A59-BO$1,distribution!$A$3:$B$64,2,FALSE)))</f>
        <v>0</v>
      </c>
      <c r="BP59">
        <f>IF($A59&lt;BP$1,0,IF($A59-BP$1&gt;61,0,VLOOKUP(BP$1,$A$2:$D$192,4,FALSE)*VLOOKUP($A59-BP$1,distribution!$A$3:$B$64,2,FALSE)))</f>
        <v>0</v>
      </c>
      <c r="BQ59">
        <f>IF($A59&lt;BQ$1,0,IF($A59-BQ$1&gt;61,0,VLOOKUP(BQ$1,$A$2:$D$192,4,FALSE)*VLOOKUP($A59-BQ$1,distribution!$A$3:$B$64,2,FALSE)))</f>
        <v>0</v>
      </c>
      <c r="BR59">
        <f>IF($A59&lt;BR$1,0,IF($A59-BR$1&gt;61,0,VLOOKUP(BR$1,$A$2:$D$192,4,FALSE)*VLOOKUP($A59-BR$1,distribution!$A$3:$B$64,2,FALSE)))</f>
        <v>0</v>
      </c>
      <c r="BS59">
        <f>IF($A59&lt;BS$1,0,IF($A59-BS$1&gt;61,0,VLOOKUP(BS$1,$A$2:$D$192,4,FALSE)*VLOOKUP($A59-BS$1,distribution!$A$3:$B$64,2,FALSE)))</f>
        <v>0</v>
      </c>
      <c r="BT59">
        <f>IF($A59&lt;BT$1,0,IF($A59-BT$1&gt;61,0,VLOOKUP(BT$1,$A$2:$D$192,4,FALSE)*VLOOKUP($A59-BT$1,distribution!$A$3:$B$64,2,FALSE)))</f>
        <v>0</v>
      </c>
      <c r="BU59">
        <f>IF($A59&lt;BU$1,0,IF($A59-BU$1&gt;61,0,VLOOKUP(BU$1,$A$2:$D$192,4,FALSE)*VLOOKUP($A59-BU$1,distribution!$A$3:$B$64,2,FALSE)))</f>
        <v>0</v>
      </c>
      <c r="BV59">
        <f>IF($A59&lt;BV$1,0,IF($A59-BV$1&gt;61,0,VLOOKUP(BV$1,$A$2:$D$192,4,FALSE)*VLOOKUP($A59-BV$1,distribution!$A$3:$B$64,2,FALSE)))</f>
        <v>0</v>
      </c>
      <c r="BW59">
        <f>IF($A59&lt;BW$1,0,IF($A59-BW$1&gt;61,0,VLOOKUP(BW$1,$A$2:$D$192,4,FALSE)*VLOOKUP($A59-BW$1,distribution!$A$3:$B$64,2,FALSE)))</f>
        <v>0</v>
      </c>
      <c r="BX59">
        <f>IF($A59&lt;BX$1,0,IF($A59-BX$1&gt;61,0,VLOOKUP(BX$1,$A$2:$D$192,4,FALSE)*VLOOKUP($A59-BX$1,distribution!$A$3:$B$64,2,FALSE)))</f>
        <v>0</v>
      </c>
      <c r="BY59">
        <f>IF($A59&lt;BY$1,0,IF($A59-BY$1&gt;61,0,VLOOKUP(BY$1,$A$2:$D$192,4,FALSE)*VLOOKUP($A59-BY$1,distribution!$A$3:$B$64,2,FALSE)))</f>
        <v>0</v>
      </c>
      <c r="BZ59">
        <f>IF($A59&lt;BZ$1,0,IF($A59-BZ$1&gt;61,0,VLOOKUP(BZ$1,$A$2:$D$192,4,FALSE)*VLOOKUP($A59-BZ$1,distribution!$A$3:$B$64,2,FALSE)))</f>
        <v>0</v>
      </c>
      <c r="CA59">
        <f>IF($A59&lt;CA$1,0,IF($A59-CA$1&gt;61,0,VLOOKUP(CA$1,$A$2:$D$192,4,FALSE)*VLOOKUP($A59-CA$1,distribution!$A$3:$B$64,2,FALSE)))</f>
        <v>0</v>
      </c>
      <c r="CB59">
        <f>IF($A59&lt;CB$1,0,IF($A59-CB$1&gt;61,0,VLOOKUP(CB$1,$A$2:$D$192,4,FALSE)*VLOOKUP($A59-CB$1,distribution!$A$3:$B$64,2,FALSE)))</f>
        <v>0</v>
      </c>
      <c r="CC59">
        <f>IF($A59&lt;CC$1,0,IF($A59-CC$1&gt;61,0,VLOOKUP(CC$1,$A$2:$D$192,4,FALSE)*VLOOKUP($A59-CC$1,distribution!$A$3:$B$64,2,FALSE)))</f>
        <v>0</v>
      </c>
      <c r="CD59">
        <f>IF($A59&lt;CD$1,0,IF($A59-CD$1&gt;61,0,VLOOKUP(CD$1,$A$2:$D$192,4,FALSE)*VLOOKUP($A59-CD$1,distribution!$A$3:$B$64,2,FALSE)))</f>
        <v>0</v>
      </c>
      <c r="CE59">
        <f>IF($A59&lt;CE$1,0,IF($A59-CE$1&gt;61,0,VLOOKUP(CE$1,$A$2:$D$192,4,FALSE)*VLOOKUP($A59-CE$1,distribution!$A$3:$B$64,2,FALSE)))</f>
        <v>0</v>
      </c>
      <c r="CF59">
        <f>IF($A59&lt;CF$1,0,IF($A59-CF$1&gt;61,0,VLOOKUP(CF$1,$A$2:$D$192,4,FALSE)*VLOOKUP($A59-CF$1,distribution!$A$3:$B$64,2,FALSE)))</f>
        <v>0</v>
      </c>
      <c r="CG59">
        <f>IF($A59&lt;CG$1,0,IF($A59-CG$1&gt;61,0,VLOOKUP(CG$1,$A$2:$D$192,4,FALSE)*VLOOKUP($A59-CG$1,distribution!$A$3:$B$64,2,FALSE)))</f>
        <v>0</v>
      </c>
      <c r="CH59">
        <f>IF($A59&lt;CH$1,0,IF($A59-CH$1&gt;61,0,VLOOKUP(CH$1,$A$2:$D$192,4,FALSE)*VLOOKUP($A59-CH$1,distribution!$A$3:$B$64,2,FALSE)))</f>
        <v>0</v>
      </c>
      <c r="CI59">
        <f>IF($A59&lt;CI$1,0,IF($A59-CI$1&gt;61,0,VLOOKUP(CI$1,$A$2:$D$192,4,FALSE)*VLOOKUP($A59-CI$1,distribution!$A$3:$B$64,2,FALSE)))</f>
        <v>0</v>
      </c>
      <c r="CJ59">
        <f>IF($A59&lt;CJ$1,0,IF($A59-CJ$1&gt;61,0,VLOOKUP(CJ$1,$A$2:$D$192,4,FALSE)*VLOOKUP($A59-CJ$1,distribution!$A$3:$B$64,2,FALSE)))</f>
        <v>0</v>
      </c>
      <c r="CK59">
        <f>IF($A59&lt;CK$1,0,IF($A59-CK$1&gt;61,0,VLOOKUP(CK$1,$A$2:$D$192,4,FALSE)*VLOOKUP($A59-CK$1,distribution!$A$3:$B$64,2,FALSE)))</f>
        <v>0</v>
      </c>
      <c r="CL59">
        <f>IF($A59&lt;CL$1,0,IF($A59-CL$1&gt;61,0,VLOOKUP(CL$1,$A$2:$D$192,4,FALSE)*VLOOKUP($A59-CL$1,distribution!$A$3:$B$64,2,FALSE)))</f>
        <v>0</v>
      </c>
      <c r="CM59">
        <f>IF($A59&lt;CM$1,0,IF($A59-CM$1&gt;61,0,VLOOKUP(CM$1,$A$2:$D$192,4,FALSE)*VLOOKUP($A59-CM$1,distribution!$A$3:$B$64,2,FALSE)))</f>
        <v>0</v>
      </c>
      <c r="CN59">
        <f>IF($A59&lt;CN$1,0,IF($A59-CN$1&gt;61,0,VLOOKUP(CN$1,$A$2:$D$192,4,FALSE)*VLOOKUP($A59-CN$1,distribution!$A$3:$B$64,2,FALSE)))</f>
        <v>0</v>
      </c>
      <c r="CO59">
        <f>IF($A59&lt;CO$1,0,IF($A59-CO$1&gt;61,0,VLOOKUP(CO$1,$A$2:$D$192,4,FALSE)*VLOOKUP($A59-CO$1,distribution!$A$3:$B$64,2,FALSE)))</f>
        <v>0</v>
      </c>
      <c r="CP59">
        <f>IF($A59&lt;CP$1,0,IF($A59-CP$1&gt;61,0,VLOOKUP(CP$1,$A$2:$D$192,4,FALSE)*VLOOKUP($A59-CP$1,distribution!$A$3:$B$64,2,FALSE)))</f>
        <v>0</v>
      </c>
      <c r="CQ59">
        <f>IF($A59&lt;CQ$1,0,IF($A59-CQ$1&gt;61,0,VLOOKUP(CQ$1,$A$2:$D$192,4,FALSE)*VLOOKUP($A59-CQ$1,distribution!$A$3:$B$64,2,FALSE)))</f>
        <v>0</v>
      </c>
      <c r="CR59">
        <f>IF($A59&lt;CR$1,0,IF($A59-CR$1&gt;61,0,VLOOKUP(CR$1,$A$2:$D$192,4,FALSE)*VLOOKUP($A59-CR$1,distribution!$A$3:$B$64,2,FALSE)))</f>
        <v>0</v>
      </c>
      <c r="CS59">
        <f>IF($A59&lt;CS$1,0,IF($A59-CS$1&gt;61,0,VLOOKUP(CS$1,$A$2:$D$192,4,FALSE)*VLOOKUP($A59-CS$1,distribution!$A$3:$B$64,2,FALSE)))</f>
        <v>0</v>
      </c>
      <c r="CT59">
        <f>IF($A59&lt;CT$1,0,IF($A59-CT$1&gt;61,0,VLOOKUP(CT$1,$A$2:$D$192,4,FALSE)*VLOOKUP($A59-CT$1,distribution!$A$3:$B$64,2,FALSE)))</f>
        <v>0</v>
      </c>
      <c r="CU59">
        <f>IF($A59&lt;CU$1,0,IF($A59-CU$1&gt;61,0,VLOOKUP(CU$1,$A$2:$D$192,4,FALSE)*VLOOKUP($A59-CU$1,distribution!$A$3:$B$64,2,FALSE)))</f>
        <v>0</v>
      </c>
      <c r="CV59">
        <f>IF($A59&lt;CV$1,0,IF($A59-CV$1&gt;61,0,VLOOKUP(CV$1,$A$2:$D$192,4,FALSE)*VLOOKUP($A59-CV$1,distribution!$A$3:$B$64,2,FALSE)))</f>
        <v>0</v>
      </c>
      <c r="CW59">
        <f>IF($A59&lt;CW$1,0,IF($A59-CW$1&gt;61,0,VLOOKUP(CW$1,$A$2:$D$192,4,FALSE)*VLOOKUP($A59-CW$1,distribution!$A$3:$B$64,2,FALSE)))</f>
        <v>0</v>
      </c>
      <c r="CX59">
        <f>IF($A59&lt;CX$1,0,IF($A59-CX$1&gt;61,0,VLOOKUP(CX$1,$A$2:$D$192,4,FALSE)*VLOOKUP($A59-CX$1,distribution!$A$3:$B$64,2,FALSE)))</f>
        <v>0</v>
      </c>
      <c r="CY59">
        <f>IF($A59&lt;CY$1,0,IF($A59-CY$1&gt;61,0,VLOOKUP(CY$1,$A$2:$D$192,4,FALSE)*VLOOKUP($A59-CY$1,distribution!$A$3:$B$64,2,FALSE)))</f>
        <v>0</v>
      </c>
      <c r="CZ59">
        <f>IF($A59&lt;CZ$1,0,IF($A59-CZ$1&gt;61,0,VLOOKUP(CZ$1,$A$2:$D$192,4,FALSE)*VLOOKUP($A59-CZ$1,distribution!$A$3:$B$64,2,FALSE)))</f>
        <v>0</v>
      </c>
      <c r="DA59">
        <f>IF($A59&lt;DA$1,0,IF($A59-DA$1&gt;61,0,VLOOKUP(DA$1,$A$2:$D$192,4,FALSE)*VLOOKUP($A59-DA$1,distribution!$A$3:$B$64,2,FALSE)))</f>
        <v>0</v>
      </c>
      <c r="DB59">
        <f>IF($A59&lt;DB$1,0,IF($A59-DB$1&gt;61,0,VLOOKUP(DB$1,$A$2:$D$192,4,FALSE)*VLOOKUP($A59-DB$1,distribution!$A$3:$B$64,2,FALSE)))</f>
        <v>0</v>
      </c>
      <c r="DC59">
        <f>IF($A59&lt;DC$1,0,IF($A59-DC$1&gt;61,0,VLOOKUP(DC$1,$A$2:$D$192,4,FALSE)*VLOOKUP($A59-DC$1,distribution!$A$3:$B$64,2,FALSE)))</f>
        <v>0</v>
      </c>
      <c r="DD59">
        <f>IF($A59&lt;DD$1,0,IF($A59-DD$1&gt;61,0,VLOOKUP(DD$1,$A$2:$D$192,4,FALSE)*VLOOKUP($A59-DD$1,distribution!$A$3:$B$64,2,FALSE)))</f>
        <v>0</v>
      </c>
      <c r="DE59">
        <f>IF($A59&lt;DE$1,0,IF($A59-DE$1&gt;61,0,VLOOKUP(DE$1,$A$2:$D$192,4,FALSE)*VLOOKUP($A59-DE$1,distribution!$A$3:$B$64,2,FALSE)))</f>
        <v>0</v>
      </c>
      <c r="DF59">
        <f>IF($A59&lt;DF$1,0,IF($A59-DF$1&gt;61,0,VLOOKUP(DF$1,$A$2:$D$192,4,FALSE)*VLOOKUP($A59-DF$1,distribution!$A$3:$B$64,2,FALSE)))</f>
        <v>0</v>
      </c>
      <c r="DG59">
        <f>IF($A59&lt;DG$1,0,IF($A59-DG$1&gt;61,0,VLOOKUP(DG$1,$A$2:$D$192,4,FALSE)*VLOOKUP($A59-DG$1,distribution!$A$3:$B$64,2,FALSE)))</f>
        <v>0</v>
      </c>
      <c r="DH59">
        <f>IF($A59&lt;DH$1,0,IF($A59-DH$1&gt;61,0,VLOOKUP(DH$1,$A$2:$D$192,4,FALSE)*VLOOKUP($A59-DH$1,distribution!$A$3:$B$64,2,FALSE)))</f>
        <v>0</v>
      </c>
      <c r="DI59">
        <f>IF($A59&lt;DI$1,0,IF($A59-DI$1&gt;61,0,VLOOKUP(DI$1,$A$2:$D$192,4,FALSE)*VLOOKUP($A59-DI$1,distribution!$A$3:$B$64,2,FALSE)))</f>
        <v>0</v>
      </c>
      <c r="DJ59">
        <f>IF($A59&lt;DJ$1,0,IF($A59-DJ$1&gt;61,0,VLOOKUP(DJ$1,$A$2:$D$192,4,FALSE)*VLOOKUP($A59-DJ$1,distribution!$A$3:$B$64,2,FALSE)))</f>
        <v>0</v>
      </c>
      <c r="DK59">
        <f>IF($A59&lt;DK$1,0,IF($A59-DK$1&gt;61,0,VLOOKUP(DK$1,$A$2:$D$192,4,FALSE)*VLOOKUP($A59-DK$1,distribution!$A$3:$B$64,2,FALSE)))</f>
        <v>0</v>
      </c>
      <c r="DL59">
        <f>IF($A59&lt;DL$1,0,IF($A59-DL$1&gt;61,0,VLOOKUP(DL$1,$A$2:$D$192,4,FALSE)*VLOOKUP($A59-DL$1,distribution!$A$3:$B$64,2,FALSE)))</f>
        <v>0</v>
      </c>
      <c r="DM59">
        <f>IF($A59&lt;DM$1,0,IF($A59-DM$1&gt;61,0,VLOOKUP(DM$1,$A$2:$D$192,4,FALSE)*VLOOKUP($A59-DM$1,distribution!$A$3:$B$64,2,FALSE)))</f>
        <v>0</v>
      </c>
      <c r="DN59">
        <f>IF($A59&lt;DN$1,0,IF($A59-DN$1&gt;61,0,VLOOKUP(DN$1,$A$2:$D$192,4,FALSE)*VLOOKUP($A59-DN$1,distribution!$A$3:$B$64,2,FALSE)))</f>
        <v>0</v>
      </c>
      <c r="DO59">
        <f>IF($A59&lt;DO$1,0,IF($A59-DO$1&gt;61,0,VLOOKUP(DO$1,$A$2:$D$192,4,FALSE)*VLOOKUP($A59-DO$1,distribution!$A$3:$B$64,2,FALSE)))</f>
        <v>0</v>
      </c>
      <c r="DP59">
        <f>IF($A59&lt;DP$1,0,IF($A59-DP$1&gt;61,0,VLOOKUP(DP$1,$A$2:$D$192,4,FALSE)*VLOOKUP($A59-DP$1,distribution!$A$3:$B$64,2,FALSE)))</f>
        <v>0</v>
      </c>
      <c r="DQ59">
        <f>IF($A59&lt;DQ$1,0,IF($A59-DQ$1&gt;61,0,VLOOKUP(DQ$1,$A$2:$D$192,4,FALSE)*VLOOKUP($A59-DQ$1,distribution!$A$3:$B$64,2,FALSE)))</f>
        <v>0</v>
      </c>
      <c r="DR59">
        <f>IF($A59&lt;DR$1,0,IF($A59-DR$1&gt;61,0,VLOOKUP(DR$1,$A$2:$D$192,4,FALSE)*VLOOKUP($A59-DR$1,distribution!$A$3:$B$64,2,FALSE)))</f>
        <v>0</v>
      </c>
      <c r="DS59">
        <f>IF($A59&lt;DS$1,0,IF($A59-DS$1&gt;61,0,VLOOKUP(DS$1,$A$2:$D$192,4,FALSE)*VLOOKUP($A59-DS$1,distribution!$A$3:$B$64,2,FALSE)))</f>
        <v>0</v>
      </c>
      <c r="DT59">
        <f>IF($A59&lt;DT$1,0,IF($A59-DT$1&gt;61,0,VLOOKUP(DT$1,$A$2:$D$192,4,FALSE)*VLOOKUP($A59-DT$1,distribution!$A$3:$B$64,2,FALSE)))</f>
        <v>0</v>
      </c>
      <c r="DU59">
        <f>IF($A59&lt;DU$1,0,IF($A59-DU$1&gt;61,0,VLOOKUP(DU$1,$A$2:$D$192,4,FALSE)*VLOOKUP($A59-DU$1,distribution!$A$3:$B$64,2,FALSE)))</f>
        <v>0</v>
      </c>
      <c r="DV59">
        <f>IF($A59&lt;DV$1,0,IF($A59-DV$1&gt;61,0,VLOOKUP(DV$1,$A$2:$D$192,4,FALSE)*VLOOKUP($A59-DV$1,distribution!$A$3:$B$64,2,FALSE)))</f>
        <v>0</v>
      </c>
      <c r="DW59">
        <f>IF($A59&lt;DW$1,0,IF($A59-DW$1&gt;61,0,VLOOKUP(DW$1,$A$2:$D$192,4,FALSE)*VLOOKUP($A59-DW$1,distribution!$A$3:$B$64,2,FALSE)))</f>
        <v>0</v>
      </c>
      <c r="DX59">
        <f>IF($A59&lt;DX$1,0,IF($A59-DX$1&gt;61,0,VLOOKUP(DX$1,$A$2:$D$192,4,FALSE)*VLOOKUP($A59-DX$1,distribution!$A$3:$B$64,2,FALSE)))</f>
        <v>0</v>
      </c>
      <c r="DZ59" s="38">
        <f t="shared" si="114"/>
        <v>95.250692681148209</v>
      </c>
      <c r="EA59">
        <f>0.37*Total!E59</f>
        <v>236.8</v>
      </c>
      <c r="EB59">
        <v>1600</v>
      </c>
      <c r="ED59" s="39">
        <f t="shared" si="119"/>
        <v>0.98800000000000021</v>
      </c>
      <c r="EE59" s="39">
        <f>Total!E59</f>
        <v>640</v>
      </c>
      <c r="EF59" s="39">
        <f t="shared" si="115"/>
        <v>632.32000000000016</v>
      </c>
      <c r="EG59" s="39">
        <f t="shared" si="118"/>
        <v>110756.57600000003</v>
      </c>
      <c r="EH59">
        <f t="shared" si="116"/>
        <v>884.59429333333333</v>
      </c>
      <c r="EI59" s="38">
        <f t="shared" si="120"/>
        <v>979.84498601448149</v>
      </c>
      <c r="EJ59" s="38">
        <f t="shared" si="117"/>
        <v>1126.8217339166536</v>
      </c>
      <c r="EK59">
        <f>Total!C59</f>
        <v>2900</v>
      </c>
      <c r="EN59" s="38"/>
      <c r="EO59" s="38"/>
    </row>
    <row r="60" spans="1:145" x14ac:dyDescent="0.35">
      <c r="A60" s="8">
        <v>43614</v>
      </c>
      <c r="B60">
        <v>3200</v>
      </c>
      <c r="C60" s="22">
        <v>356</v>
      </c>
      <c r="D60" s="21">
        <f>0.35*Total!E60</f>
        <v>2729.2999999999997</v>
      </c>
      <c r="F60">
        <f>IF($A60&lt;F$1,0,IF($A60-F$1&gt;61,0,VLOOKUP(F$1,$A$2:$D$192,4,FALSE)*VLOOKUP($A60-F$1,distribution!$A$3:$B$64,2,FALSE)))</f>
        <v>5.574749429477337E-9</v>
      </c>
      <c r="G60">
        <f>IF($A60&lt;G$1,0,IF($A60-G$1&gt;61,0,VLOOKUP(G$1,$A$2:$D$192,4,FALSE)*VLOOKUP($A60-G$1,distribution!$A$3:$B$64,2,FALSE)))</f>
        <v>6.6181026432269365E-9</v>
      </c>
      <c r="H60">
        <f>IF($A60&lt;H$1,0,IF($A60-H$1&gt;61,0,VLOOKUP(H$1,$A$2:$D$192,4,FALSE)*VLOOKUP($A60-H$1,distribution!$A$3:$B$64,2,FALSE)))</f>
        <v>3.1018340301143727E-8</v>
      </c>
      <c r="I60">
        <f>IF($A60&lt;I$1,0,IF($A60-I$1&gt;61,0,VLOOKUP(I$1,$A$2:$D$192,4,FALSE)*VLOOKUP($A60-I$1,distribution!$A$3:$B$64,2,FALSE)))</f>
        <v>6.0478535077061697E-8</v>
      </c>
      <c r="J60">
        <f>IF($A60&lt;J$1,0,IF($A60-J$1&gt;61,0,VLOOKUP(J$1,$A$2:$D$192,4,FALSE)*VLOOKUP($A60-J$1,distribution!$A$3:$B$64,2,FALSE)))</f>
        <v>9.3573064132178916E-8</v>
      </c>
      <c r="K60">
        <f>IF($A60&lt;K$1,0,IF($A60-K$1&gt;61,0,VLOOKUP(K$1,$A$2:$D$192,4,FALSE)*VLOOKUP($A60-K$1,distribution!$A$3:$B$64,2,FALSE)))</f>
        <v>1.4068487915585417E-7</v>
      </c>
      <c r="L60">
        <f>IF($A60&lt;L$1,0,IF($A60-L$1&gt;61,0,VLOOKUP(L$1,$A$2:$D$192,4,FALSE)*VLOOKUP($A60-L$1,distribution!$A$3:$B$64,2,FALSE)))</f>
        <v>2.9706466101522278E-7</v>
      </c>
      <c r="M60">
        <f>IF($A60&lt;M$1,0,IF($A60-M$1&gt;61,0,VLOOKUP(M$1,$A$2:$D$192,4,FALSE)*VLOOKUP($A60-M$1,distribution!$A$3:$B$64,2,FALSE)))</f>
        <v>4.6084463015966804E-7</v>
      </c>
      <c r="N60">
        <f>IF($A60&lt;N$1,0,IF($A60-N$1&gt;61,0,VLOOKUP(N$1,$A$2:$D$192,4,FALSE)*VLOOKUP($A60-N$1,distribution!$A$3:$B$64,2,FALSE)))</f>
        <v>5.5111065088972478E-7</v>
      </c>
      <c r="O60">
        <f>IF($A60&lt;O$1,0,IF($A60-O$1&gt;61,0,VLOOKUP(O$1,$A$2:$D$192,4,FALSE)*VLOOKUP($A60-O$1,distribution!$A$3:$B$64,2,FALSE)))</f>
        <v>2.8927820021801293E-7</v>
      </c>
      <c r="P60">
        <f>IF($A60&lt;P$1,0,IF($A60-P$1&gt;61,0,VLOOKUP(P$1,$A$2:$D$192,4,FALSE)*VLOOKUP($A60-P$1,distribution!$A$3:$B$64,2,FALSE)))</f>
        <v>7.7479350969207816E-7</v>
      </c>
      <c r="Q60">
        <f>IF($A60&lt;Q$1,0,IF($A60-Q$1&gt;61,0,VLOOKUP(Q$1,$A$2:$D$192,4,FALSE)*VLOOKUP($A60-Q$1,distribution!$A$3:$B$64,2,FALSE)))</f>
        <v>1.4135247160083689E-6</v>
      </c>
      <c r="R60">
        <f>IF($A60&lt;R$1,0,IF($A60-R$1&gt;61,0,VLOOKUP(R$1,$A$2:$D$192,4,FALSE)*VLOOKUP($A60-R$1,distribution!$A$3:$B$64,2,FALSE)))</f>
        <v>2.5056253976426201E-6</v>
      </c>
      <c r="S60">
        <f>IF($A60&lt;S$1,0,IF($A60-S$1&gt;61,0,VLOOKUP(S$1,$A$2:$D$192,4,FALSE)*VLOOKUP($A60-S$1,distribution!$A$3:$B$64,2,FALSE)))</f>
        <v>3.08733805927647E-6</v>
      </c>
      <c r="T60">
        <f>IF($A60&lt;T$1,0,IF($A60-T$1&gt;61,0,VLOOKUP(T$1,$A$2:$D$192,4,FALSE)*VLOOKUP($A60-T$1,distribution!$A$3:$B$64,2,FALSE)))</f>
        <v>1.0952269240435092E-5</v>
      </c>
      <c r="U60">
        <f>IF($A60&lt;U$1,0,IF($A60-U$1&gt;61,0,VLOOKUP(U$1,$A$2:$D$192,4,FALSE)*VLOOKUP($A60-U$1,distribution!$A$3:$B$64,2,FALSE)))</f>
        <v>5.2624038475045838E-5</v>
      </c>
      <c r="V60">
        <f>IF($A60&lt;V$1,0,IF($A60-V$1&gt;61,0,VLOOKUP(V$1,$A$2:$D$192,4,FALSE)*VLOOKUP($A60-V$1,distribution!$A$3:$B$64,2,FALSE)))</f>
        <v>4.0272254716066093E-5</v>
      </c>
      <c r="W60">
        <f>IF($A60&lt;W$1,0,IF($A60-W$1&gt;61,0,VLOOKUP(W$1,$A$2:$D$192,4,FALSE)*VLOOKUP($A60-W$1,distribution!$A$3:$B$64,2,FALSE)))</f>
        <v>2.6743440690000569E-5</v>
      </c>
      <c r="X60">
        <f>IF($A60&lt;X$1,0,IF($A60-X$1&gt;61,0,VLOOKUP(X$1,$A$2:$D$192,4,FALSE)*VLOOKUP($A60-X$1,distribution!$A$3:$B$64,2,FALSE)))</f>
        <v>3.1980287505809472E-5</v>
      </c>
      <c r="Y60">
        <f>IF($A60&lt;Y$1,0,IF($A60-Y$1&gt;61,0,VLOOKUP(Y$1,$A$2:$D$192,4,FALSE)*VLOOKUP($A60-Y$1,distribution!$A$3:$B$64,2,FALSE)))</f>
        <v>5.7292299952670879E-6</v>
      </c>
      <c r="Z60">
        <f>IF($A60&lt;Z$1,0,IF($A60-Z$1&gt;61,0,VLOOKUP(Z$1,$A$2:$D$192,4,FALSE)*VLOOKUP($A60-Z$1,distribution!$A$3:$B$64,2,FALSE)))</f>
        <v>0</v>
      </c>
      <c r="AA60">
        <f>IF($A60&lt;AA$1,0,IF($A60-AA$1&gt;61,0,VLOOKUP(AA$1,$A$2:$D$192,4,FALSE)*VLOOKUP($A60-AA$1,distribution!$A$3:$B$64,2,FALSE)))</f>
        <v>4.9853796920141793E-7</v>
      </c>
      <c r="AB60">
        <f>IF($A60&lt;AB$1,0,IF($A60-AB$1&gt;61,0,VLOOKUP(AB$1,$A$2:$D$192,4,FALSE)*VLOOKUP($A60-AB$1,distribution!$A$3:$B$64,2,FALSE)))</f>
        <v>2.6269389991420434E-4</v>
      </c>
      <c r="AC60">
        <f>IF($A60&lt;AC$1,0,IF($A60-AC$1&gt;61,0,VLOOKUP(AC$1,$A$2:$D$192,4,FALSE)*VLOOKUP($A60-AC$1,distribution!$A$3:$B$64,2,FALSE)))</f>
        <v>3.8282374556427456E-4</v>
      </c>
      <c r="AD60">
        <f>IF($A60&lt;AD$1,0,IF($A60-AD$1&gt;61,0,VLOOKUP(AD$1,$A$2:$D$192,4,FALSE)*VLOOKUP($A60-AD$1,distribution!$A$3:$B$64,2,FALSE)))</f>
        <v>5.2099443397482113E-4</v>
      </c>
      <c r="AE60">
        <f>IF($A60&lt;AE$1,0,IF($A60-AE$1&gt;61,0,VLOOKUP(AE$1,$A$2:$D$192,4,FALSE)*VLOOKUP($A60-AE$1,distribution!$A$3:$B$64,2,FALSE)))</f>
        <v>0</v>
      </c>
      <c r="AF60">
        <f>IF($A60&lt;AF$1,0,IF($A60-AF$1&gt;61,0,VLOOKUP(AF$1,$A$2:$D$192,4,FALSE)*VLOOKUP($A60-AF$1,distribution!$A$3:$B$64,2,FALSE)))</f>
        <v>0</v>
      </c>
      <c r="AG60">
        <f>IF($A60&lt;AG$1,0,IF($A60-AG$1&gt;61,0,VLOOKUP(AG$1,$A$2:$D$192,4,FALSE)*VLOOKUP($A60-AG$1,distribution!$A$3:$B$64,2,FALSE)))</f>
        <v>0</v>
      </c>
      <c r="AH60">
        <f>IF($A60&lt;AH$1,0,IF($A60-AH$1&gt;61,0,VLOOKUP(AH$1,$A$2:$D$192,4,FALSE)*VLOOKUP($A60-AH$1,distribution!$A$3:$B$64,2,FALSE)))</f>
        <v>0</v>
      </c>
      <c r="AI60">
        <f>IF($A60&lt;AI$1,0,IF($A60-AI$1&gt;61,0,VLOOKUP(AI$1,$A$2:$D$192,4,FALSE)*VLOOKUP($A60-AI$1,distribution!$A$3:$B$64,2,FALSE)))</f>
        <v>0</v>
      </c>
      <c r="AJ60">
        <f>IF($A60&lt;AJ$1,0,IF($A60-AJ$1&gt;61,0,VLOOKUP(AJ$1,$A$2:$D$192,4,FALSE)*VLOOKUP($A60-AJ$1,distribution!$A$3:$B$64,2,FALSE)))</f>
        <v>0</v>
      </c>
      <c r="AK60">
        <f>IF($A60&lt;AK$1,0,IF($A60-AK$1&gt;61,0,VLOOKUP(AK$1,$A$2:$D$192,4,FALSE)*VLOOKUP($A60-AK$1,distribution!$A$3:$B$64,2,FALSE)))</f>
        <v>5.5401910386456803E-3</v>
      </c>
      <c r="AL60">
        <f>IF($A60&lt;AL$1,0,IF($A60-AL$1&gt;61,0,VLOOKUP(AL$1,$A$2:$D$192,4,FALSE)*VLOOKUP($A60-AL$1,distribution!$A$3:$B$64,2,FALSE)))</f>
        <v>6.3420607942391337E-3</v>
      </c>
      <c r="AM60">
        <f>IF($A60&lt;AM$1,0,IF($A60-AM$1&gt;61,0,VLOOKUP(AM$1,$A$2:$D$192,4,FALSE)*VLOOKUP($A60-AM$1,distribution!$A$3:$B$64,2,FALSE)))</f>
        <v>8.3303076338124022E-3</v>
      </c>
      <c r="AN60">
        <f>IF($A60&lt;AN$1,0,IF($A60-AN$1&gt;61,0,VLOOKUP(AN$1,$A$2:$D$192,4,FALSE)*VLOOKUP($A60-AN$1,distribution!$A$3:$B$64,2,FALSE)))</f>
        <v>1.0658912762731676E-2</v>
      </c>
      <c r="AO60">
        <f>IF($A60&lt;AO$1,0,IF($A60-AO$1&gt;61,0,VLOOKUP(AO$1,$A$2:$D$192,4,FALSE)*VLOOKUP($A60-AO$1,distribution!$A$3:$B$64,2,FALSE)))</f>
        <v>1.6310631461046166E-2</v>
      </c>
      <c r="AP60">
        <f>IF($A60&lt;AP$1,0,IF($A60-AP$1&gt;61,0,VLOOKUP(AP$1,$A$2:$D$192,4,FALSE)*VLOOKUP($A60-AP$1,distribution!$A$3:$B$64,2,FALSE)))</f>
        <v>3.1264642523324636E-2</v>
      </c>
      <c r="AQ60">
        <f>IF($A60&lt;AQ$1,0,IF($A60-AQ$1&gt;61,0,VLOOKUP(AQ$1,$A$2:$D$192,4,FALSE)*VLOOKUP($A60-AQ$1,distribution!$A$3:$B$64,2,FALSE)))</f>
        <v>7.8333133025397142E-2</v>
      </c>
      <c r="AR60">
        <f>IF($A60&lt;AR$1,0,IF($A60-AR$1&gt;61,0,VLOOKUP(AR$1,$A$2:$D$192,4,FALSE)*VLOOKUP($A60-AR$1,distribution!$A$3:$B$64,2,FALSE)))</f>
        <v>0.68713992697927895</v>
      </c>
      <c r="AS60">
        <f>IF($A60&lt;AS$1,0,IF($A60-AS$1&gt;61,0,VLOOKUP(AS$1,$A$2:$D$192,4,FALSE)*VLOOKUP($A60-AS$1,distribution!$A$3:$B$64,2,FALSE)))</f>
        <v>6.425819638818224E-2</v>
      </c>
      <c r="AT60">
        <f>IF($A60&lt;AT$1,0,IF($A60-AT$1&gt;61,0,VLOOKUP(AT$1,$A$2:$D$192,4,FALSE)*VLOOKUP($A60-AT$1,distribution!$A$3:$B$64,2,FALSE)))</f>
        <v>0</v>
      </c>
      <c r="AU60">
        <f>IF($A60&lt;AU$1,0,IF($A60-AU$1&gt;61,0,VLOOKUP(AU$1,$A$2:$D$192,4,FALSE)*VLOOKUP($A60-AU$1,distribution!$A$3:$B$64,2,FALSE)))</f>
        <v>0.33913170968505024</v>
      </c>
      <c r="AV60">
        <f>IF($A60&lt;AV$1,0,IF($A60-AV$1&gt;61,0,VLOOKUP(AV$1,$A$2:$D$192,4,FALSE)*VLOOKUP($A60-AV$1,distribution!$A$3:$B$64,2,FALSE)))</f>
        <v>0.47850252752698602</v>
      </c>
      <c r="AW60">
        <f>IF($A60&lt;AW$1,0,IF($A60-AW$1&gt;61,0,VLOOKUP(AW$1,$A$2:$D$192,4,FALSE)*VLOOKUP($A60-AW$1,distribution!$A$3:$B$64,2,FALSE)))</f>
        <v>0.40763299950795578</v>
      </c>
      <c r="AX60">
        <f>IF($A60&lt;AX$1,0,IF($A60-AX$1&gt;61,0,VLOOKUP(AX$1,$A$2:$D$192,4,FALSE)*VLOOKUP($A60-AX$1,distribution!$A$3:$B$64,2,FALSE)))</f>
        <v>0.57268440028911827</v>
      </c>
      <c r="AY60">
        <f>IF($A60&lt;AY$1,0,IF($A60-AY$1&gt;61,0,VLOOKUP(AY$1,$A$2:$D$192,4,FALSE)*VLOOKUP($A60-AY$1,distribution!$A$3:$B$64,2,FALSE)))</f>
        <v>0.17084618361730503</v>
      </c>
      <c r="AZ60">
        <f>IF($A60&lt;AZ$1,0,IF($A60-AZ$1&gt;61,0,VLOOKUP(AZ$1,$A$2:$D$192,4,FALSE)*VLOOKUP($A60-AZ$1,distribution!$A$3:$B$64,2,FALSE)))</f>
        <v>0</v>
      </c>
      <c r="BA60">
        <f>IF($A60&lt;BA$1,0,IF($A60-BA$1&gt;61,0,VLOOKUP(BA$1,$A$2:$D$192,4,FALSE)*VLOOKUP($A60-BA$1,distribution!$A$3:$B$64,2,FALSE)))</f>
        <v>0</v>
      </c>
      <c r="BB60">
        <f>IF($A60&lt;BB$1,0,IF($A60-BB$1&gt;61,0,VLOOKUP(BB$1,$A$2:$D$192,4,FALSE)*VLOOKUP($A60-BB$1,distribution!$A$3:$B$64,2,FALSE)))</f>
        <v>0</v>
      </c>
      <c r="BC60">
        <f>IF($A60&lt;BC$1,0,IF($A60-BC$1&gt;61,0,VLOOKUP(BC$1,$A$2:$D$192,4,FALSE)*VLOOKUP($A60-BC$1,distribution!$A$3:$B$64,2,FALSE)))</f>
        <v>1.365645480888326</v>
      </c>
      <c r="BD60">
        <f>IF($A60&lt;BD$1,0,IF($A60-BD$1&gt;61,0,VLOOKUP(BD$1,$A$2:$D$192,4,FALSE)*VLOOKUP($A60-BD$1,distribution!$A$3:$B$64,2,FALSE)))</f>
        <v>1.0697556266958552</v>
      </c>
      <c r="BE60">
        <f>IF($A60&lt;BE$1,0,IF($A60-BE$1&gt;61,0,VLOOKUP(BE$1,$A$2:$D$192,4,FALSE)*VLOOKUP($A60-BE$1,distribution!$A$3:$B$64,2,FALSE)))</f>
        <v>0</v>
      </c>
      <c r="BF60">
        <f>IF($A60&lt;BF$1,0,IF($A60-BF$1&gt;61,0,VLOOKUP(BF$1,$A$2:$D$192,4,FALSE)*VLOOKUP($A60-BF$1,distribution!$A$3:$B$64,2,FALSE)))</f>
        <v>5.9508001829708794</v>
      </c>
      <c r="BG60">
        <f>IF($A60&lt;BG$1,0,IF($A60-BG$1&gt;61,0,VLOOKUP(BG$1,$A$2:$D$192,4,FALSE)*VLOOKUP($A60-BG$1,distribution!$A$3:$B$64,2,FALSE)))</f>
        <v>2.4581618655989868</v>
      </c>
      <c r="BH60">
        <f>IF($A60&lt;BH$1,0,IF($A60-BH$1&gt;61,0,VLOOKUP(BH$1,$A$2:$D$192,4,FALSE)*VLOOKUP($A60-BH$1,distribution!$A$3:$B$64,2,FALSE)))</f>
        <v>0</v>
      </c>
      <c r="BI60">
        <f>IF($A60&lt;BI$1,0,IF($A60-BI$1&gt;61,0,VLOOKUP(BI$1,$A$2:$D$192,4,FALSE)*VLOOKUP($A60-BI$1,distribution!$A$3:$B$64,2,FALSE)))</f>
        <v>0</v>
      </c>
      <c r="BJ60">
        <f>IF($A60&lt;BJ$1,0,IF($A60-BJ$1&gt;61,0,VLOOKUP(BJ$1,$A$2:$D$192,4,FALSE)*VLOOKUP($A60-BJ$1,distribution!$A$3:$B$64,2,FALSE)))</f>
        <v>0</v>
      </c>
      <c r="BK60">
        <f>IF($A60&lt;BK$1,0,IF($A60-BK$1&gt;61,0,VLOOKUP(BK$1,$A$2:$D$192,4,FALSE)*VLOOKUP($A60-BK$1,distribution!$A$3:$B$64,2,FALSE)))</f>
        <v>49.77777777837948</v>
      </c>
      <c r="BL60">
        <f>IF($A60&lt;BL$1,0,IF($A60-BL$1&gt;61,0,VLOOKUP(BL$1,$A$2:$D$192,4,FALSE)*VLOOKUP($A60-BL$1,distribution!$A$3:$B$64,2,FALSE)))</f>
        <v>909.76666667766358</v>
      </c>
      <c r="BM60">
        <f>IF($A60&lt;BM$1,0,IF($A60-BM$1&gt;61,0,VLOOKUP(BM$1,$A$2:$D$192,4,FALSE)*VLOOKUP($A60-BM$1,distribution!$A$3:$B$64,2,FALSE)))</f>
        <v>0</v>
      </c>
      <c r="BN60">
        <f>IF($A60&lt;BN$1,0,IF($A60-BN$1&gt;61,0,VLOOKUP(BN$1,$A$2:$D$192,4,FALSE)*VLOOKUP($A60-BN$1,distribution!$A$3:$B$64,2,FALSE)))</f>
        <v>0</v>
      </c>
      <c r="BO60">
        <f>IF($A60&lt;BO$1,0,IF($A60-BO$1&gt;61,0,VLOOKUP(BO$1,$A$2:$D$192,4,FALSE)*VLOOKUP($A60-BO$1,distribution!$A$3:$B$64,2,FALSE)))</f>
        <v>0</v>
      </c>
      <c r="BP60">
        <f>IF($A60&lt;BP$1,0,IF($A60-BP$1&gt;61,0,VLOOKUP(BP$1,$A$2:$D$192,4,FALSE)*VLOOKUP($A60-BP$1,distribution!$A$3:$B$64,2,FALSE)))</f>
        <v>0</v>
      </c>
      <c r="BQ60">
        <f>IF($A60&lt;BQ$1,0,IF($A60-BQ$1&gt;61,0,VLOOKUP(BQ$1,$A$2:$D$192,4,FALSE)*VLOOKUP($A60-BQ$1,distribution!$A$3:$B$64,2,FALSE)))</f>
        <v>0</v>
      </c>
      <c r="BR60">
        <f>IF($A60&lt;BR$1,0,IF($A60-BR$1&gt;61,0,VLOOKUP(BR$1,$A$2:$D$192,4,FALSE)*VLOOKUP($A60-BR$1,distribution!$A$3:$B$64,2,FALSE)))</f>
        <v>0</v>
      </c>
      <c r="BS60">
        <f>IF($A60&lt;BS$1,0,IF($A60-BS$1&gt;61,0,VLOOKUP(BS$1,$A$2:$D$192,4,FALSE)*VLOOKUP($A60-BS$1,distribution!$A$3:$B$64,2,FALSE)))</f>
        <v>0</v>
      </c>
      <c r="BT60">
        <f>IF($A60&lt;BT$1,0,IF($A60-BT$1&gt;61,0,VLOOKUP(BT$1,$A$2:$D$192,4,FALSE)*VLOOKUP($A60-BT$1,distribution!$A$3:$B$64,2,FALSE)))</f>
        <v>0</v>
      </c>
      <c r="BU60">
        <f>IF($A60&lt;BU$1,0,IF($A60-BU$1&gt;61,0,VLOOKUP(BU$1,$A$2:$D$192,4,FALSE)*VLOOKUP($A60-BU$1,distribution!$A$3:$B$64,2,FALSE)))</f>
        <v>0</v>
      </c>
      <c r="BV60">
        <f>IF($A60&lt;BV$1,0,IF($A60-BV$1&gt;61,0,VLOOKUP(BV$1,$A$2:$D$192,4,FALSE)*VLOOKUP($A60-BV$1,distribution!$A$3:$B$64,2,FALSE)))</f>
        <v>0</v>
      </c>
      <c r="BW60">
        <f>IF($A60&lt;BW$1,0,IF($A60-BW$1&gt;61,0,VLOOKUP(BW$1,$A$2:$D$192,4,FALSE)*VLOOKUP($A60-BW$1,distribution!$A$3:$B$64,2,FALSE)))</f>
        <v>0</v>
      </c>
      <c r="BX60">
        <f>IF($A60&lt;BX$1,0,IF($A60-BX$1&gt;61,0,VLOOKUP(BX$1,$A$2:$D$192,4,FALSE)*VLOOKUP($A60-BX$1,distribution!$A$3:$B$64,2,FALSE)))</f>
        <v>0</v>
      </c>
      <c r="BY60">
        <f>IF($A60&lt;BY$1,0,IF($A60-BY$1&gt;61,0,VLOOKUP(BY$1,$A$2:$D$192,4,FALSE)*VLOOKUP($A60-BY$1,distribution!$A$3:$B$64,2,FALSE)))</f>
        <v>0</v>
      </c>
      <c r="BZ60">
        <f>IF($A60&lt;BZ$1,0,IF($A60-BZ$1&gt;61,0,VLOOKUP(BZ$1,$A$2:$D$192,4,FALSE)*VLOOKUP($A60-BZ$1,distribution!$A$3:$B$64,2,FALSE)))</f>
        <v>0</v>
      </c>
      <c r="CA60">
        <f>IF($A60&lt;CA$1,0,IF($A60-CA$1&gt;61,0,VLOOKUP(CA$1,$A$2:$D$192,4,FALSE)*VLOOKUP($A60-CA$1,distribution!$A$3:$B$64,2,FALSE)))</f>
        <v>0</v>
      </c>
      <c r="CB60">
        <f>IF($A60&lt;CB$1,0,IF($A60-CB$1&gt;61,0,VLOOKUP(CB$1,$A$2:$D$192,4,FALSE)*VLOOKUP($A60-CB$1,distribution!$A$3:$B$64,2,FALSE)))</f>
        <v>0</v>
      </c>
      <c r="CC60">
        <f>IF($A60&lt;CC$1,0,IF($A60-CC$1&gt;61,0,VLOOKUP(CC$1,$A$2:$D$192,4,FALSE)*VLOOKUP($A60-CC$1,distribution!$A$3:$B$64,2,FALSE)))</f>
        <v>0</v>
      </c>
      <c r="CD60">
        <f>IF($A60&lt;CD$1,0,IF($A60-CD$1&gt;61,0,VLOOKUP(CD$1,$A$2:$D$192,4,FALSE)*VLOOKUP($A60-CD$1,distribution!$A$3:$B$64,2,FALSE)))</f>
        <v>0</v>
      </c>
      <c r="CE60">
        <f>IF($A60&lt;CE$1,0,IF($A60-CE$1&gt;61,0,VLOOKUP(CE$1,$A$2:$D$192,4,FALSE)*VLOOKUP($A60-CE$1,distribution!$A$3:$B$64,2,FALSE)))</f>
        <v>0</v>
      </c>
      <c r="CF60">
        <f>IF($A60&lt;CF$1,0,IF($A60-CF$1&gt;61,0,VLOOKUP(CF$1,$A$2:$D$192,4,FALSE)*VLOOKUP($A60-CF$1,distribution!$A$3:$B$64,2,FALSE)))</f>
        <v>0</v>
      </c>
      <c r="CG60">
        <f>IF($A60&lt;CG$1,0,IF($A60-CG$1&gt;61,0,VLOOKUP(CG$1,$A$2:$D$192,4,FALSE)*VLOOKUP($A60-CG$1,distribution!$A$3:$B$64,2,FALSE)))</f>
        <v>0</v>
      </c>
      <c r="CH60">
        <f>IF($A60&lt;CH$1,0,IF($A60-CH$1&gt;61,0,VLOOKUP(CH$1,$A$2:$D$192,4,FALSE)*VLOOKUP($A60-CH$1,distribution!$A$3:$B$64,2,FALSE)))</f>
        <v>0</v>
      </c>
      <c r="CI60">
        <f>IF($A60&lt;CI$1,0,IF($A60-CI$1&gt;61,0,VLOOKUP(CI$1,$A$2:$D$192,4,FALSE)*VLOOKUP($A60-CI$1,distribution!$A$3:$B$64,2,FALSE)))</f>
        <v>0</v>
      </c>
      <c r="CJ60">
        <f>IF($A60&lt;CJ$1,0,IF($A60-CJ$1&gt;61,0,VLOOKUP(CJ$1,$A$2:$D$192,4,FALSE)*VLOOKUP($A60-CJ$1,distribution!$A$3:$B$64,2,FALSE)))</f>
        <v>0</v>
      </c>
      <c r="CK60">
        <f>IF($A60&lt;CK$1,0,IF($A60-CK$1&gt;61,0,VLOOKUP(CK$1,$A$2:$D$192,4,FALSE)*VLOOKUP($A60-CK$1,distribution!$A$3:$B$64,2,FALSE)))</f>
        <v>0</v>
      </c>
      <c r="CL60">
        <f>IF($A60&lt;CL$1,0,IF($A60-CL$1&gt;61,0,VLOOKUP(CL$1,$A$2:$D$192,4,FALSE)*VLOOKUP($A60-CL$1,distribution!$A$3:$B$64,2,FALSE)))</f>
        <v>0</v>
      </c>
      <c r="CM60">
        <f>IF($A60&lt;CM$1,0,IF($A60-CM$1&gt;61,0,VLOOKUP(CM$1,$A$2:$D$192,4,FALSE)*VLOOKUP($A60-CM$1,distribution!$A$3:$B$64,2,FALSE)))</f>
        <v>0</v>
      </c>
      <c r="CN60">
        <f>IF($A60&lt;CN$1,0,IF($A60-CN$1&gt;61,0,VLOOKUP(CN$1,$A$2:$D$192,4,FALSE)*VLOOKUP($A60-CN$1,distribution!$A$3:$B$64,2,FALSE)))</f>
        <v>0</v>
      </c>
      <c r="CO60">
        <f>IF($A60&lt;CO$1,0,IF($A60-CO$1&gt;61,0,VLOOKUP(CO$1,$A$2:$D$192,4,FALSE)*VLOOKUP($A60-CO$1,distribution!$A$3:$B$64,2,FALSE)))</f>
        <v>0</v>
      </c>
      <c r="CP60">
        <f>IF($A60&lt;CP$1,0,IF($A60-CP$1&gt;61,0,VLOOKUP(CP$1,$A$2:$D$192,4,FALSE)*VLOOKUP($A60-CP$1,distribution!$A$3:$B$64,2,FALSE)))</f>
        <v>0</v>
      </c>
      <c r="CQ60">
        <f>IF($A60&lt;CQ$1,0,IF($A60-CQ$1&gt;61,0,VLOOKUP(CQ$1,$A$2:$D$192,4,FALSE)*VLOOKUP($A60-CQ$1,distribution!$A$3:$B$64,2,FALSE)))</f>
        <v>0</v>
      </c>
      <c r="CR60">
        <f>IF($A60&lt;CR$1,0,IF($A60-CR$1&gt;61,0,VLOOKUP(CR$1,$A$2:$D$192,4,FALSE)*VLOOKUP($A60-CR$1,distribution!$A$3:$B$64,2,FALSE)))</f>
        <v>0</v>
      </c>
      <c r="CS60">
        <f>IF($A60&lt;CS$1,0,IF($A60-CS$1&gt;61,0,VLOOKUP(CS$1,$A$2:$D$192,4,FALSE)*VLOOKUP($A60-CS$1,distribution!$A$3:$B$64,2,FALSE)))</f>
        <v>0</v>
      </c>
      <c r="CT60">
        <f>IF($A60&lt;CT$1,0,IF($A60-CT$1&gt;61,0,VLOOKUP(CT$1,$A$2:$D$192,4,FALSE)*VLOOKUP($A60-CT$1,distribution!$A$3:$B$64,2,FALSE)))</f>
        <v>0</v>
      </c>
      <c r="CU60">
        <f>IF($A60&lt;CU$1,0,IF($A60-CU$1&gt;61,0,VLOOKUP(CU$1,$A$2:$D$192,4,FALSE)*VLOOKUP($A60-CU$1,distribution!$A$3:$B$64,2,FALSE)))</f>
        <v>0</v>
      </c>
      <c r="CV60">
        <f>IF($A60&lt;CV$1,0,IF($A60-CV$1&gt;61,0,VLOOKUP(CV$1,$A$2:$D$192,4,FALSE)*VLOOKUP($A60-CV$1,distribution!$A$3:$B$64,2,FALSE)))</f>
        <v>0</v>
      </c>
      <c r="CW60">
        <f>IF($A60&lt;CW$1,0,IF($A60-CW$1&gt;61,0,VLOOKUP(CW$1,$A$2:$D$192,4,FALSE)*VLOOKUP($A60-CW$1,distribution!$A$3:$B$64,2,FALSE)))</f>
        <v>0</v>
      </c>
      <c r="CX60">
        <f>IF($A60&lt;CX$1,0,IF($A60-CX$1&gt;61,0,VLOOKUP(CX$1,$A$2:$D$192,4,FALSE)*VLOOKUP($A60-CX$1,distribution!$A$3:$B$64,2,FALSE)))</f>
        <v>0</v>
      </c>
      <c r="CY60">
        <f>IF($A60&lt;CY$1,0,IF($A60-CY$1&gt;61,0,VLOOKUP(CY$1,$A$2:$D$192,4,FALSE)*VLOOKUP($A60-CY$1,distribution!$A$3:$B$64,2,FALSE)))</f>
        <v>0</v>
      </c>
      <c r="CZ60">
        <f>IF($A60&lt;CZ$1,0,IF($A60-CZ$1&gt;61,0,VLOOKUP(CZ$1,$A$2:$D$192,4,FALSE)*VLOOKUP($A60-CZ$1,distribution!$A$3:$B$64,2,FALSE)))</f>
        <v>0</v>
      </c>
      <c r="DA60">
        <f>IF($A60&lt;DA$1,0,IF($A60-DA$1&gt;61,0,VLOOKUP(DA$1,$A$2:$D$192,4,FALSE)*VLOOKUP($A60-DA$1,distribution!$A$3:$B$64,2,FALSE)))</f>
        <v>0</v>
      </c>
      <c r="DB60">
        <f>IF($A60&lt;DB$1,0,IF($A60-DB$1&gt;61,0,VLOOKUP(DB$1,$A$2:$D$192,4,FALSE)*VLOOKUP($A60-DB$1,distribution!$A$3:$B$64,2,FALSE)))</f>
        <v>0</v>
      </c>
      <c r="DC60">
        <f>IF($A60&lt;DC$1,0,IF($A60-DC$1&gt;61,0,VLOOKUP(DC$1,$A$2:$D$192,4,FALSE)*VLOOKUP($A60-DC$1,distribution!$A$3:$B$64,2,FALSE)))</f>
        <v>0</v>
      </c>
      <c r="DD60">
        <f>IF($A60&lt;DD$1,0,IF($A60-DD$1&gt;61,0,VLOOKUP(DD$1,$A$2:$D$192,4,FALSE)*VLOOKUP($A60-DD$1,distribution!$A$3:$B$64,2,FALSE)))</f>
        <v>0</v>
      </c>
      <c r="DE60">
        <f>IF($A60&lt;DE$1,0,IF($A60-DE$1&gt;61,0,VLOOKUP(DE$1,$A$2:$D$192,4,FALSE)*VLOOKUP($A60-DE$1,distribution!$A$3:$B$64,2,FALSE)))</f>
        <v>0</v>
      </c>
      <c r="DF60">
        <f>IF($A60&lt;DF$1,0,IF($A60-DF$1&gt;61,0,VLOOKUP(DF$1,$A$2:$D$192,4,FALSE)*VLOOKUP($A60-DF$1,distribution!$A$3:$B$64,2,FALSE)))</f>
        <v>0</v>
      </c>
      <c r="DG60">
        <f>IF($A60&lt;DG$1,0,IF($A60-DG$1&gt;61,0,VLOOKUP(DG$1,$A$2:$D$192,4,FALSE)*VLOOKUP($A60-DG$1,distribution!$A$3:$B$64,2,FALSE)))</f>
        <v>0</v>
      </c>
      <c r="DH60">
        <f>IF($A60&lt;DH$1,0,IF($A60-DH$1&gt;61,0,VLOOKUP(DH$1,$A$2:$D$192,4,FALSE)*VLOOKUP($A60-DH$1,distribution!$A$3:$B$64,2,FALSE)))</f>
        <v>0</v>
      </c>
      <c r="DI60">
        <f>IF($A60&lt;DI$1,0,IF($A60-DI$1&gt;61,0,VLOOKUP(DI$1,$A$2:$D$192,4,FALSE)*VLOOKUP($A60-DI$1,distribution!$A$3:$B$64,2,FALSE)))</f>
        <v>0</v>
      </c>
      <c r="DJ60">
        <f>IF($A60&lt;DJ$1,0,IF($A60-DJ$1&gt;61,0,VLOOKUP(DJ$1,$A$2:$D$192,4,FALSE)*VLOOKUP($A60-DJ$1,distribution!$A$3:$B$64,2,FALSE)))</f>
        <v>0</v>
      </c>
      <c r="DK60">
        <f>IF($A60&lt;DK$1,0,IF($A60-DK$1&gt;61,0,VLOOKUP(DK$1,$A$2:$D$192,4,FALSE)*VLOOKUP($A60-DK$1,distribution!$A$3:$B$64,2,FALSE)))</f>
        <v>0</v>
      </c>
      <c r="DL60">
        <f>IF($A60&lt;DL$1,0,IF($A60-DL$1&gt;61,0,VLOOKUP(DL$1,$A$2:$D$192,4,FALSE)*VLOOKUP($A60-DL$1,distribution!$A$3:$B$64,2,FALSE)))</f>
        <v>0</v>
      </c>
      <c r="DM60">
        <f>IF($A60&lt;DM$1,0,IF($A60-DM$1&gt;61,0,VLOOKUP(DM$1,$A$2:$D$192,4,FALSE)*VLOOKUP($A60-DM$1,distribution!$A$3:$B$64,2,FALSE)))</f>
        <v>0</v>
      </c>
      <c r="DN60">
        <f>IF($A60&lt;DN$1,0,IF($A60-DN$1&gt;61,0,VLOOKUP(DN$1,$A$2:$D$192,4,FALSE)*VLOOKUP($A60-DN$1,distribution!$A$3:$B$64,2,FALSE)))</f>
        <v>0</v>
      </c>
      <c r="DO60">
        <f>IF($A60&lt;DO$1,0,IF($A60-DO$1&gt;61,0,VLOOKUP(DO$1,$A$2:$D$192,4,FALSE)*VLOOKUP($A60-DO$1,distribution!$A$3:$B$64,2,FALSE)))</f>
        <v>0</v>
      </c>
      <c r="DP60">
        <f>IF($A60&lt;DP$1,0,IF($A60-DP$1&gt;61,0,VLOOKUP(DP$1,$A$2:$D$192,4,FALSE)*VLOOKUP($A60-DP$1,distribution!$A$3:$B$64,2,FALSE)))</f>
        <v>0</v>
      </c>
      <c r="DQ60">
        <f>IF($A60&lt;DQ$1,0,IF($A60-DQ$1&gt;61,0,VLOOKUP(DQ$1,$A$2:$D$192,4,FALSE)*VLOOKUP($A60-DQ$1,distribution!$A$3:$B$64,2,FALSE)))</f>
        <v>0</v>
      </c>
      <c r="DR60">
        <f>IF($A60&lt;DR$1,0,IF($A60-DR$1&gt;61,0,VLOOKUP(DR$1,$A$2:$D$192,4,FALSE)*VLOOKUP($A60-DR$1,distribution!$A$3:$B$64,2,FALSE)))</f>
        <v>0</v>
      </c>
      <c r="DS60">
        <f>IF($A60&lt;DS$1,0,IF($A60-DS$1&gt;61,0,VLOOKUP(DS$1,$A$2:$D$192,4,FALSE)*VLOOKUP($A60-DS$1,distribution!$A$3:$B$64,2,FALSE)))</f>
        <v>0</v>
      </c>
      <c r="DT60">
        <f>IF($A60&lt;DT$1,0,IF($A60-DT$1&gt;61,0,VLOOKUP(DT$1,$A$2:$D$192,4,FALSE)*VLOOKUP($A60-DT$1,distribution!$A$3:$B$64,2,FALSE)))</f>
        <v>0</v>
      </c>
      <c r="DU60">
        <f>IF($A60&lt;DU$1,0,IF($A60-DU$1&gt;61,0,VLOOKUP(DU$1,$A$2:$D$192,4,FALSE)*VLOOKUP($A60-DU$1,distribution!$A$3:$B$64,2,FALSE)))</f>
        <v>0</v>
      </c>
      <c r="DV60">
        <f>IF($A60&lt;DV$1,0,IF($A60-DV$1&gt;61,0,VLOOKUP(DV$1,$A$2:$D$192,4,FALSE)*VLOOKUP($A60-DV$1,distribution!$A$3:$B$64,2,FALSE)))</f>
        <v>0</v>
      </c>
      <c r="DW60">
        <f>IF($A60&lt;DW$1,0,IF($A60-DW$1&gt;61,0,VLOOKUP(DW$1,$A$2:$D$192,4,FALSE)*VLOOKUP($A60-DW$1,distribution!$A$3:$B$64,2,FALSE)))</f>
        <v>0</v>
      </c>
      <c r="DX60">
        <f>IF($A60&lt;DX$1,0,IF($A60-DX$1&gt;61,0,VLOOKUP(DX$1,$A$2:$D$192,4,FALSE)*VLOOKUP($A60-DX$1,distribution!$A$3:$B$64,2,FALSE)))</f>
        <v>0</v>
      </c>
      <c r="DZ60" s="38">
        <f t="shared" si="114"/>
        <v>973.26712846509577</v>
      </c>
      <c r="EA60">
        <f>0.37*Total!E60</f>
        <v>2885.2599999999998</v>
      </c>
      <c r="EB60">
        <v>1853</v>
      </c>
      <c r="ED60" s="39">
        <f t="shared" si="119"/>
        <v>0.99200000000000021</v>
      </c>
      <c r="EE60" s="39">
        <f>Total!E60</f>
        <v>7798</v>
      </c>
      <c r="EF60" s="39">
        <f t="shared" si="115"/>
        <v>7735.6160000000018</v>
      </c>
      <c r="EG60" s="39">
        <f t="shared" si="118"/>
        <v>118492.19200000004</v>
      </c>
      <c r="EH60">
        <f t="shared" si="116"/>
        <v>897.48698666666678</v>
      </c>
      <c r="EI60" s="38">
        <f t="shared" si="120"/>
        <v>1870.7541151317625</v>
      </c>
      <c r="EJ60" s="38">
        <f t="shared" si="117"/>
        <v>2151.367232401527</v>
      </c>
      <c r="EK60">
        <f>Total!C60</f>
        <v>3200</v>
      </c>
      <c r="EN60" s="38"/>
      <c r="EO60" s="38"/>
    </row>
    <row r="61" spans="1:145" x14ac:dyDescent="0.35">
      <c r="A61" s="8">
        <v>43615</v>
      </c>
      <c r="B61">
        <v>5600</v>
      </c>
      <c r="C61" s="22">
        <v>570.65</v>
      </c>
      <c r="D61" s="21">
        <f>0.35*Total!E61</f>
        <v>1425.55</v>
      </c>
      <c r="F61">
        <f>IF($A61&lt;F$1,0,IF($A61-F$1&gt;61,0,VLOOKUP(F$1,$A$2:$D$192,4,FALSE)*VLOOKUP($A61-F$1,distribution!$A$3:$B$64,2,FALSE)))</f>
        <v>3.7164996196515581E-9</v>
      </c>
      <c r="G61">
        <f>IF($A61&lt;G$1,0,IF($A61-G$1&gt;61,0,VLOOKUP(G$1,$A$2:$D$192,4,FALSE)*VLOOKUP($A61-G$1,distribution!$A$3:$B$64,2,FALSE)))</f>
        <v>4.412068428817958E-9</v>
      </c>
      <c r="H61">
        <f>IF($A61&lt;H$1,0,IF($A61-H$1&gt;61,0,VLOOKUP(H$1,$A$2:$D$192,4,FALSE)*VLOOKUP($A61-H$1,distribution!$A$3:$B$64,2,FALSE)))</f>
        <v>2.0678893534095816E-8</v>
      </c>
      <c r="I61">
        <f>IF($A61&lt;I$1,0,IF($A61-I$1&gt;61,0,VLOOKUP(I$1,$A$2:$D$192,4,FALSE)*VLOOKUP($A61-I$1,distribution!$A$3:$B$64,2,FALSE)))</f>
        <v>4.0319023384707796E-8</v>
      </c>
      <c r="J61">
        <f>IF($A61&lt;J$1,0,IF($A61-J$1&gt;61,0,VLOOKUP(J$1,$A$2:$D$192,4,FALSE)*VLOOKUP($A61-J$1,distribution!$A$3:$B$64,2,FALSE)))</f>
        <v>6.238204275478594E-8</v>
      </c>
      <c r="K61">
        <f>IF($A61&lt;K$1,0,IF($A61-K$1&gt;61,0,VLOOKUP(K$1,$A$2:$D$192,4,FALSE)*VLOOKUP($A61-K$1,distribution!$A$3:$B$64,2,FALSE)))</f>
        <v>9.378991943723611E-8</v>
      </c>
      <c r="L61">
        <f>IF($A61&lt;L$1,0,IF($A61-L$1&gt;61,0,VLOOKUP(L$1,$A$2:$D$192,4,FALSE)*VLOOKUP($A61-L$1,distribution!$A$3:$B$64,2,FALSE)))</f>
        <v>1.9804310734348183E-7</v>
      </c>
      <c r="M61">
        <f>IF($A61&lt;M$1,0,IF($A61-M$1&gt;61,0,VLOOKUP(M$1,$A$2:$D$192,4,FALSE)*VLOOKUP($A61-M$1,distribution!$A$3:$B$64,2,FALSE)))</f>
        <v>3.072297534397787E-7</v>
      </c>
      <c r="N61">
        <f>IF($A61&lt;N$1,0,IF($A61-N$1&gt;61,0,VLOOKUP(N$1,$A$2:$D$192,4,FALSE)*VLOOKUP($A61-N$1,distribution!$A$3:$B$64,2,FALSE)))</f>
        <v>3.674071005931499E-7</v>
      </c>
      <c r="O61">
        <f>IF($A61&lt;O$1,0,IF($A61-O$1&gt;61,0,VLOOKUP(O$1,$A$2:$D$192,4,FALSE)*VLOOKUP($A61-O$1,distribution!$A$3:$B$64,2,FALSE)))</f>
        <v>1.9285213347867528E-7</v>
      </c>
      <c r="P61">
        <f>IF($A61&lt;P$1,0,IF($A61-P$1&gt;61,0,VLOOKUP(P$1,$A$2:$D$192,4,FALSE)*VLOOKUP($A61-P$1,distribution!$A$3:$B$64,2,FALSE)))</f>
        <v>5.1652900646138544E-7</v>
      </c>
      <c r="Q61">
        <f>IF($A61&lt;Q$1,0,IF($A61-Q$1&gt;61,0,VLOOKUP(Q$1,$A$2:$D$192,4,FALSE)*VLOOKUP($A61-Q$1,distribution!$A$3:$B$64,2,FALSE)))</f>
        <v>9.4234981067224602E-7</v>
      </c>
      <c r="R61">
        <f>IF($A61&lt;R$1,0,IF($A61-R$1&gt;61,0,VLOOKUP(R$1,$A$2:$D$192,4,FALSE)*VLOOKUP($A61-R$1,distribution!$A$3:$B$64,2,FALSE)))</f>
        <v>1.6704169317617465E-6</v>
      </c>
      <c r="S61">
        <f>IF($A61&lt;S$1,0,IF($A61-S$1&gt;61,0,VLOOKUP(S$1,$A$2:$D$192,4,FALSE)*VLOOKUP($A61-S$1,distribution!$A$3:$B$64,2,FALSE)))</f>
        <v>2.0582253728509803E-6</v>
      </c>
      <c r="T61">
        <f>IF($A61&lt;T$1,0,IF($A61-T$1&gt;61,0,VLOOKUP(T$1,$A$2:$D$192,4,FALSE)*VLOOKUP($A61-T$1,distribution!$A$3:$B$64,2,FALSE)))</f>
        <v>7.301512826956728E-6</v>
      </c>
      <c r="U61">
        <f>IF($A61&lt;U$1,0,IF($A61-U$1&gt;61,0,VLOOKUP(U$1,$A$2:$D$192,4,FALSE)*VLOOKUP($A61-U$1,distribution!$A$3:$B$64,2,FALSE)))</f>
        <v>3.5082692316697223E-5</v>
      </c>
      <c r="V61">
        <f>IF($A61&lt;V$1,0,IF($A61-V$1&gt;61,0,VLOOKUP(V$1,$A$2:$D$192,4,FALSE)*VLOOKUP($A61-V$1,distribution!$A$3:$B$64,2,FALSE)))</f>
        <v>2.6848169810710728E-5</v>
      </c>
      <c r="W61">
        <f>IF($A61&lt;W$1,0,IF($A61-W$1&gt;61,0,VLOOKUP(W$1,$A$2:$D$192,4,FALSE)*VLOOKUP($A61-W$1,distribution!$A$3:$B$64,2,FALSE)))</f>
        <v>1.7828960460000384E-5</v>
      </c>
      <c r="X61">
        <f>IF($A61&lt;X$1,0,IF($A61-X$1&gt;61,0,VLOOKUP(X$1,$A$2:$D$192,4,FALSE)*VLOOKUP($A61-X$1,distribution!$A$3:$B$64,2,FALSE)))</f>
        <v>2.1320191670539645E-5</v>
      </c>
      <c r="Y61">
        <f>IF($A61&lt;Y$1,0,IF($A61-Y$1&gt;61,0,VLOOKUP(Y$1,$A$2:$D$192,4,FALSE)*VLOOKUP($A61-Y$1,distribution!$A$3:$B$64,2,FALSE)))</f>
        <v>3.8194866635113919E-6</v>
      </c>
      <c r="Z61">
        <f>IF($A61&lt;Z$1,0,IF($A61-Z$1&gt;61,0,VLOOKUP(Z$1,$A$2:$D$192,4,FALSE)*VLOOKUP($A61-Z$1,distribution!$A$3:$B$64,2,FALSE)))</f>
        <v>0</v>
      </c>
      <c r="AA61">
        <f>IF($A61&lt;AA$1,0,IF($A61-AA$1&gt;61,0,VLOOKUP(AA$1,$A$2:$D$192,4,FALSE)*VLOOKUP($A61-AA$1,distribution!$A$3:$B$64,2,FALSE)))</f>
        <v>3.323586461342786E-7</v>
      </c>
      <c r="AB61">
        <f>IF($A61&lt;AB$1,0,IF($A61-AB$1&gt;61,0,VLOOKUP(AB$1,$A$2:$D$192,4,FALSE)*VLOOKUP($A61-AB$1,distribution!$A$3:$B$64,2,FALSE)))</f>
        <v>1.7512926660946952E-4</v>
      </c>
      <c r="AC61">
        <f>IF($A61&lt;AC$1,0,IF($A61-AC$1&gt;61,0,VLOOKUP(AC$1,$A$2:$D$192,4,FALSE)*VLOOKUP($A61-AC$1,distribution!$A$3:$B$64,2,FALSE)))</f>
        <v>2.5521583037618306E-4</v>
      </c>
      <c r="AD61">
        <f>IF($A61&lt;AD$1,0,IF($A61-AD$1&gt;61,0,VLOOKUP(AD$1,$A$2:$D$192,4,FALSE)*VLOOKUP($A61-AD$1,distribution!$A$3:$B$64,2,FALSE)))</f>
        <v>3.4732962264988077E-4</v>
      </c>
      <c r="AE61">
        <f>IF($A61&lt;AE$1,0,IF($A61-AE$1&gt;61,0,VLOOKUP(AE$1,$A$2:$D$192,4,FALSE)*VLOOKUP($A61-AE$1,distribution!$A$3:$B$64,2,FALSE)))</f>
        <v>0</v>
      </c>
      <c r="AF61">
        <f>IF($A61&lt;AF$1,0,IF($A61-AF$1&gt;61,0,VLOOKUP(AF$1,$A$2:$D$192,4,FALSE)*VLOOKUP($A61-AF$1,distribution!$A$3:$B$64,2,FALSE)))</f>
        <v>0</v>
      </c>
      <c r="AG61">
        <f>IF($A61&lt;AG$1,0,IF($A61-AG$1&gt;61,0,VLOOKUP(AG$1,$A$2:$D$192,4,FALSE)*VLOOKUP($A61-AG$1,distribution!$A$3:$B$64,2,FALSE)))</f>
        <v>0</v>
      </c>
      <c r="AH61">
        <f>IF($A61&lt;AH$1,0,IF($A61-AH$1&gt;61,0,VLOOKUP(AH$1,$A$2:$D$192,4,FALSE)*VLOOKUP($A61-AH$1,distribution!$A$3:$B$64,2,FALSE)))</f>
        <v>0</v>
      </c>
      <c r="AI61">
        <f>IF($A61&lt;AI$1,0,IF($A61-AI$1&gt;61,0,VLOOKUP(AI$1,$A$2:$D$192,4,FALSE)*VLOOKUP($A61-AI$1,distribution!$A$3:$B$64,2,FALSE)))</f>
        <v>0</v>
      </c>
      <c r="AJ61">
        <f>IF($A61&lt;AJ$1,0,IF($A61-AJ$1&gt;61,0,VLOOKUP(AJ$1,$A$2:$D$192,4,FALSE)*VLOOKUP($A61-AJ$1,distribution!$A$3:$B$64,2,FALSE)))</f>
        <v>0</v>
      </c>
      <c r="AK61">
        <f>IF($A61&lt;AK$1,0,IF($A61-AK$1&gt;61,0,VLOOKUP(AK$1,$A$2:$D$192,4,FALSE)*VLOOKUP($A61-AK$1,distribution!$A$3:$B$64,2,FALSE)))</f>
        <v>3.6934606924304541E-3</v>
      </c>
      <c r="AL61">
        <f>IF($A61&lt;AL$1,0,IF($A61-AL$1&gt;61,0,VLOOKUP(AL$1,$A$2:$D$192,4,FALSE)*VLOOKUP($A61-AL$1,distribution!$A$3:$B$64,2,FALSE)))</f>
        <v>4.2280405294927558E-3</v>
      </c>
      <c r="AM61">
        <f>IF($A61&lt;AM$1,0,IF($A61-AM$1&gt;61,0,VLOOKUP(AM$1,$A$2:$D$192,4,FALSE)*VLOOKUP($A61-AM$1,distribution!$A$3:$B$64,2,FALSE)))</f>
        <v>5.5535384225416009E-3</v>
      </c>
      <c r="AN61">
        <f>IF($A61&lt;AN$1,0,IF($A61-AN$1&gt;61,0,VLOOKUP(AN$1,$A$2:$D$192,4,FALSE)*VLOOKUP($A61-AN$1,distribution!$A$3:$B$64,2,FALSE)))</f>
        <v>7.1059418418211173E-3</v>
      </c>
      <c r="AO61">
        <f>IF($A61&lt;AO$1,0,IF($A61-AO$1&gt;61,0,VLOOKUP(AO$1,$A$2:$D$192,4,FALSE)*VLOOKUP($A61-AO$1,distribution!$A$3:$B$64,2,FALSE)))</f>
        <v>1.0873754307364109E-2</v>
      </c>
      <c r="AP61">
        <f>IF($A61&lt;AP$1,0,IF($A61-AP$1&gt;61,0,VLOOKUP(AP$1,$A$2:$D$192,4,FALSE)*VLOOKUP($A61-AP$1,distribution!$A$3:$B$64,2,FALSE)))</f>
        <v>2.0843095015549755E-2</v>
      </c>
      <c r="AQ61">
        <f>IF($A61&lt;AQ$1,0,IF($A61-AQ$1&gt;61,0,VLOOKUP(AQ$1,$A$2:$D$192,4,FALSE)*VLOOKUP($A61-AQ$1,distribution!$A$3:$B$64,2,FALSE)))</f>
        <v>5.2222088683598095E-2</v>
      </c>
      <c r="AR61">
        <f>IF($A61&lt;AR$1,0,IF($A61-AR$1&gt;61,0,VLOOKUP(AR$1,$A$2:$D$192,4,FALSE)*VLOOKUP($A61-AR$1,distribution!$A$3:$B$64,2,FALSE)))</f>
        <v>0.45809328465285259</v>
      </c>
      <c r="AS61">
        <f>IF($A61&lt;AS$1,0,IF($A61-AS$1&gt;61,0,VLOOKUP(AS$1,$A$2:$D$192,4,FALSE)*VLOOKUP($A61-AS$1,distribution!$A$3:$B$64,2,FALSE)))</f>
        <v>4.2838797592121496E-2</v>
      </c>
      <c r="AT61">
        <f>IF($A61&lt;AT$1,0,IF($A61-AT$1&gt;61,0,VLOOKUP(AT$1,$A$2:$D$192,4,FALSE)*VLOOKUP($A61-AT$1,distribution!$A$3:$B$64,2,FALSE)))</f>
        <v>0</v>
      </c>
      <c r="AU61">
        <f>IF($A61&lt;AU$1,0,IF($A61-AU$1&gt;61,0,VLOOKUP(AU$1,$A$2:$D$192,4,FALSE)*VLOOKUP($A61-AU$1,distribution!$A$3:$B$64,2,FALSE)))</f>
        <v>0.22608780645670018</v>
      </c>
      <c r="AV61">
        <f>IF($A61&lt;AV$1,0,IF($A61-AV$1&gt;61,0,VLOOKUP(AV$1,$A$2:$D$192,4,FALSE)*VLOOKUP($A61-AV$1,distribution!$A$3:$B$64,2,FALSE)))</f>
        <v>0.3190016850179907</v>
      </c>
      <c r="AW61">
        <f>IF($A61&lt;AW$1,0,IF($A61-AW$1&gt;61,0,VLOOKUP(AW$1,$A$2:$D$192,4,FALSE)*VLOOKUP($A61-AW$1,distribution!$A$3:$B$64,2,FALSE)))</f>
        <v>0.27175533300530386</v>
      </c>
      <c r="AX61">
        <f>IF($A61&lt;AX$1,0,IF($A61-AX$1&gt;61,0,VLOOKUP(AX$1,$A$2:$D$192,4,FALSE)*VLOOKUP($A61-AX$1,distribution!$A$3:$B$64,2,FALSE)))</f>
        <v>0.38178960019274549</v>
      </c>
      <c r="AY61">
        <f>IF($A61&lt;AY$1,0,IF($A61-AY$1&gt;61,0,VLOOKUP(AY$1,$A$2:$D$192,4,FALSE)*VLOOKUP($A61-AY$1,distribution!$A$3:$B$64,2,FALSE)))</f>
        <v>0.11389745574487002</v>
      </c>
      <c r="AZ61">
        <f>IF($A61&lt;AZ$1,0,IF($A61-AZ$1&gt;61,0,VLOOKUP(AZ$1,$A$2:$D$192,4,FALSE)*VLOOKUP($A61-AZ$1,distribution!$A$3:$B$64,2,FALSE)))</f>
        <v>0</v>
      </c>
      <c r="BA61">
        <f>IF($A61&lt;BA$1,0,IF($A61-BA$1&gt;61,0,VLOOKUP(BA$1,$A$2:$D$192,4,FALSE)*VLOOKUP($A61-BA$1,distribution!$A$3:$B$64,2,FALSE)))</f>
        <v>0</v>
      </c>
      <c r="BB61">
        <f>IF($A61&lt;BB$1,0,IF($A61-BB$1&gt;61,0,VLOOKUP(BB$1,$A$2:$D$192,4,FALSE)*VLOOKUP($A61-BB$1,distribution!$A$3:$B$64,2,FALSE)))</f>
        <v>0</v>
      </c>
      <c r="BC61">
        <f>IF($A61&lt;BC$1,0,IF($A61-BC$1&gt;61,0,VLOOKUP(BC$1,$A$2:$D$192,4,FALSE)*VLOOKUP($A61-BC$1,distribution!$A$3:$B$64,2,FALSE)))</f>
        <v>0.91043032059221751</v>
      </c>
      <c r="BD61">
        <f>IF($A61&lt;BD$1,0,IF($A61-BD$1&gt;61,0,VLOOKUP(BD$1,$A$2:$D$192,4,FALSE)*VLOOKUP($A61-BD$1,distribution!$A$3:$B$64,2,FALSE)))</f>
        <v>0.713170417797237</v>
      </c>
      <c r="BE61">
        <f>IF($A61&lt;BE$1,0,IF($A61-BE$1&gt;61,0,VLOOKUP(BE$1,$A$2:$D$192,4,FALSE)*VLOOKUP($A61-BE$1,distribution!$A$3:$B$64,2,FALSE)))</f>
        <v>0</v>
      </c>
      <c r="BF61">
        <f>IF($A61&lt;BF$1,0,IF($A61-BF$1&gt;61,0,VLOOKUP(BF$1,$A$2:$D$192,4,FALSE)*VLOOKUP($A61-BF$1,distribution!$A$3:$B$64,2,FALSE)))</f>
        <v>3.9672001219805866</v>
      </c>
      <c r="BG61">
        <f>IF($A61&lt;BG$1,0,IF($A61-BG$1&gt;61,0,VLOOKUP(BG$1,$A$2:$D$192,4,FALSE)*VLOOKUP($A61-BG$1,distribution!$A$3:$B$64,2,FALSE)))</f>
        <v>1.6387745770659912</v>
      </c>
      <c r="BH61">
        <f>IF($A61&lt;BH$1,0,IF($A61-BH$1&gt;61,0,VLOOKUP(BH$1,$A$2:$D$192,4,FALSE)*VLOOKUP($A61-BH$1,distribution!$A$3:$B$64,2,FALSE)))</f>
        <v>0</v>
      </c>
      <c r="BI61">
        <f>IF($A61&lt;BI$1,0,IF($A61-BI$1&gt;61,0,VLOOKUP(BI$1,$A$2:$D$192,4,FALSE)*VLOOKUP($A61-BI$1,distribution!$A$3:$B$64,2,FALSE)))</f>
        <v>0</v>
      </c>
      <c r="BJ61">
        <f>IF($A61&lt;BJ$1,0,IF($A61-BJ$1&gt;61,0,VLOOKUP(BJ$1,$A$2:$D$192,4,FALSE)*VLOOKUP($A61-BJ$1,distribution!$A$3:$B$64,2,FALSE)))</f>
        <v>0</v>
      </c>
      <c r="BK61">
        <f>IF($A61&lt;BK$1,0,IF($A61-BK$1&gt;61,0,VLOOKUP(BK$1,$A$2:$D$192,4,FALSE)*VLOOKUP($A61-BK$1,distribution!$A$3:$B$64,2,FALSE)))</f>
        <v>33.18518518558632</v>
      </c>
      <c r="BL61">
        <f>IF($A61&lt;BL$1,0,IF($A61-BL$1&gt;61,0,VLOOKUP(BL$1,$A$2:$D$192,4,FALSE)*VLOOKUP($A61-BL$1,distribution!$A$3:$B$64,2,FALSE)))</f>
        <v>606.51111111844239</v>
      </c>
      <c r="BM61">
        <f>IF($A61&lt;BM$1,0,IF($A61-BM$1&gt;61,0,VLOOKUP(BM$1,$A$2:$D$192,4,FALSE)*VLOOKUP($A61-BM$1,distribution!$A$3:$B$64,2,FALSE)))</f>
        <v>475.18333333907725</v>
      </c>
      <c r="BN61">
        <f>IF($A61&lt;BN$1,0,IF($A61-BN$1&gt;61,0,VLOOKUP(BN$1,$A$2:$D$192,4,FALSE)*VLOOKUP($A61-BN$1,distribution!$A$3:$B$64,2,FALSE)))</f>
        <v>0</v>
      </c>
      <c r="BO61">
        <f>IF($A61&lt;BO$1,0,IF($A61-BO$1&gt;61,0,VLOOKUP(BO$1,$A$2:$D$192,4,FALSE)*VLOOKUP($A61-BO$1,distribution!$A$3:$B$64,2,FALSE)))</f>
        <v>0</v>
      </c>
      <c r="BP61">
        <f>IF($A61&lt;BP$1,0,IF($A61-BP$1&gt;61,0,VLOOKUP(BP$1,$A$2:$D$192,4,FALSE)*VLOOKUP($A61-BP$1,distribution!$A$3:$B$64,2,FALSE)))</f>
        <v>0</v>
      </c>
      <c r="BQ61">
        <f>IF($A61&lt;BQ$1,0,IF($A61-BQ$1&gt;61,0,VLOOKUP(BQ$1,$A$2:$D$192,4,FALSE)*VLOOKUP($A61-BQ$1,distribution!$A$3:$B$64,2,FALSE)))</f>
        <v>0</v>
      </c>
      <c r="BR61">
        <f>IF($A61&lt;BR$1,0,IF($A61-BR$1&gt;61,0,VLOOKUP(BR$1,$A$2:$D$192,4,FALSE)*VLOOKUP($A61-BR$1,distribution!$A$3:$B$64,2,FALSE)))</f>
        <v>0</v>
      </c>
      <c r="BS61">
        <f>IF($A61&lt;BS$1,0,IF($A61-BS$1&gt;61,0,VLOOKUP(BS$1,$A$2:$D$192,4,FALSE)*VLOOKUP($A61-BS$1,distribution!$A$3:$B$64,2,FALSE)))</f>
        <v>0</v>
      </c>
      <c r="BT61">
        <f>IF($A61&lt;BT$1,0,IF($A61-BT$1&gt;61,0,VLOOKUP(BT$1,$A$2:$D$192,4,FALSE)*VLOOKUP($A61-BT$1,distribution!$A$3:$B$64,2,FALSE)))</f>
        <v>0</v>
      </c>
      <c r="BU61">
        <f>IF($A61&lt;BU$1,0,IF($A61-BU$1&gt;61,0,VLOOKUP(BU$1,$A$2:$D$192,4,FALSE)*VLOOKUP($A61-BU$1,distribution!$A$3:$B$64,2,FALSE)))</f>
        <v>0</v>
      </c>
      <c r="BV61">
        <f>IF($A61&lt;BV$1,0,IF($A61-BV$1&gt;61,0,VLOOKUP(BV$1,$A$2:$D$192,4,FALSE)*VLOOKUP($A61-BV$1,distribution!$A$3:$B$64,2,FALSE)))</f>
        <v>0</v>
      </c>
      <c r="BW61">
        <f>IF($A61&lt;BW$1,0,IF($A61-BW$1&gt;61,0,VLOOKUP(BW$1,$A$2:$D$192,4,FALSE)*VLOOKUP($A61-BW$1,distribution!$A$3:$B$64,2,FALSE)))</f>
        <v>0</v>
      </c>
      <c r="BX61">
        <f>IF($A61&lt;BX$1,0,IF($A61-BX$1&gt;61,0,VLOOKUP(BX$1,$A$2:$D$192,4,FALSE)*VLOOKUP($A61-BX$1,distribution!$A$3:$B$64,2,FALSE)))</f>
        <v>0</v>
      </c>
      <c r="BY61">
        <f>IF($A61&lt;BY$1,0,IF($A61-BY$1&gt;61,0,VLOOKUP(BY$1,$A$2:$D$192,4,FALSE)*VLOOKUP($A61-BY$1,distribution!$A$3:$B$64,2,FALSE)))</f>
        <v>0</v>
      </c>
      <c r="BZ61">
        <f>IF($A61&lt;BZ$1,0,IF($A61-BZ$1&gt;61,0,VLOOKUP(BZ$1,$A$2:$D$192,4,FALSE)*VLOOKUP($A61-BZ$1,distribution!$A$3:$B$64,2,FALSE)))</f>
        <v>0</v>
      </c>
      <c r="CA61">
        <f>IF($A61&lt;CA$1,0,IF($A61-CA$1&gt;61,0,VLOOKUP(CA$1,$A$2:$D$192,4,FALSE)*VLOOKUP($A61-CA$1,distribution!$A$3:$B$64,2,FALSE)))</f>
        <v>0</v>
      </c>
      <c r="CB61">
        <f>IF($A61&lt;CB$1,0,IF($A61-CB$1&gt;61,0,VLOOKUP(CB$1,$A$2:$D$192,4,FALSE)*VLOOKUP($A61-CB$1,distribution!$A$3:$B$64,2,FALSE)))</f>
        <v>0</v>
      </c>
      <c r="CC61">
        <f>IF($A61&lt;CC$1,0,IF($A61-CC$1&gt;61,0,VLOOKUP(CC$1,$A$2:$D$192,4,FALSE)*VLOOKUP($A61-CC$1,distribution!$A$3:$B$64,2,FALSE)))</f>
        <v>0</v>
      </c>
      <c r="CD61">
        <f>IF($A61&lt;CD$1,0,IF($A61-CD$1&gt;61,0,VLOOKUP(CD$1,$A$2:$D$192,4,FALSE)*VLOOKUP($A61-CD$1,distribution!$A$3:$B$64,2,FALSE)))</f>
        <v>0</v>
      </c>
      <c r="CE61">
        <f>IF($A61&lt;CE$1,0,IF($A61-CE$1&gt;61,0,VLOOKUP(CE$1,$A$2:$D$192,4,FALSE)*VLOOKUP($A61-CE$1,distribution!$A$3:$B$64,2,FALSE)))</f>
        <v>0</v>
      </c>
      <c r="CF61">
        <f>IF($A61&lt;CF$1,0,IF($A61-CF$1&gt;61,0,VLOOKUP(CF$1,$A$2:$D$192,4,FALSE)*VLOOKUP($A61-CF$1,distribution!$A$3:$B$64,2,FALSE)))</f>
        <v>0</v>
      </c>
      <c r="CG61">
        <f>IF($A61&lt;CG$1,0,IF($A61-CG$1&gt;61,0,VLOOKUP(CG$1,$A$2:$D$192,4,FALSE)*VLOOKUP($A61-CG$1,distribution!$A$3:$B$64,2,FALSE)))</f>
        <v>0</v>
      </c>
      <c r="CH61">
        <f>IF($A61&lt;CH$1,0,IF($A61-CH$1&gt;61,0,VLOOKUP(CH$1,$A$2:$D$192,4,FALSE)*VLOOKUP($A61-CH$1,distribution!$A$3:$B$64,2,FALSE)))</f>
        <v>0</v>
      </c>
      <c r="CI61">
        <f>IF($A61&lt;CI$1,0,IF($A61-CI$1&gt;61,0,VLOOKUP(CI$1,$A$2:$D$192,4,FALSE)*VLOOKUP($A61-CI$1,distribution!$A$3:$B$64,2,FALSE)))</f>
        <v>0</v>
      </c>
      <c r="CJ61">
        <f>IF($A61&lt;CJ$1,0,IF($A61-CJ$1&gt;61,0,VLOOKUP(CJ$1,$A$2:$D$192,4,FALSE)*VLOOKUP($A61-CJ$1,distribution!$A$3:$B$64,2,FALSE)))</f>
        <v>0</v>
      </c>
      <c r="CK61">
        <f>IF($A61&lt;CK$1,0,IF($A61-CK$1&gt;61,0,VLOOKUP(CK$1,$A$2:$D$192,4,FALSE)*VLOOKUP($A61-CK$1,distribution!$A$3:$B$64,2,FALSE)))</f>
        <v>0</v>
      </c>
      <c r="CL61">
        <f>IF($A61&lt;CL$1,0,IF($A61-CL$1&gt;61,0,VLOOKUP(CL$1,$A$2:$D$192,4,FALSE)*VLOOKUP($A61-CL$1,distribution!$A$3:$B$64,2,FALSE)))</f>
        <v>0</v>
      </c>
      <c r="CM61">
        <f>IF($A61&lt;CM$1,0,IF($A61-CM$1&gt;61,0,VLOOKUP(CM$1,$A$2:$D$192,4,FALSE)*VLOOKUP($A61-CM$1,distribution!$A$3:$B$64,2,FALSE)))</f>
        <v>0</v>
      </c>
      <c r="CN61">
        <f>IF($A61&lt;CN$1,0,IF($A61-CN$1&gt;61,0,VLOOKUP(CN$1,$A$2:$D$192,4,FALSE)*VLOOKUP($A61-CN$1,distribution!$A$3:$B$64,2,FALSE)))</f>
        <v>0</v>
      </c>
      <c r="CO61">
        <f>IF($A61&lt;CO$1,0,IF($A61-CO$1&gt;61,0,VLOOKUP(CO$1,$A$2:$D$192,4,FALSE)*VLOOKUP($A61-CO$1,distribution!$A$3:$B$64,2,FALSE)))</f>
        <v>0</v>
      </c>
      <c r="CP61">
        <f>IF($A61&lt;CP$1,0,IF($A61-CP$1&gt;61,0,VLOOKUP(CP$1,$A$2:$D$192,4,FALSE)*VLOOKUP($A61-CP$1,distribution!$A$3:$B$64,2,FALSE)))</f>
        <v>0</v>
      </c>
      <c r="CQ61">
        <f>IF($A61&lt;CQ$1,0,IF($A61-CQ$1&gt;61,0,VLOOKUP(CQ$1,$A$2:$D$192,4,FALSE)*VLOOKUP($A61-CQ$1,distribution!$A$3:$B$64,2,FALSE)))</f>
        <v>0</v>
      </c>
      <c r="CR61">
        <f>IF($A61&lt;CR$1,0,IF($A61-CR$1&gt;61,0,VLOOKUP(CR$1,$A$2:$D$192,4,FALSE)*VLOOKUP($A61-CR$1,distribution!$A$3:$B$64,2,FALSE)))</f>
        <v>0</v>
      </c>
      <c r="CS61">
        <f>IF($A61&lt;CS$1,0,IF($A61-CS$1&gt;61,0,VLOOKUP(CS$1,$A$2:$D$192,4,FALSE)*VLOOKUP($A61-CS$1,distribution!$A$3:$B$64,2,FALSE)))</f>
        <v>0</v>
      </c>
      <c r="CT61">
        <f>IF($A61&lt;CT$1,0,IF($A61-CT$1&gt;61,0,VLOOKUP(CT$1,$A$2:$D$192,4,FALSE)*VLOOKUP($A61-CT$1,distribution!$A$3:$B$64,2,FALSE)))</f>
        <v>0</v>
      </c>
      <c r="CU61">
        <f>IF($A61&lt;CU$1,0,IF($A61-CU$1&gt;61,0,VLOOKUP(CU$1,$A$2:$D$192,4,FALSE)*VLOOKUP($A61-CU$1,distribution!$A$3:$B$64,2,FALSE)))</f>
        <v>0</v>
      </c>
      <c r="CV61">
        <f>IF($A61&lt;CV$1,0,IF($A61-CV$1&gt;61,0,VLOOKUP(CV$1,$A$2:$D$192,4,FALSE)*VLOOKUP($A61-CV$1,distribution!$A$3:$B$64,2,FALSE)))</f>
        <v>0</v>
      </c>
      <c r="CW61">
        <f>IF($A61&lt;CW$1,0,IF($A61-CW$1&gt;61,0,VLOOKUP(CW$1,$A$2:$D$192,4,FALSE)*VLOOKUP($A61-CW$1,distribution!$A$3:$B$64,2,FALSE)))</f>
        <v>0</v>
      </c>
      <c r="CX61">
        <f>IF($A61&lt;CX$1,0,IF($A61-CX$1&gt;61,0,VLOOKUP(CX$1,$A$2:$D$192,4,FALSE)*VLOOKUP($A61-CX$1,distribution!$A$3:$B$64,2,FALSE)))</f>
        <v>0</v>
      </c>
      <c r="CY61">
        <f>IF($A61&lt;CY$1,0,IF($A61-CY$1&gt;61,0,VLOOKUP(CY$1,$A$2:$D$192,4,FALSE)*VLOOKUP($A61-CY$1,distribution!$A$3:$B$64,2,FALSE)))</f>
        <v>0</v>
      </c>
      <c r="CZ61">
        <f>IF($A61&lt;CZ$1,0,IF($A61-CZ$1&gt;61,0,VLOOKUP(CZ$1,$A$2:$D$192,4,FALSE)*VLOOKUP($A61-CZ$1,distribution!$A$3:$B$64,2,FALSE)))</f>
        <v>0</v>
      </c>
      <c r="DA61">
        <f>IF($A61&lt;DA$1,0,IF($A61-DA$1&gt;61,0,VLOOKUP(DA$1,$A$2:$D$192,4,FALSE)*VLOOKUP($A61-DA$1,distribution!$A$3:$B$64,2,FALSE)))</f>
        <v>0</v>
      </c>
      <c r="DB61">
        <f>IF($A61&lt;DB$1,0,IF($A61-DB$1&gt;61,0,VLOOKUP(DB$1,$A$2:$D$192,4,FALSE)*VLOOKUP($A61-DB$1,distribution!$A$3:$B$64,2,FALSE)))</f>
        <v>0</v>
      </c>
      <c r="DC61">
        <f>IF($A61&lt;DC$1,0,IF($A61-DC$1&gt;61,0,VLOOKUP(DC$1,$A$2:$D$192,4,FALSE)*VLOOKUP($A61-DC$1,distribution!$A$3:$B$64,2,FALSE)))</f>
        <v>0</v>
      </c>
      <c r="DD61">
        <f>IF($A61&lt;DD$1,0,IF($A61-DD$1&gt;61,0,VLOOKUP(DD$1,$A$2:$D$192,4,FALSE)*VLOOKUP($A61-DD$1,distribution!$A$3:$B$64,2,FALSE)))</f>
        <v>0</v>
      </c>
      <c r="DE61">
        <f>IF($A61&lt;DE$1,0,IF($A61-DE$1&gt;61,0,VLOOKUP(DE$1,$A$2:$D$192,4,FALSE)*VLOOKUP($A61-DE$1,distribution!$A$3:$B$64,2,FALSE)))</f>
        <v>0</v>
      </c>
      <c r="DF61">
        <f>IF($A61&lt;DF$1,0,IF($A61-DF$1&gt;61,0,VLOOKUP(DF$1,$A$2:$D$192,4,FALSE)*VLOOKUP($A61-DF$1,distribution!$A$3:$B$64,2,FALSE)))</f>
        <v>0</v>
      </c>
      <c r="DG61">
        <f>IF($A61&lt;DG$1,0,IF($A61-DG$1&gt;61,0,VLOOKUP(DG$1,$A$2:$D$192,4,FALSE)*VLOOKUP($A61-DG$1,distribution!$A$3:$B$64,2,FALSE)))</f>
        <v>0</v>
      </c>
      <c r="DH61">
        <f>IF($A61&lt;DH$1,0,IF($A61-DH$1&gt;61,0,VLOOKUP(DH$1,$A$2:$D$192,4,FALSE)*VLOOKUP($A61-DH$1,distribution!$A$3:$B$64,2,FALSE)))</f>
        <v>0</v>
      </c>
      <c r="DI61">
        <f>IF($A61&lt;DI$1,0,IF($A61-DI$1&gt;61,0,VLOOKUP(DI$1,$A$2:$D$192,4,FALSE)*VLOOKUP($A61-DI$1,distribution!$A$3:$B$64,2,FALSE)))</f>
        <v>0</v>
      </c>
      <c r="DJ61">
        <f>IF($A61&lt;DJ$1,0,IF($A61-DJ$1&gt;61,0,VLOOKUP(DJ$1,$A$2:$D$192,4,FALSE)*VLOOKUP($A61-DJ$1,distribution!$A$3:$B$64,2,FALSE)))</f>
        <v>0</v>
      </c>
      <c r="DK61">
        <f>IF($A61&lt;DK$1,0,IF($A61-DK$1&gt;61,0,VLOOKUP(DK$1,$A$2:$D$192,4,FALSE)*VLOOKUP($A61-DK$1,distribution!$A$3:$B$64,2,FALSE)))</f>
        <v>0</v>
      </c>
      <c r="DL61">
        <f>IF($A61&lt;DL$1,0,IF($A61-DL$1&gt;61,0,VLOOKUP(DL$1,$A$2:$D$192,4,FALSE)*VLOOKUP($A61-DL$1,distribution!$A$3:$B$64,2,FALSE)))</f>
        <v>0</v>
      </c>
      <c r="DM61">
        <f>IF($A61&lt;DM$1,0,IF($A61-DM$1&gt;61,0,VLOOKUP(DM$1,$A$2:$D$192,4,FALSE)*VLOOKUP($A61-DM$1,distribution!$A$3:$B$64,2,FALSE)))</f>
        <v>0</v>
      </c>
      <c r="DN61">
        <f>IF($A61&lt;DN$1,0,IF($A61-DN$1&gt;61,0,VLOOKUP(DN$1,$A$2:$D$192,4,FALSE)*VLOOKUP($A61-DN$1,distribution!$A$3:$B$64,2,FALSE)))</f>
        <v>0</v>
      </c>
      <c r="DO61">
        <f>IF($A61&lt;DO$1,0,IF($A61-DO$1&gt;61,0,VLOOKUP(DO$1,$A$2:$D$192,4,FALSE)*VLOOKUP($A61-DO$1,distribution!$A$3:$B$64,2,FALSE)))</f>
        <v>0</v>
      </c>
      <c r="DP61">
        <f>IF($A61&lt;DP$1,0,IF($A61-DP$1&gt;61,0,VLOOKUP(DP$1,$A$2:$D$192,4,FALSE)*VLOOKUP($A61-DP$1,distribution!$A$3:$B$64,2,FALSE)))</f>
        <v>0</v>
      </c>
      <c r="DQ61">
        <f>IF($A61&lt;DQ$1,0,IF($A61-DQ$1&gt;61,0,VLOOKUP(DQ$1,$A$2:$D$192,4,FALSE)*VLOOKUP($A61-DQ$1,distribution!$A$3:$B$64,2,FALSE)))</f>
        <v>0</v>
      </c>
      <c r="DR61">
        <f>IF($A61&lt;DR$1,0,IF($A61-DR$1&gt;61,0,VLOOKUP(DR$1,$A$2:$D$192,4,FALSE)*VLOOKUP($A61-DR$1,distribution!$A$3:$B$64,2,FALSE)))</f>
        <v>0</v>
      </c>
      <c r="DS61">
        <f>IF($A61&lt;DS$1,0,IF($A61-DS$1&gt;61,0,VLOOKUP(DS$1,$A$2:$D$192,4,FALSE)*VLOOKUP($A61-DS$1,distribution!$A$3:$B$64,2,FALSE)))</f>
        <v>0</v>
      </c>
      <c r="DT61">
        <f>IF($A61&lt;DT$1,0,IF($A61-DT$1&gt;61,0,VLOOKUP(DT$1,$A$2:$D$192,4,FALSE)*VLOOKUP($A61-DT$1,distribution!$A$3:$B$64,2,FALSE)))</f>
        <v>0</v>
      </c>
      <c r="DU61">
        <f>IF($A61&lt;DU$1,0,IF($A61-DU$1&gt;61,0,VLOOKUP(DU$1,$A$2:$D$192,4,FALSE)*VLOOKUP($A61-DU$1,distribution!$A$3:$B$64,2,FALSE)))</f>
        <v>0</v>
      </c>
      <c r="DV61">
        <f>IF($A61&lt;DV$1,0,IF($A61-DV$1&gt;61,0,VLOOKUP(DV$1,$A$2:$D$192,4,FALSE)*VLOOKUP($A61-DV$1,distribution!$A$3:$B$64,2,FALSE)))</f>
        <v>0</v>
      </c>
      <c r="DW61">
        <f>IF($A61&lt;DW$1,0,IF($A61-DW$1&gt;61,0,VLOOKUP(DW$1,$A$2:$D$192,4,FALSE)*VLOOKUP($A61-DW$1,distribution!$A$3:$B$64,2,FALSE)))</f>
        <v>0</v>
      </c>
      <c r="DX61">
        <f>IF($A61&lt;DX$1,0,IF($A61-DX$1&gt;61,0,VLOOKUP(DX$1,$A$2:$D$192,4,FALSE)*VLOOKUP($A61-DX$1,distribution!$A$3:$B$64,2,FALSE)))</f>
        <v>0</v>
      </c>
      <c r="DZ61" s="38">
        <f t="shared" si="114"/>
        <v>1124.0280856491411</v>
      </c>
      <c r="EA61">
        <f>0.37*Total!E61</f>
        <v>1507.01</v>
      </c>
      <c r="EB61">
        <v>4047</v>
      </c>
      <c r="ED61" s="39">
        <f t="shared" si="119"/>
        <v>0.99600000000000022</v>
      </c>
      <c r="EE61" s="39">
        <f>Total!E61</f>
        <v>4073</v>
      </c>
      <c r="EF61" s="39">
        <f t="shared" si="115"/>
        <v>4056.708000000001</v>
      </c>
      <c r="EG61" s="39">
        <f t="shared" si="118"/>
        <v>122548.90000000004</v>
      </c>
      <c r="EH61">
        <f t="shared" si="116"/>
        <v>904.24816666666675</v>
      </c>
      <c r="EI61" s="38">
        <f t="shared" si="120"/>
        <v>2028.2762523158078</v>
      </c>
      <c r="EJ61" s="38">
        <f t="shared" si="117"/>
        <v>2332.5176901631789</v>
      </c>
      <c r="EK61">
        <f>Total!C61</f>
        <v>5600</v>
      </c>
      <c r="EN61" s="38"/>
      <c r="EO61" s="38"/>
    </row>
    <row r="62" spans="1:145" x14ac:dyDescent="0.35">
      <c r="A62" s="8">
        <v>43616</v>
      </c>
      <c r="B62">
        <v>2900</v>
      </c>
      <c r="C62" s="22">
        <v>281.85000000000002</v>
      </c>
      <c r="D62" s="21">
        <f>0.35*Total!E62</f>
        <v>2526.6499999999996</v>
      </c>
      <c r="F62">
        <f>IF($A62&lt;F$1,0,IF($A62-F$1&gt;61,0,VLOOKUP(F$1,$A$2:$D$192,4,FALSE)*VLOOKUP($A62-F$1,distribution!$A$3:$B$64,2,FALSE)))</f>
        <v>2.477666413101039E-9</v>
      </c>
      <c r="G62">
        <f>IF($A62&lt;G$1,0,IF($A62-G$1&gt;61,0,VLOOKUP(G$1,$A$2:$D$192,4,FALSE)*VLOOKUP($A62-G$1,distribution!$A$3:$B$64,2,FALSE)))</f>
        <v>2.9413789525453052E-9</v>
      </c>
      <c r="H62">
        <f>IF($A62&lt;H$1,0,IF($A62-H$1&gt;61,0,VLOOKUP(H$1,$A$2:$D$192,4,FALSE)*VLOOKUP($A62-H$1,distribution!$A$3:$B$64,2,FALSE)))</f>
        <v>1.3785929022730543E-8</v>
      </c>
      <c r="I62">
        <f>IF($A62&lt;I$1,0,IF($A62-I$1&gt;61,0,VLOOKUP(I$1,$A$2:$D$192,4,FALSE)*VLOOKUP($A62-I$1,distribution!$A$3:$B$64,2,FALSE)))</f>
        <v>2.687934892313853E-8</v>
      </c>
      <c r="J62">
        <f>IF($A62&lt;J$1,0,IF($A62-J$1&gt;61,0,VLOOKUP(J$1,$A$2:$D$192,4,FALSE)*VLOOKUP($A62-J$1,distribution!$A$3:$B$64,2,FALSE)))</f>
        <v>4.1588028503190633E-8</v>
      </c>
      <c r="K62">
        <f>IF($A62&lt;K$1,0,IF($A62-K$1&gt;61,0,VLOOKUP(K$1,$A$2:$D$192,4,FALSE)*VLOOKUP($A62-K$1,distribution!$A$3:$B$64,2,FALSE)))</f>
        <v>6.2526612958157393E-8</v>
      </c>
      <c r="L62">
        <f>IF($A62&lt;L$1,0,IF($A62-L$1&gt;61,0,VLOOKUP(L$1,$A$2:$D$192,4,FALSE)*VLOOKUP($A62-L$1,distribution!$A$3:$B$64,2,FALSE)))</f>
        <v>1.3202873822898787E-7</v>
      </c>
      <c r="M62">
        <f>IF($A62&lt;M$1,0,IF($A62-M$1&gt;61,0,VLOOKUP(M$1,$A$2:$D$192,4,FALSE)*VLOOKUP($A62-M$1,distribution!$A$3:$B$64,2,FALSE)))</f>
        <v>2.0481983562651913E-7</v>
      </c>
      <c r="N62">
        <f>IF($A62&lt;N$1,0,IF($A62-N$1&gt;61,0,VLOOKUP(N$1,$A$2:$D$192,4,FALSE)*VLOOKUP($A62-N$1,distribution!$A$3:$B$64,2,FALSE)))</f>
        <v>2.449380670620999E-7</v>
      </c>
      <c r="O62">
        <f>IF($A62&lt;O$1,0,IF($A62-O$1&gt;61,0,VLOOKUP(O$1,$A$2:$D$192,4,FALSE)*VLOOKUP($A62-O$1,distribution!$A$3:$B$64,2,FALSE)))</f>
        <v>1.285680889857835E-7</v>
      </c>
      <c r="P62">
        <f>IF($A62&lt;P$1,0,IF($A62-P$1&gt;61,0,VLOOKUP(P$1,$A$2:$D$192,4,FALSE)*VLOOKUP($A62-P$1,distribution!$A$3:$B$64,2,FALSE)))</f>
        <v>3.4435267097425696E-7</v>
      </c>
      <c r="Q62">
        <f>IF($A62&lt;Q$1,0,IF($A62-Q$1&gt;61,0,VLOOKUP(Q$1,$A$2:$D$192,4,FALSE)*VLOOKUP($A62-Q$1,distribution!$A$3:$B$64,2,FALSE)))</f>
        <v>6.2823320711483072E-7</v>
      </c>
      <c r="R62">
        <f>IF($A62&lt;R$1,0,IF($A62-R$1&gt;61,0,VLOOKUP(R$1,$A$2:$D$192,4,FALSE)*VLOOKUP($A62-R$1,distribution!$A$3:$B$64,2,FALSE)))</f>
        <v>1.1136112878411643E-6</v>
      </c>
      <c r="S62">
        <f>IF($A62&lt;S$1,0,IF($A62-S$1&gt;61,0,VLOOKUP(S$1,$A$2:$D$192,4,FALSE)*VLOOKUP($A62-S$1,distribution!$A$3:$B$64,2,FALSE)))</f>
        <v>1.3721502485673201E-6</v>
      </c>
      <c r="T62">
        <f>IF($A62&lt;T$1,0,IF($A62-T$1&gt;61,0,VLOOKUP(T$1,$A$2:$D$192,4,FALSE)*VLOOKUP($A62-T$1,distribution!$A$3:$B$64,2,FALSE)))</f>
        <v>4.8676752179711523E-6</v>
      </c>
      <c r="U62">
        <f>IF($A62&lt;U$1,0,IF($A62-U$1&gt;61,0,VLOOKUP(U$1,$A$2:$D$192,4,FALSE)*VLOOKUP($A62-U$1,distribution!$A$3:$B$64,2,FALSE)))</f>
        <v>2.3388461544464814E-5</v>
      </c>
      <c r="V62">
        <f>IF($A62&lt;V$1,0,IF($A62-V$1&gt;61,0,VLOOKUP(V$1,$A$2:$D$192,4,FALSE)*VLOOKUP($A62-V$1,distribution!$A$3:$B$64,2,FALSE)))</f>
        <v>1.7898779873807152E-5</v>
      </c>
      <c r="W62">
        <f>IF($A62&lt;W$1,0,IF($A62-W$1&gt;61,0,VLOOKUP(W$1,$A$2:$D$192,4,FALSE)*VLOOKUP($A62-W$1,distribution!$A$3:$B$64,2,FALSE)))</f>
        <v>1.1885973640000254E-5</v>
      </c>
      <c r="X62">
        <f>IF($A62&lt;X$1,0,IF($A62-X$1&gt;61,0,VLOOKUP(X$1,$A$2:$D$192,4,FALSE)*VLOOKUP($A62-X$1,distribution!$A$3:$B$64,2,FALSE)))</f>
        <v>1.4213461113693099E-5</v>
      </c>
      <c r="Y62">
        <f>IF($A62&lt;Y$1,0,IF($A62-Y$1&gt;61,0,VLOOKUP(Y$1,$A$2:$D$192,4,FALSE)*VLOOKUP($A62-Y$1,distribution!$A$3:$B$64,2,FALSE)))</f>
        <v>2.5463244423409274E-6</v>
      </c>
      <c r="Z62">
        <f>IF($A62&lt;Z$1,0,IF($A62-Z$1&gt;61,0,VLOOKUP(Z$1,$A$2:$D$192,4,FALSE)*VLOOKUP($A62-Z$1,distribution!$A$3:$B$64,2,FALSE)))</f>
        <v>0</v>
      </c>
      <c r="AA62">
        <f>IF($A62&lt;AA$1,0,IF($A62-AA$1&gt;61,0,VLOOKUP(AA$1,$A$2:$D$192,4,FALSE)*VLOOKUP($A62-AA$1,distribution!$A$3:$B$64,2,FALSE)))</f>
        <v>2.2157243075618574E-7</v>
      </c>
      <c r="AB62">
        <f>IF($A62&lt;AB$1,0,IF($A62-AB$1&gt;61,0,VLOOKUP(AB$1,$A$2:$D$192,4,FALSE)*VLOOKUP($A62-AB$1,distribution!$A$3:$B$64,2,FALSE)))</f>
        <v>1.1675284440631303E-4</v>
      </c>
      <c r="AC62">
        <f>IF($A62&lt;AC$1,0,IF($A62-AC$1&gt;61,0,VLOOKUP(AC$1,$A$2:$D$192,4,FALSE)*VLOOKUP($A62-AC$1,distribution!$A$3:$B$64,2,FALSE)))</f>
        <v>1.7014388691745535E-4</v>
      </c>
      <c r="AD62">
        <f>IF($A62&lt;AD$1,0,IF($A62-AD$1&gt;61,0,VLOOKUP(AD$1,$A$2:$D$192,4,FALSE)*VLOOKUP($A62-AD$1,distribution!$A$3:$B$64,2,FALSE)))</f>
        <v>2.3155308176658719E-4</v>
      </c>
      <c r="AE62">
        <f>IF($A62&lt;AE$1,0,IF($A62-AE$1&gt;61,0,VLOOKUP(AE$1,$A$2:$D$192,4,FALSE)*VLOOKUP($A62-AE$1,distribution!$A$3:$B$64,2,FALSE)))</f>
        <v>0</v>
      </c>
      <c r="AF62">
        <f>IF($A62&lt;AF$1,0,IF($A62-AF$1&gt;61,0,VLOOKUP(AF$1,$A$2:$D$192,4,FALSE)*VLOOKUP($A62-AF$1,distribution!$A$3:$B$64,2,FALSE)))</f>
        <v>0</v>
      </c>
      <c r="AG62">
        <f>IF($A62&lt;AG$1,0,IF($A62-AG$1&gt;61,0,VLOOKUP(AG$1,$A$2:$D$192,4,FALSE)*VLOOKUP($A62-AG$1,distribution!$A$3:$B$64,2,FALSE)))</f>
        <v>0</v>
      </c>
      <c r="AH62">
        <f>IF($A62&lt;AH$1,0,IF($A62-AH$1&gt;61,0,VLOOKUP(AH$1,$A$2:$D$192,4,FALSE)*VLOOKUP($A62-AH$1,distribution!$A$3:$B$64,2,FALSE)))</f>
        <v>0</v>
      </c>
      <c r="AI62">
        <f>IF($A62&lt;AI$1,0,IF($A62-AI$1&gt;61,0,VLOOKUP(AI$1,$A$2:$D$192,4,FALSE)*VLOOKUP($A62-AI$1,distribution!$A$3:$B$64,2,FALSE)))</f>
        <v>0</v>
      </c>
      <c r="AJ62">
        <f>IF($A62&lt;AJ$1,0,IF($A62-AJ$1&gt;61,0,VLOOKUP(AJ$1,$A$2:$D$192,4,FALSE)*VLOOKUP($A62-AJ$1,distribution!$A$3:$B$64,2,FALSE)))</f>
        <v>0</v>
      </c>
      <c r="AK62">
        <f>IF($A62&lt;AK$1,0,IF($A62-AK$1&gt;61,0,VLOOKUP(AK$1,$A$2:$D$192,4,FALSE)*VLOOKUP($A62-AK$1,distribution!$A$3:$B$64,2,FALSE)))</f>
        <v>2.4623071282869691E-3</v>
      </c>
      <c r="AL62">
        <f>IF($A62&lt;AL$1,0,IF($A62-AL$1&gt;61,0,VLOOKUP(AL$1,$A$2:$D$192,4,FALSE)*VLOOKUP($A62-AL$1,distribution!$A$3:$B$64,2,FALSE)))</f>
        <v>2.8186936863285046E-3</v>
      </c>
      <c r="AM62">
        <f>IF($A62&lt;AM$1,0,IF($A62-AM$1&gt;61,0,VLOOKUP(AM$1,$A$2:$D$192,4,FALSE)*VLOOKUP($A62-AM$1,distribution!$A$3:$B$64,2,FALSE)))</f>
        <v>3.7023589483610678E-3</v>
      </c>
      <c r="AN62">
        <f>IF($A62&lt;AN$1,0,IF($A62-AN$1&gt;61,0,VLOOKUP(AN$1,$A$2:$D$192,4,FALSE)*VLOOKUP($A62-AN$1,distribution!$A$3:$B$64,2,FALSE)))</f>
        <v>4.7372945612140782E-3</v>
      </c>
      <c r="AO62">
        <f>IF($A62&lt;AO$1,0,IF($A62-AO$1&gt;61,0,VLOOKUP(AO$1,$A$2:$D$192,4,FALSE)*VLOOKUP($A62-AO$1,distribution!$A$3:$B$64,2,FALSE)))</f>
        <v>7.2491695382427401E-3</v>
      </c>
      <c r="AP62">
        <f>IF($A62&lt;AP$1,0,IF($A62-AP$1&gt;61,0,VLOOKUP(AP$1,$A$2:$D$192,4,FALSE)*VLOOKUP($A62-AP$1,distribution!$A$3:$B$64,2,FALSE)))</f>
        <v>1.3895396677033168E-2</v>
      </c>
      <c r="AQ62">
        <f>IF($A62&lt;AQ$1,0,IF($A62-AQ$1&gt;61,0,VLOOKUP(AQ$1,$A$2:$D$192,4,FALSE)*VLOOKUP($A62-AQ$1,distribution!$A$3:$B$64,2,FALSE)))</f>
        <v>3.4814725789065394E-2</v>
      </c>
      <c r="AR62">
        <f>IF($A62&lt;AR$1,0,IF($A62-AR$1&gt;61,0,VLOOKUP(AR$1,$A$2:$D$192,4,FALSE)*VLOOKUP($A62-AR$1,distribution!$A$3:$B$64,2,FALSE)))</f>
        <v>0.30539552310190171</v>
      </c>
      <c r="AS62">
        <f>IF($A62&lt;AS$1,0,IF($A62-AS$1&gt;61,0,VLOOKUP(AS$1,$A$2:$D$192,4,FALSE)*VLOOKUP($A62-AS$1,distribution!$A$3:$B$64,2,FALSE)))</f>
        <v>2.8559198394747663E-2</v>
      </c>
      <c r="AT62">
        <f>IF($A62&lt;AT$1,0,IF($A62-AT$1&gt;61,0,VLOOKUP(AT$1,$A$2:$D$192,4,FALSE)*VLOOKUP($A62-AT$1,distribution!$A$3:$B$64,2,FALSE)))</f>
        <v>0</v>
      </c>
      <c r="AU62">
        <f>IF($A62&lt;AU$1,0,IF($A62-AU$1&gt;61,0,VLOOKUP(AU$1,$A$2:$D$192,4,FALSE)*VLOOKUP($A62-AU$1,distribution!$A$3:$B$64,2,FALSE)))</f>
        <v>0.15072520430446679</v>
      </c>
      <c r="AV62">
        <f>IF($A62&lt;AV$1,0,IF($A62-AV$1&gt;61,0,VLOOKUP(AV$1,$A$2:$D$192,4,FALSE)*VLOOKUP($A62-AV$1,distribution!$A$3:$B$64,2,FALSE)))</f>
        <v>0.21266779001199382</v>
      </c>
      <c r="AW62">
        <f>IF($A62&lt;AW$1,0,IF($A62-AW$1&gt;61,0,VLOOKUP(AW$1,$A$2:$D$192,4,FALSE)*VLOOKUP($A62-AW$1,distribution!$A$3:$B$64,2,FALSE)))</f>
        <v>0.18117022200353591</v>
      </c>
      <c r="AX62">
        <f>IF($A62&lt;AX$1,0,IF($A62-AX$1&gt;61,0,VLOOKUP(AX$1,$A$2:$D$192,4,FALSE)*VLOOKUP($A62-AX$1,distribution!$A$3:$B$64,2,FALSE)))</f>
        <v>0.25452640012849703</v>
      </c>
      <c r="AY62">
        <f>IF($A62&lt;AY$1,0,IF($A62-AY$1&gt;61,0,VLOOKUP(AY$1,$A$2:$D$192,4,FALSE)*VLOOKUP($A62-AY$1,distribution!$A$3:$B$64,2,FALSE)))</f>
        <v>7.5931637163246662E-2</v>
      </c>
      <c r="AZ62">
        <f>IF($A62&lt;AZ$1,0,IF($A62-AZ$1&gt;61,0,VLOOKUP(AZ$1,$A$2:$D$192,4,FALSE)*VLOOKUP($A62-AZ$1,distribution!$A$3:$B$64,2,FALSE)))</f>
        <v>0</v>
      </c>
      <c r="BA62">
        <f>IF($A62&lt;BA$1,0,IF($A62-BA$1&gt;61,0,VLOOKUP(BA$1,$A$2:$D$192,4,FALSE)*VLOOKUP($A62-BA$1,distribution!$A$3:$B$64,2,FALSE)))</f>
        <v>0</v>
      </c>
      <c r="BB62">
        <f>IF($A62&lt;BB$1,0,IF($A62-BB$1&gt;61,0,VLOOKUP(BB$1,$A$2:$D$192,4,FALSE)*VLOOKUP($A62-BB$1,distribution!$A$3:$B$64,2,FALSE)))</f>
        <v>0</v>
      </c>
      <c r="BC62">
        <f>IF($A62&lt;BC$1,0,IF($A62-BC$1&gt;61,0,VLOOKUP(BC$1,$A$2:$D$192,4,FALSE)*VLOOKUP($A62-BC$1,distribution!$A$3:$B$64,2,FALSE)))</f>
        <v>0.6069535470614783</v>
      </c>
      <c r="BD62">
        <f>IF($A62&lt;BD$1,0,IF($A62-BD$1&gt;61,0,VLOOKUP(BD$1,$A$2:$D$192,4,FALSE)*VLOOKUP($A62-BD$1,distribution!$A$3:$B$64,2,FALSE)))</f>
        <v>0.475446945198158</v>
      </c>
      <c r="BE62">
        <f>IF($A62&lt;BE$1,0,IF($A62-BE$1&gt;61,0,VLOOKUP(BE$1,$A$2:$D$192,4,FALSE)*VLOOKUP($A62-BE$1,distribution!$A$3:$B$64,2,FALSE)))</f>
        <v>0</v>
      </c>
      <c r="BF62">
        <f>IF($A62&lt;BF$1,0,IF($A62-BF$1&gt;61,0,VLOOKUP(BF$1,$A$2:$D$192,4,FALSE)*VLOOKUP($A62-BF$1,distribution!$A$3:$B$64,2,FALSE)))</f>
        <v>2.6448000813203913</v>
      </c>
      <c r="BG62">
        <f>IF($A62&lt;BG$1,0,IF($A62-BG$1&gt;61,0,VLOOKUP(BG$1,$A$2:$D$192,4,FALSE)*VLOOKUP($A62-BG$1,distribution!$A$3:$B$64,2,FALSE)))</f>
        <v>1.0925163847106607</v>
      </c>
      <c r="BH62">
        <f>IF($A62&lt;BH$1,0,IF($A62-BH$1&gt;61,0,VLOOKUP(BH$1,$A$2:$D$192,4,FALSE)*VLOOKUP($A62-BH$1,distribution!$A$3:$B$64,2,FALSE)))</f>
        <v>0</v>
      </c>
      <c r="BI62">
        <f>IF($A62&lt;BI$1,0,IF($A62-BI$1&gt;61,0,VLOOKUP(BI$1,$A$2:$D$192,4,FALSE)*VLOOKUP($A62-BI$1,distribution!$A$3:$B$64,2,FALSE)))</f>
        <v>0</v>
      </c>
      <c r="BJ62">
        <f>IF($A62&lt;BJ$1,0,IF($A62-BJ$1&gt;61,0,VLOOKUP(BJ$1,$A$2:$D$192,4,FALSE)*VLOOKUP($A62-BJ$1,distribution!$A$3:$B$64,2,FALSE)))</f>
        <v>0</v>
      </c>
      <c r="BK62">
        <f>IF($A62&lt;BK$1,0,IF($A62-BK$1&gt;61,0,VLOOKUP(BK$1,$A$2:$D$192,4,FALSE)*VLOOKUP($A62-BK$1,distribution!$A$3:$B$64,2,FALSE)))</f>
        <v>22.123456790390883</v>
      </c>
      <c r="BL62">
        <f>IF($A62&lt;BL$1,0,IF($A62-BL$1&gt;61,0,VLOOKUP(BL$1,$A$2:$D$192,4,FALSE)*VLOOKUP($A62-BL$1,distribution!$A$3:$B$64,2,FALSE)))</f>
        <v>404.3407407456283</v>
      </c>
      <c r="BM62">
        <f>IF($A62&lt;BM$1,0,IF($A62-BM$1&gt;61,0,VLOOKUP(BM$1,$A$2:$D$192,4,FALSE)*VLOOKUP($A62-BM$1,distribution!$A$3:$B$64,2,FALSE)))</f>
        <v>316.78888889271815</v>
      </c>
      <c r="BN62">
        <f>IF($A62&lt;BN$1,0,IF($A62-BN$1&gt;61,0,VLOOKUP(BN$1,$A$2:$D$192,4,FALSE)*VLOOKUP($A62-BN$1,distribution!$A$3:$B$64,2,FALSE)))</f>
        <v>842.21666667684713</v>
      </c>
      <c r="BO62">
        <f>IF($A62&lt;BO$1,0,IF($A62-BO$1&gt;61,0,VLOOKUP(BO$1,$A$2:$D$192,4,FALSE)*VLOOKUP($A62-BO$1,distribution!$A$3:$B$64,2,FALSE)))</f>
        <v>0</v>
      </c>
      <c r="BP62">
        <f>IF($A62&lt;BP$1,0,IF($A62-BP$1&gt;61,0,VLOOKUP(BP$1,$A$2:$D$192,4,FALSE)*VLOOKUP($A62-BP$1,distribution!$A$3:$B$64,2,FALSE)))</f>
        <v>0</v>
      </c>
      <c r="BQ62">
        <f>IF($A62&lt;BQ$1,0,IF($A62-BQ$1&gt;61,0,VLOOKUP(BQ$1,$A$2:$D$192,4,FALSE)*VLOOKUP($A62-BQ$1,distribution!$A$3:$B$64,2,FALSE)))</f>
        <v>0</v>
      </c>
      <c r="BR62">
        <f>IF($A62&lt;BR$1,0,IF($A62-BR$1&gt;61,0,VLOOKUP(BR$1,$A$2:$D$192,4,FALSE)*VLOOKUP($A62-BR$1,distribution!$A$3:$B$64,2,FALSE)))</f>
        <v>0</v>
      </c>
      <c r="BS62">
        <f>IF($A62&lt;BS$1,0,IF($A62-BS$1&gt;61,0,VLOOKUP(BS$1,$A$2:$D$192,4,FALSE)*VLOOKUP($A62-BS$1,distribution!$A$3:$B$64,2,FALSE)))</f>
        <v>0</v>
      </c>
      <c r="BT62">
        <f>IF($A62&lt;BT$1,0,IF($A62-BT$1&gt;61,0,VLOOKUP(BT$1,$A$2:$D$192,4,FALSE)*VLOOKUP($A62-BT$1,distribution!$A$3:$B$64,2,FALSE)))</f>
        <v>0</v>
      </c>
      <c r="BU62">
        <f>IF($A62&lt;BU$1,0,IF($A62-BU$1&gt;61,0,VLOOKUP(BU$1,$A$2:$D$192,4,FALSE)*VLOOKUP($A62-BU$1,distribution!$A$3:$B$64,2,FALSE)))</f>
        <v>0</v>
      </c>
      <c r="BV62">
        <f>IF($A62&lt;BV$1,0,IF($A62-BV$1&gt;61,0,VLOOKUP(BV$1,$A$2:$D$192,4,FALSE)*VLOOKUP($A62-BV$1,distribution!$A$3:$B$64,2,FALSE)))</f>
        <v>0</v>
      </c>
      <c r="BW62">
        <f>IF($A62&lt;BW$1,0,IF($A62-BW$1&gt;61,0,VLOOKUP(BW$1,$A$2:$D$192,4,FALSE)*VLOOKUP($A62-BW$1,distribution!$A$3:$B$64,2,FALSE)))</f>
        <v>0</v>
      </c>
      <c r="BX62">
        <f>IF($A62&lt;BX$1,0,IF($A62-BX$1&gt;61,0,VLOOKUP(BX$1,$A$2:$D$192,4,FALSE)*VLOOKUP($A62-BX$1,distribution!$A$3:$B$64,2,FALSE)))</f>
        <v>0</v>
      </c>
      <c r="BY62">
        <f>IF($A62&lt;BY$1,0,IF($A62-BY$1&gt;61,0,VLOOKUP(BY$1,$A$2:$D$192,4,FALSE)*VLOOKUP($A62-BY$1,distribution!$A$3:$B$64,2,FALSE)))</f>
        <v>0</v>
      </c>
      <c r="BZ62">
        <f>IF($A62&lt;BZ$1,0,IF($A62-BZ$1&gt;61,0,VLOOKUP(BZ$1,$A$2:$D$192,4,FALSE)*VLOOKUP($A62-BZ$1,distribution!$A$3:$B$64,2,FALSE)))</f>
        <v>0</v>
      </c>
      <c r="CA62">
        <f>IF($A62&lt;CA$1,0,IF($A62-CA$1&gt;61,0,VLOOKUP(CA$1,$A$2:$D$192,4,FALSE)*VLOOKUP($A62-CA$1,distribution!$A$3:$B$64,2,FALSE)))</f>
        <v>0</v>
      </c>
      <c r="CB62">
        <f>IF($A62&lt;CB$1,0,IF($A62-CB$1&gt;61,0,VLOOKUP(CB$1,$A$2:$D$192,4,FALSE)*VLOOKUP($A62-CB$1,distribution!$A$3:$B$64,2,FALSE)))</f>
        <v>0</v>
      </c>
      <c r="CC62">
        <f>IF($A62&lt;CC$1,0,IF($A62-CC$1&gt;61,0,VLOOKUP(CC$1,$A$2:$D$192,4,FALSE)*VLOOKUP($A62-CC$1,distribution!$A$3:$B$64,2,FALSE)))</f>
        <v>0</v>
      </c>
      <c r="CD62">
        <f>IF($A62&lt;CD$1,0,IF($A62-CD$1&gt;61,0,VLOOKUP(CD$1,$A$2:$D$192,4,FALSE)*VLOOKUP($A62-CD$1,distribution!$A$3:$B$64,2,FALSE)))</f>
        <v>0</v>
      </c>
      <c r="CE62">
        <f>IF($A62&lt;CE$1,0,IF($A62-CE$1&gt;61,0,VLOOKUP(CE$1,$A$2:$D$192,4,FALSE)*VLOOKUP($A62-CE$1,distribution!$A$3:$B$64,2,FALSE)))</f>
        <v>0</v>
      </c>
      <c r="CF62">
        <f>IF($A62&lt;CF$1,0,IF($A62-CF$1&gt;61,0,VLOOKUP(CF$1,$A$2:$D$192,4,FALSE)*VLOOKUP($A62-CF$1,distribution!$A$3:$B$64,2,FALSE)))</f>
        <v>0</v>
      </c>
      <c r="CG62">
        <f>IF($A62&lt;CG$1,0,IF($A62-CG$1&gt;61,0,VLOOKUP(CG$1,$A$2:$D$192,4,FALSE)*VLOOKUP($A62-CG$1,distribution!$A$3:$B$64,2,FALSE)))</f>
        <v>0</v>
      </c>
      <c r="CH62">
        <f>IF($A62&lt;CH$1,0,IF($A62-CH$1&gt;61,0,VLOOKUP(CH$1,$A$2:$D$192,4,FALSE)*VLOOKUP($A62-CH$1,distribution!$A$3:$B$64,2,FALSE)))</f>
        <v>0</v>
      </c>
      <c r="CI62">
        <f>IF($A62&lt;CI$1,0,IF($A62-CI$1&gt;61,0,VLOOKUP(CI$1,$A$2:$D$192,4,FALSE)*VLOOKUP($A62-CI$1,distribution!$A$3:$B$64,2,FALSE)))</f>
        <v>0</v>
      </c>
      <c r="CJ62">
        <f>IF($A62&lt;CJ$1,0,IF($A62-CJ$1&gt;61,0,VLOOKUP(CJ$1,$A$2:$D$192,4,FALSE)*VLOOKUP($A62-CJ$1,distribution!$A$3:$B$64,2,FALSE)))</f>
        <v>0</v>
      </c>
      <c r="CK62">
        <f>IF($A62&lt;CK$1,0,IF($A62-CK$1&gt;61,0,VLOOKUP(CK$1,$A$2:$D$192,4,FALSE)*VLOOKUP($A62-CK$1,distribution!$A$3:$B$64,2,FALSE)))</f>
        <v>0</v>
      </c>
      <c r="CL62">
        <f>IF($A62&lt;CL$1,0,IF($A62-CL$1&gt;61,0,VLOOKUP(CL$1,$A$2:$D$192,4,FALSE)*VLOOKUP($A62-CL$1,distribution!$A$3:$B$64,2,FALSE)))</f>
        <v>0</v>
      </c>
      <c r="CM62">
        <f>IF($A62&lt;CM$1,0,IF($A62-CM$1&gt;61,0,VLOOKUP(CM$1,$A$2:$D$192,4,FALSE)*VLOOKUP($A62-CM$1,distribution!$A$3:$B$64,2,FALSE)))</f>
        <v>0</v>
      </c>
      <c r="CN62">
        <f>IF($A62&lt;CN$1,0,IF($A62-CN$1&gt;61,0,VLOOKUP(CN$1,$A$2:$D$192,4,FALSE)*VLOOKUP($A62-CN$1,distribution!$A$3:$B$64,2,FALSE)))</f>
        <v>0</v>
      </c>
      <c r="CO62">
        <f>IF($A62&lt;CO$1,0,IF($A62-CO$1&gt;61,0,VLOOKUP(CO$1,$A$2:$D$192,4,FALSE)*VLOOKUP($A62-CO$1,distribution!$A$3:$B$64,2,FALSE)))</f>
        <v>0</v>
      </c>
      <c r="CP62">
        <f>IF($A62&lt;CP$1,0,IF($A62-CP$1&gt;61,0,VLOOKUP(CP$1,$A$2:$D$192,4,FALSE)*VLOOKUP($A62-CP$1,distribution!$A$3:$B$64,2,FALSE)))</f>
        <v>0</v>
      </c>
      <c r="CQ62">
        <f>IF($A62&lt;CQ$1,0,IF($A62-CQ$1&gt;61,0,VLOOKUP(CQ$1,$A$2:$D$192,4,FALSE)*VLOOKUP($A62-CQ$1,distribution!$A$3:$B$64,2,FALSE)))</f>
        <v>0</v>
      </c>
      <c r="CR62">
        <f>IF($A62&lt;CR$1,0,IF($A62-CR$1&gt;61,0,VLOOKUP(CR$1,$A$2:$D$192,4,FALSE)*VLOOKUP($A62-CR$1,distribution!$A$3:$B$64,2,FALSE)))</f>
        <v>0</v>
      </c>
      <c r="CS62">
        <f>IF($A62&lt;CS$1,0,IF($A62-CS$1&gt;61,0,VLOOKUP(CS$1,$A$2:$D$192,4,FALSE)*VLOOKUP($A62-CS$1,distribution!$A$3:$B$64,2,FALSE)))</f>
        <v>0</v>
      </c>
      <c r="CT62">
        <f>IF($A62&lt;CT$1,0,IF($A62-CT$1&gt;61,0,VLOOKUP(CT$1,$A$2:$D$192,4,FALSE)*VLOOKUP($A62-CT$1,distribution!$A$3:$B$64,2,FALSE)))</f>
        <v>0</v>
      </c>
      <c r="CU62">
        <f>IF($A62&lt;CU$1,0,IF($A62-CU$1&gt;61,0,VLOOKUP(CU$1,$A$2:$D$192,4,FALSE)*VLOOKUP($A62-CU$1,distribution!$A$3:$B$64,2,FALSE)))</f>
        <v>0</v>
      </c>
      <c r="CV62">
        <f>IF($A62&lt;CV$1,0,IF($A62-CV$1&gt;61,0,VLOOKUP(CV$1,$A$2:$D$192,4,FALSE)*VLOOKUP($A62-CV$1,distribution!$A$3:$B$64,2,FALSE)))</f>
        <v>0</v>
      </c>
      <c r="CW62">
        <f>IF($A62&lt;CW$1,0,IF($A62-CW$1&gt;61,0,VLOOKUP(CW$1,$A$2:$D$192,4,FALSE)*VLOOKUP($A62-CW$1,distribution!$A$3:$B$64,2,FALSE)))</f>
        <v>0</v>
      </c>
      <c r="CX62">
        <f>IF($A62&lt;CX$1,0,IF($A62-CX$1&gt;61,0,VLOOKUP(CX$1,$A$2:$D$192,4,FALSE)*VLOOKUP($A62-CX$1,distribution!$A$3:$B$64,2,FALSE)))</f>
        <v>0</v>
      </c>
      <c r="CY62">
        <f>IF($A62&lt;CY$1,0,IF($A62-CY$1&gt;61,0,VLOOKUP(CY$1,$A$2:$D$192,4,FALSE)*VLOOKUP($A62-CY$1,distribution!$A$3:$B$64,2,FALSE)))</f>
        <v>0</v>
      </c>
      <c r="CZ62">
        <f>IF($A62&lt;CZ$1,0,IF($A62-CZ$1&gt;61,0,VLOOKUP(CZ$1,$A$2:$D$192,4,FALSE)*VLOOKUP($A62-CZ$1,distribution!$A$3:$B$64,2,FALSE)))</f>
        <v>0</v>
      </c>
      <c r="DA62">
        <f>IF($A62&lt;DA$1,0,IF($A62-DA$1&gt;61,0,VLOOKUP(DA$1,$A$2:$D$192,4,FALSE)*VLOOKUP($A62-DA$1,distribution!$A$3:$B$64,2,FALSE)))</f>
        <v>0</v>
      </c>
      <c r="DB62">
        <f>IF($A62&lt;DB$1,0,IF($A62-DB$1&gt;61,0,VLOOKUP(DB$1,$A$2:$D$192,4,FALSE)*VLOOKUP($A62-DB$1,distribution!$A$3:$B$64,2,FALSE)))</f>
        <v>0</v>
      </c>
      <c r="DC62">
        <f>IF($A62&lt;DC$1,0,IF($A62-DC$1&gt;61,0,VLOOKUP(DC$1,$A$2:$D$192,4,FALSE)*VLOOKUP($A62-DC$1,distribution!$A$3:$B$64,2,FALSE)))</f>
        <v>0</v>
      </c>
      <c r="DD62">
        <f>IF($A62&lt;DD$1,0,IF($A62-DD$1&gt;61,0,VLOOKUP(DD$1,$A$2:$D$192,4,FALSE)*VLOOKUP($A62-DD$1,distribution!$A$3:$B$64,2,FALSE)))</f>
        <v>0</v>
      </c>
      <c r="DE62">
        <f>IF($A62&lt;DE$1,0,IF($A62-DE$1&gt;61,0,VLOOKUP(DE$1,$A$2:$D$192,4,FALSE)*VLOOKUP($A62-DE$1,distribution!$A$3:$B$64,2,FALSE)))</f>
        <v>0</v>
      </c>
      <c r="DF62">
        <f>IF($A62&lt;DF$1,0,IF($A62-DF$1&gt;61,0,VLOOKUP(DF$1,$A$2:$D$192,4,FALSE)*VLOOKUP($A62-DF$1,distribution!$A$3:$B$64,2,FALSE)))</f>
        <v>0</v>
      </c>
      <c r="DG62">
        <f>IF($A62&lt;DG$1,0,IF($A62-DG$1&gt;61,0,VLOOKUP(DG$1,$A$2:$D$192,4,FALSE)*VLOOKUP($A62-DG$1,distribution!$A$3:$B$64,2,FALSE)))</f>
        <v>0</v>
      </c>
      <c r="DH62">
        <f>IF($A62&lt;DH$1,0,IF($A62-DH$1&gt;61,0,VLOOKUP(DH$1,$A$2:$D$192,4,FALSE)*VLOOKUP($A62-DH$1,distribution!$A$3:$B$64,2,FALSE)))</f>
        <v>0</v>
      </c>
      <c r="DI62">
        <f>IF($A62&lt;DI$1,0,IF($A62-DI$1&gt;61,0,VLOOKUP(DI$1,$A$2:$D$192,4,FALSE)*VLOOKUP($A62-DI$1,distribution!$A$3:$B$64,2,FALSE)))</f>
        <v>0</v>
      </c>
      <c r="DJ62">
        <f>IF($A62&lt;DJ$1,0,IF($A62-DJ$1&gt;61,0,VLOOKUP(DJ$1,$A$2:$D$192,4,FALSE)*VLOOKUP($A62-DJ$1,distribution!$A$3:$B$64,2,FALSE)))</f>
        <v>0</v>
      </c>
      <c r="DK62">
        <f>IF($A62&lt;DK$1,0,IF($A62-DK$1&gt;61,0,VLOOKUP(DK$1,$A$2:$D$192,4,FALSE)*VLOOKUP($A62-DK$1,distribution!$A$3:$B$64,2,FALSE)))</f>
        <v>0</v>
      </c>
      <c r="DL62">
        <f>IF($A62&lt;DL$1,0,IF($A62-DL$1&gt;61,0,VLOOKUP(DL$1,$A$2:$D$192,4,FALSE)*VLOOKUP($A62-DL$1,distribution!$A$3:$B$64,2,FALSE)))</f>
        <v>0</v>
      </c>
      <c r="DM62">
        <f>IF($A62&lt;DM$1,0,IF($A62-DM$1&gt;61,0,VLOOKUP(DM$1,$A$2:$D$192,4,FALSE)*VLOOKUP($A62-DM$1,distribution!$A$3:$B$64,2,FALSE)))</f>
        <v>0</v>
      </c>
      <c r="DN62">
        <f>IF($A62&lt;DN$1,0,IF($A62-DN$1&gt;61,0,VLOOKUP(DN$1,$A$2:$D$192,4,FALSE)*VLOOKUP($A62-DN$1,distribution!$A$3:$B$64,2,FALSE)))</f>
        <v>0</v>
      </c>
      <c r="DO62">
        <f>IF($A62&lt;DO$1,0,IF($A62-DO$1&gt;61,0,VLOOKUP(DO$1,$A$2:$D$192,4,FALSE)*VLOOKUP($A62-DO$1,distribution!$A$3:$B$64,2,FALSE)))</f>
        <v>0</v>
      </c>
      <c r="DP62">
        <f>IF($A62&lt;DP$1,0,IF($A62-DP$1&gt;61,0,VLOOKUP(DP$1,$A$2:$D$192,4,FALSE)*VLOOKUP($A62-DP$1,distribution!$A$3:$B$64,2,FALSE)))</f>
        <v>0</v>
      </c>
      <c r="DQ62">
        <f>IF($A62&lt;DQ$1,0,IF($A62-DQ$1&gt;61,0,VLOOKUP(DQ$1,$A$2:$D$192,4,FALSE)*VLOOKUP($A62-DQ$1,distribution!$A$3:$B$64,2,FALSE)))</f>
        <v>0</v>
      </c>
      <c r="DR62">
        <f>IF($A62&lt;DR$1,0,IF($A62-DR$1&gt;61,0,VLOOKUP(DR$1,$A$2:$D$192,4,FALSE)*VLOOKUP($A62-DR$1,distribution!$A$3:$B$64,2,FALSE)))</f>
        <v>0</v>
      </c>
      <c r="DS62">
        <f>IF($A62&lt;DS$1,0,IF($A62-DS$1&gt;61,0,VLOOKUP(DS$1,$A$2:$D$192,4,FALSE)*VLOOKUP($A62-DS$1,distribution!$A$3:$B$64,2,FALSE)))</f>
        <v>0</v>
      </c>
      <c r="DT62">
        <f>IF($A62&lt;DT$1,0,IF($A62-DT$1&gt;61,0,VLOOKUP(DT$1,$A$2:$D$192,4,FALSE)*VLOOKUP($A62-DT$1,distribution!$A$3:$B$64,2,FALSE)))</f>
        <v>0</v>
      </c>
      <c r="DU62">
        <f>IF($A62&lt;DU$1,0,IF($A62-DU$1&gt;61,0,VLOOKUP(DU$1,$A$2:$D$192,4,FALSE)*VLOOKUP($A62-DU$1,distribution!$A$3:$B$64,2,FALSE)))</f>
        <v>0</v>
      </c>
      <c r="DV62">
        <f>IF($A62&lt;DV$1,0,IF($A62-DV$1&gt;61,0,VLOOKUP(DV$1,$A$2:$D$192,4,FALSE)*VLOOKUP($A62-DV$1,distribution!$A$3:$B$64,2,FALSE)))</f>
        <v>0</v>
      </c>
      <c r="DW62">
        <f>IF($A62&lt;DW$1,0,IF($A62-DW$1&gt;61,0,VLOOKUP(DW$1,$A$2:$D$192,4,FALSE)*VLOOKUP($A62-DW$1,distribution!$A$3:$B$64,2,FALSE)))</f>
        <v>0</v>
      </c>
      <c r="DX62">
        <f>IF($A62&lt;DX$1,0,IF($A62-DX$1&gt;61,0,VLOOKUP(DX$1,$A$2:$D$192,4,FALSE)*VLOOKUP($A62-DX$1,distribution!$A$3:$B$64,2,FALSE)))</f>
        <v>0</v>
      </c>
      <c r="DZ62" s="38">
        <f t="shared" si="114"/>
        <v>1591.5687237762745</v>
      </c>
      <c r="EA62">
        <f>0.37*Total!E62</f>
        <v>2671.0299999999997</v>
      </c>
      <c r="EB62">
        <v>2053</v>
      </c>
      <c r="ED62" s="39">
        <f t="shared" si="119"/>
        <v>1.0000000000000002</v>
      </c>
      <c r="EE62" s="39">
        <f>Total!E62</f>
        <v>7219</v>
      </c>
      <c r="EF62" s="39">
        <f t="shared" si="115"/>
        <v>7219.0000000000018</v>
      </c>
      <c r="EG62" s="39">
        <f t="shared" si="118"/>
        <v>129767.90000000004</v>
      </c>
      <c r="EH62">
        <f t="shared" si="116"/>
        <v>916.27983333333339</v>
      </c>
      <c r="EI62" s="38">
        <f t="shared" si="120"/>
        <v>2507.848557109608</v>
      </c>
      <c r="EJ62" s="38">
        <f t="shared" si="117"/>
        <v>2884.025840676049</v>
      </c>
      <c r="EK62">
        <f>Total!C62</f>
        <v>2900</v>
      </c>
      <c r="EN62" s="38"/>
      <c r="EO62" s="38"/>
    </row>
    <row r="63" spans="1:145" x14ac:dyDescent="0.35">
      <c r="A63" s="8">
        <v>43617</v>
      </c>
      <c r="B63">
        <v>2800</v>
      </c>
      <c r="C63" s="22">
        <v>280.89999999999998</v>
      </c>
      <c r="D63" s="21">
        <f>0.35*Total!E63</f>
        <v>2805.95</v>
      </c>
      <c r="F63">
        <f>IF($A63&lt;F$1,0,IF($A63-F$1&gt;61,0,VLOOKUP(F$1,$A$2:$D$192,4,FALSE)*VLOOKUP($A63-F$1,distribution!$A$3:$B$64,2,FALSE)))</f>
        <v>1.6517776087340261E-9</v>
      </c>
      <c r="G63">
        <f>IF($A63&lt;G$1,0,IF($A63-G$1&gt;61,0,VLOOKUP(G$1,$A$2:$D$192,4,FALSE)*VLOOKUP($A63-G$1,distribution!$A$3:$B$64,2,FALSE)))</f>
        <v>1.9609193016968701E-9</v>
      </c>
      <c r="H63">
        <f>IF($A63&lt;H$1,0,IF($A63-H$1&gt;61,0,VLOOKUP(H$1,$A$2:$D$192,4,FALSE)*VLOOKUP($A63-H$1,distribution!$A$3:$B$64,2,FALSE)))</f>
        <v>9.1906193484870301E-9</v>
      </c>
      <c r="I63">
        <f>IF($A63&lt;I$1,0,IF($A63-I$1&gt;61,0,VLOOKUP(I$1,$A$2:$D$192,4,FALSE)*VLOOKUP($A63-I$1,distribution!$A$3:$B$64,2,FALSE)))</f>
        <v>1.7919565948759021E-8</v>
      </c>
      <c r="J63">
        <f>IF($A63&lt;J$1,0,IF($A63-J$1&gt;61,0,VLOOKUP(J$1,$A$2:$D$192,4,FALSE)*VLOOKUP($A63-J$1,distribution!$A$3:$B$64,2,FALSE)))</f>
        <v>2.7725352335460419E-8</v>
      </c>
      <c r="K63">
        <f>IF($A63&lt;K$1,0,IF($A63-K$1&gt;61,0,VLOOKUP(K$1,$A$2:$D$192,4,FALSE)*VLOOKUP($A63-K$1,distribution!$A$3:$B$64,2,FALSE)))</f>
        <v>4.1684408638771602E-8</v>
      </c>
      <c r="L63">
        <f>IF($A63&lt;L$1,0,IF($A63-L$1&gt;61,0,VLOOKUP(L$1,$A$2:$D$192,4,FALSE)*VLOOKUP($A63-L$1,distribution!$A$3:$B$64,2,FALSE)))</f>
        <v>8.8019158819325235E-8</v>
      </c>
      <c r="M63">
        <f>IF($A63&lt;M$1,0,IF($A63-M$1&gt;61,0,VLOOKUP(M$1,$A$2:$D$192,4,FALSE)*VLOOKUP($A63-M$1,distribution!$A$3:$B$64,2,FALSE)))</f>
        <v>1.3654655708434605E-7</v>
      </c>
      <c r="N63">
        <f>IF($A63&lt;N$1,0,IF($A63-N$1&gt;61,0,VLOOKUP(N$1,$A$2:$D$192,4,FALSE)*VLOOKUP($A63-N$1,distribution!$A$3:$B$64,2,FALSE)))</f>
        <v>1.6329204470806661E-7</v>
      </c>
      <c r="O63">
        <f>IF($A63&lt;O$1,0,IF($A63-O$1&gt;61,0,VLOOKUP(O$1,$A$2:$D$192,4,FALSE)*VLOOKUP($A63-O$1,distribution!$A$3:$B$64,2,FALSE)))</f>
        <v>8.5712059323855671E-8</v>
      </c>
      <c r="P63">
        <f>IF($A63&lt;P$1,0,IF($A63-P$1&gt;61,0,VLOOKUP(P$1,$A$2:$D$192,4,FALSE)*VLOOKUP($A63-P$1,distribution!$A$3:$B$64,2,FALSE)))</f>
        <v>2.2956844731617131E-7</v>
      </c>
      <c r="Q63">
        <f>IF($A63&lt;Q$1,0,IF($A63-Q$1&gt;61,0,VLOOKUP(Q$1,$A$2:$D$192,4,FALSE)*VLOOKUP($A63-Q$1,distribution!$A$3:$B$64,2,FALSE)))</f>
        <v>4.1882213807655379E-7</v>
      </c>
      <c r="R63">
        <f>IF($A63&lt;R$1,0,IF($A63-R$1&gt;61,0,VLOOKUP(R$1,$A$2:$D$192,4,FALSE)*VLOOKUP($A63-R$1,distribution!$A$3:$B$64,2,FALSE)))</f>
        <v>7.4240752522744302E-7</v>
      </c>
      <c r="S63">
        <f>IF($A63&lt;S$1,0,IF($A63-S$1&gt;61,0,VLOOKUP(S$1,$A$2:$D$192,4,FALSE)*VLOOKUP($A63-S$1,distribution!$A$3:$B$64,2,FALSE)))</f>
        <v>9.1476683237821342E-7</v>
      </c>
      <c r="T63">
        <f>IF($A63&lt;T$1,0,IF($A63-T$1&gt;61,0,VLOOKUP(T$1,$A$2:$D$192,4,FALSE)*VLOOKUP($A63-T$1,distribution!$A$3:$B$64,2,FALSE)))</f>
        <v>3.2451168119807682E-6</v>
      </c>
      <c r="U63">
        <f>IF($A63&lt;U$1,0,IF($A63-U$1&gt;61,0,VLOOKUP(U$1,$A$2:$D$192,4,FALSE)*VLOOKUP($A63-U$1,distribution!$A$3:$B$64,2,FALSE)))</f>
        <v>1.5592307696309877E-5</v>
      </c>
      <c r="V63">
        <f>IF($A63&lt;V$1,0,IF($A63-V$1&gt;61,0,VLOOKUP(V$1,$A$2:$D$192,4,FALSE)*VLOOKUP($A63-V$1,distribution!$A$3:$B$64,2,FALSE)))</f>
        <v>1.1932519915871433E-5</v>
      </c>
      <c r="W63">
        <f>IF($A63&lt;W$1,0,IF($A63-W$1&gt;61,0,VLOOKUP(W$1,$A$2:$D$192,4,FALSE)*VLOOKUP($A63-W$1,distribution!$A$3:$B$64,2,FALSE)))</f>
        <v>7.9239824266668363E-6</v>
      </c>
      <c r="X63">
        <f>IF($A63&lt;X$1,0,IF($A63-X$1&gt;61,0,VLOOKUP(X$1,$A$2:$D$192,4,FALSE)*VLOOKUP($A63-X$1,distribution!$A$3:$B$64,2,FALSE)))</f>
        <v>9.4756407424620651E-6</v>
      </c>
      <c r="Y63">
        <f>IF($A63&lt;Y$1,0,IF($A63-Y$1&gt;61,0,VLOOKUP(Y$1,$A$2:$D$192,4,FALSE)*VLOOKUP($A63-Y$1,distribution!$A$3:$B$64,2,FALSE)))</f>
        <v>1.6975496282272853E-6</v>
      </c>
      <c r="Z63">
        <f>IF($A63&lt;Z$1,0,IF($A63-Z$1&gt;61,0,VLOOKUP(Z$1,$A$2:$D$192,4,FALSE)*VLOOKUP($A63-Z$1,distribution!$A$3:$B$64,2,FALSE)))</f>
        <v>0</v>
      </c>
      <c r="AA63">
        <f>IF($A63&lt;AA$1,0,IF($A63-AA$1&gt;61,0,VLOOKUP(AA$1,$A$2:$D$192,4,FALSE)*VLOOKUP($A63-AA$1,distribution!$A$3:$B$64,2,FALSE)))</f>
        <v>1.4771495383745714E-7</v>
      </c>
      <c r="AB63">
        <f>IF($A63&lt;AB$1,0,IF($A63-AB$1&gt;61,0,VLOOKUP(AB$1,$A$2:$D$192,4,FALSE)*VLOOKUP($A63-AB$1,distribution!$A$3:$B$64,2,FALSE)))</f>
        <v>7.7835229604208682E-5</v>
      </c>
      <c r="AC63">
        <f>IF($A63&lt;AC$1,0,IF($A63-AC$1&gt;61,0,VLOOKUP(AC$1,$A$2:$D$192,4,FALSE)*VLOOKUP($A63-AC$1,distribution!$A$3:$B$64,2,FALSE)))</f>
        <v>1.1342925794497023E-4</v>
      </c>
      <c r="AD63">
        <f>IF($A63&lt;AD$1,0,IF($A63-AD$1&gt;61,0,VLOOKUP(AD$1,$A$2:$D$192,4,FALSE)*VLOOKUP($A63-AD$1,distribution!$A$3:$B$64,2,FALSE)))</f>
        <v>1.5436872117772477E-4</v>
      </c>
      <c r="AE63">
        <f>IF($A63&lt;AE$1,0,IF($A63-AE$1&gt;61,0,VLOOKUP(AE$1,$A$2:$D$192,4,FALSE)*VLOOKUP($A63-AE$1,distribution!$A$3:$B$64,2,FALSE)))</f>
        <v>0</v>
      </c>
      <c r="AF63">
        <f>IF($A63&lt;AF$1,0,IF($A63-AF$1&gt;61,0,VLOOKUP(AF$1,$A$2:$D$192,4,FALSE)*VLOOKUP($A63-AF$1,distribution!$A$3:$B$64,2,FALSE)))</f>
        <v>0</v>
      </c>
      <c r="AG63">
        <f>IF($A63&lt;AG$1,0,IF($A63-AG$1&gt;61,0,VLOOKUP(AG$1,$A$2:$D$192,4,FALSE)*VLOOKUP($A63-AG$1,distribution!$A$3:$B$64,2,FALSE)))</f>
        <v>0</v>
      </c>
      <c r="AH63">
        <f>IF($A63&lt;AH$1,0,IF($A63-AH$1&gt;61,0,VLOOKUP(AH$1,$A$2:$D$192,4,FALSE)*VLOOKUP($A63-AH$1,distribution!$A$3:$B$64,2,FALSE)))</f>
        <v>0</v>
      </c>
      <c r="AI63">
        <f>IF($A63&lt;AI$1,0,IF($A63-AI$1&gt;61,0,VLOOKUP(AI$1,$A$2:$D$192,4,FALSE)*VLOOKUP($A63-AI$1,distribution!$A$3:$B$64,2,FALSE)))</f>
        <v>0</v>
      </c>
      <c r="AJ63">
        <f>IF($A63&lt;AJ$1,0,IF($A63-AJ$1&gt;61,0,VLOOKUP(AJ$1,$A$2:$D$192,4,FALSE)*VLOOKUP($A63-AJ$1,distribution!$A$3:$B$64,2,FALSE)))</f>
        <v>0</v>
      </c>
      <c r="AK63">
        <f>IF($A63&lt;AK$1,0,IF($A63-AK$1&gt;61,0,VLOOKUP(AK$1,$A$2:$D$192,4,FALSE)*VLOOKUP($A63-AK$1,distribution!$A$3:$B$64,2,FALSE)))</f>
        <v>1.6415380855246461E-3</v>
      </c>
      <c r="AL63">
        <f>IF($A63&lt;AL$1,0,IF($A63-AL$1&gt;61,0,VLOOKUP(AL$1,$A$2:$D$192,4,FALSE)*VLOOKUP($A63-AL$1,distribution!$A$3:$B$64,2,FALSE)))</f>
        <v>1.8791291242190027E-3</v>
      </c>
      <c r="AM63">
        <f>IF($A63&lt;AM$1,0,IF($A63-AM$1&gt;61,0,VLOOKUP(AM$1,$A$2:$D$192,4,FALSE)*VLOOKUP($A63-AM$1,distribution!$A$3:$B$64,2,FALSE)))</f>
        <v>2.468239298907379E-3</v>
      </c>
      <c r="AN63">
        <f>IF($A63&lt;AN$1,0,IF($A63-AN$1&gt;61,0,VLOOKUP(AN$1,$A$2:$D$192,4,FALSE)*VLOOKUP($A63-AN$1,distribution!$A$3:$B$64,2,FALSE)))</f>
        <v>3.1581963741427192E-3</v>
      </c>
      <c r="AO63">
        <f>IF($A63&lt;AO$1,0,IF($A63-AO$1&gt;61,0,VLOOKUP(AO$1,$A$2:$D$192,4,FALSE)*VLOOKUP($A63-AO$1,distribution!$A$3:$B$64,2,FALSE)))</f>
        <v>4.8327796921618258E-3</v>
      </c>
      <c r="AP63">
        <f>IF($A63&lt;AP$1,0,IF($A63-AP$1&gt;61,0,VLOOKUP(AP$1,$A$2:$D$192,4,FALSE)*VLOOKUP($A63-AP$1,distribution!$A$3:$B$64,2,FALSE)))</f>
        <v>9.2635977846887794E-3</v>
      </c>
      <c r="AQ63">
        <f>IF($A63&lt;AQ$1,0,IF($A63-AQ$1&gt;61,0,VLOOKUP(AQ$1,$A$2:$D$192,4,FALSE)*VLOOKUP($A63-AQ$1,distribution!$A$3:$B$64,2,FALSE)))</f>
        <v>2.3209817192710262E-2</v>
      </c>
      <c r="AR63">
        <f>IF($A63&lt;AR$1,0,IF($A63-AR$1&gt;61,0,VLOOKUP(AR$1,$A$2:$D$192,4,FALSE)*VLOOKUP($A63-AR$1,distribution!$A$3:$B$64,2,FALSE)))</f>
        <v>0.20359701540126779</v>
      </c>
      <c r="AS63">
        <f>IF($A63&lt;AS$1,0,IF($A63-AS$1&gt;61,0,VLOOKUP(AS$1,$A$2:$D$192,4,FALSE)*VLOOKUP($A63-AS$1,distribution!$A$3:$B$64,2,FALSE)))</f>
        <v>1.9039465596498439E-2</v>
      </c>
      <c r="AT63">
        <f>IF($A63&lt;AT$1,0,IF($A63-AT$1&gt;61,0,VLOOKUP(AT$1,$A$2:$D$192,4,FALSE)*VLOOKUP($A63-AT$1,distribution!$A$3:$B$64,2,FALSE)))</f>
        <v>0</v>
      </c>
      <c r="AU63">
        <f>IF($A63&lt;AU$1,0,IF($A63-AU$1&gt;61,0,VLOOKUP(AU$1,$A$2:$D$192,4,FALSE)*VLOOKUP($A63-AU$1,distribution!$A$3:$B$64,2,FALSE)))</f>
        <v>0.1004834695363112</v>
      </c>
      <c r="AV63">
        <f>IF($A63&lt;AV$1,0,IF($A63-AV$1&gt;61,0,VLOOKUP(AV$1,$A$2:$D$192,4,FALSE)*VLOOKUP($A63-AV$1,distribution!$A$3:$B$64,2,FALSE)))</f>
        <v>0.14177852667466254</v>
      </c>
      <c r="AW63">
        <f>IF($A63&lt;AW$1,0,IF($A63-AW$1&gt;61,0,VLOOKUP(AW$1,$A$2:$D$192,4,FALSE)*VLOOKUP($A63-AW$1,distribution!$A$3:$B$64,2,FALSE)))</f>
        <v>0.1207801480023573</v>
      </c>
      <c r="AX63">
        <f>IF($A63&lt;AX$1,0,IF($A63-AX$1&gt;61,0,VLOOKUP(AX$1,$A$2:$D$192,4,FALSE)*VLOOKUP($A63-AX$1,distribution!$A$3:$B$64,2,FALSE)))</f>
        <v>0.16968426675233134</v>
      </c>
      <c r="AY63">
        <f>IF($A63&lt;AY$1,0,IF($A63-AY$1&gt;61,0,VLOOKUP(AY$1,$A$2:$D$192,4,FALSE)*VLOOKUP($A63-AY$1,distribution!$A$3:$B$64,2,FALSE)))</f>
        <v>5.0621091442164451E-2</v>
      </c>
      <c r="AZ63">
        <f>IF($A63&lt;AZ$1,0,IF($A63-AZ$1&gt;61,0,VLOOKUP(AZ$1,$A$2:$D$192,4,FALSE)*VLOOKUP($A63-AZ$1,distribution!$A$3:$B$64,2,FALSE)))</f>
        <v>0</v>
      </c>
      <c r="BA63">
        <f>IF($A63&lt;BA$1,0,IF($A63-BA$1&gt;61,0,VLOOKUP(BA$1,$A$2:$D$192,4,FALSE)*VLOOKUP($A63-BA$1,distribution!$A$3:$B$64,2,FALSE)))</f>
        <v>0</v>
      </c>
      <c r="BB63">
        <f>IF($A63&lt;BB$1,0,IF($A63-BB$1&gt;61,0,VLOOKUP(BB$1,$A$2:$D$192,4,FALSE)*VLOOKUP($A63-BB$1,distribution!$A$3:$B$64,2,FALSE)))</f>
        <v>0</v>
      </c>
      <c r="BC63">
        <f>IF($A63&lt;BC$1,0,IF($A63-BC$1&gt;61,0,VLOOKUP(BC$1,$A$2:$D$192,4,FALSE)*VLOOKUP($A63-BC$1,distribution!$A$3:$B$64,2,FALSE)))</f>
        <v>0.40463569804098554</v>
      </c>
      <c r="BD63">
        <f>IF($A63&lt;BD$1,0,IF($A63-BD$1&gt;61,0,VLOOKUP(BD$1,$A$2:$D$192,4,FALSE)*VLOOKUP($A63-BD$1,distribution!$A$3:$B$64,2,FALSE)))</f>
        <v>0.31696463013210535</v>
      </c>
      <c r="BE63">
        <f>IF($A63&lt;BE$1,0,IF($A63-BE$1&gt;61,0,VLOOKUP(BE$1,$A$2:$D$192,4,FALSE)*VLOOKUP($A63-BE$1,distribution!$A$3:$B$64,2,FALSE)))</f>
        <v>0</v>
      </c>
      <c r="BF63">
        <f>IF($A63&lt;BF$1,0,IF($A63-BF$1&gt;61,0,VLOOKUP(BF$1,$A$2:$D$192,4,FALSE)*VLOOKUP($A63-BF$1,distribution!$A$3:$B$64,2,FALSE)))</f>
        <v>1.7632000542135944</v>
      </c>
      <c r="BG63">
        <f>IF($A63&lt;BG$1,0,IF($A63-BG$1&gt;61,0,VLOOKUP(BG$1,$A$2:$D$192,4,FALSE)*VLOOKUP($A63-BG$1,distribution!$A$3:$B$64,2,FALSE)))</f>
        <v>0.72834425647377388</v>
      </c>
      <c r="BH63">
        <f>IF($A63&lt;BH$1,0,IF($A63-BH$1&gt;61,0,VLOOKUP(BH$1,$A$2:$D$192,4,FALSE)*VLOOKUP($A63-BH$1,distribution!$A$3:$B$64,2,FALSE)))</f>
        <v>0</v>
      </c>
      <c r="BI63">
        <f>IF($A63&lt;BI$1,0,IF($A63-BI$1&gt;61,0,VLOOKUP(BI$1,$A$2:$D$192,4,FALSE)*VLOOKUP($A63-BI$1,distribution!$A$3:$B$64,2,FALSE)))</f>
        <v>0</v>
      </c>
      <c r="BJ63">
        <f>IF($A63&lt;BJ$1,0,IF($A63-BJ$1&gt;61,0,VLOOKUP(BJ$1,$A$2:$D$192,4,FALSE)*VLOOKUP($A63-BJ$1,distribution!$A$3:$B$64,2,FALSE)))</f>
        <v>0</v>
      </c>
      <c r="BK63">
        <f>IF($A63&lt;BK$1,0,IF($A63-BK$1&gt;61,0,VLOOKUP(BK$1,$A$2:$D$192,4,FALSE)*VLOOKUP($A63-BK$1,distribution!$A$3:$B$64,2,FALSE)))</f>
        <v>14.748971193593919</v>
      </c>
      <c r="BL63">
        <f>IF($A63&lt;BL$1,0,IF($A63-BL$1&gt;61,0,VLOOKUP(BL$1,$A$2:$D$192,4,FALSE)*VLOOKUP($A63-BL$1,distribution!$A$3:$B$64,2,FALSE)))</f>
        <v>269.56049383041886</v>
      </c>
      <c r="BM63">
        <f>IF($A63&lt;BM$1,0,IF($A63-BM$1&gt;61,0,VLOOKUP(BM$1,$A$2:$D$192,4,FALSE)*VLOOKUP($A63-BM$1,distribution!$A$3:$B$64,2,FALSE)))</f>
        <v>211.19259259514544</v>
      </c>
      <c r="BN63">
        <f>IF($A63&lt;BN$1,0,IF($A63-BN$1&gt;61,0,VLOOKUP(BN$1,$A$2:$D$192,4,FALSE)*VLOOKUP($A63-BN$1,distribution!$A$3:$B$64,2,FALSE)))</f>
        <v>561.47777778456475</v>
      </c>
      <c r="BO63">
        <f>IF($A63&lt;BO$1,0,IF($A63-BO$1&gt;61,0,VLOOKUP(BO$1,$A$2:$D$192,4,FALSE)*VLOOKUP($A63-BO$1,distribution!$A$3:$B$64,2,FALSE)))</f>
        <v>935.31666667797253</v>
      </c>
      <c r="BP63">
        <f>IF($A63&lt;BP$1,0,IF($A63-BP$1&gt;61,0,VLOOKUP(BP$1,$A$2:$D$192,4,FALSE)*VLOOKUP($A63-BP$1,distribution!$A$3:$B$64,2,FALSE)))</f>
        <v>0</v>
      </c>
      <c r="BQ63">
        <f>IF($A63&lt;BQ$1,0,IF($A63-BQ$1&gt;61,0,VLOOKUP(BQ$1,$A$2:$D$192,4,FALSE)*VLOOKUP($A63-BQ$1,distribution!$A$3:$B$64,2,FALSE)))</f>
        <v>0</v>
      </c>
      <c r="BR63">
        <f>IF($A63&lt;BR$1,0,IF($A63-BR$1&gt;61,0,VLOOKUP(BR$1,$A$2:$D$192,4,FALSE)*VLOOKUP($A63-BR$1,distribution!$A$3:$B$64,2,FALSE)))</f>
        <v>0</v>
      </c>
      <c r="BS63">
        <f>IF($A63&lt;BS$1,0,IF($A63-BS$1&gt;61,0,VLOOKUP(BS$1,$A$2:$D$192,4,FALSE)*VLOOKUP($A63-BS$1,distribution!$A$3:$B$64,2,FALSE)))</f>
        <v>0</v>
      </c>
      <c r="BT63">
        <f>IF($A63&lt;BT$1,0,IF($A63-BT$1&gt;61,0,VLOOKUP(BT$1,$A$2:$D$192,4,FALSE)*VLOOKUP($A63-BT$1,distribution!$A$3:$B$64,2,FALSE)))</f>
        <v>0</v>
      </c>
      <c r="BU63">
        <f>IF($A63&lt;BU$1,0,IF($A63-BU$1&gt;61,0,VLOOKUP(BU$1,$A$2:$D$192,4,FALSE)*VLOOKUP($A63-BU$1,distribution!$A$3:$B$64,2,FALSE)))</f>
        <v>0</v>
      </c>
      <c r="BV63">
        <f>IF($A63&lt;BV$1,0,IF($A63-BV$1&gt;61,0,VLOOKUP(BV$1,$A$2:$D$192,4,FALSE)*VLOOKUP($A63-BV$1,distribution!$A$3:$B$64,2,FALSE)))</f>
        <v>0</v>
      </c>
      <c r="BW63">
        <f>IF($A63&lt;BW$1,0,IF($A63-BW$1&gt;61,0,VLOOKUP(BW$1,$A$2:$D$192,4,FALSE)*VLOOKUP($A63-BW$1,distribution!$A$3:$B$64,2,FALSE)))</f>
        <v>0</v>
      </c>
      <c r="BX63">
        <f>IF($A63&lt;BX$1,0,IF($A63-BX$1&gt;61,0,VLOOKUP(BX$1,$A$2:$D$192,4,FALSE)*VLOOKUP($A63-BX$1,distribution!$A$3:$B$64,2,FALSE)))</f>
        <v>0</v>
      </c>
      <c r="BY63">
        <f>IF($A63&lt;BY$1,0,IF($A63-BY$1&gt;61,0,VLOOKUP(BY$1,$A$2:$D$192,4,FALSE)*VLOOKUP($A63-BY$1,distribution!$A$3:$B$64,2,FALSE)))</f>
        <v>0</v>
      </c>
      <c r="BZ63">
        <f>IF($A63&lt;BZ$1,0,IF($A63-BZ$1&gt;61,0,VLOOKUP(BZ$1,$A$2:$D$192,4,FALSE)*VLOOKUP($A63-BZ$1,distribution!$A$3:$B$64,2,FALSE)))</f>
        <v>0</v>
      </c>
      <c r="CA63">
        <f>IF($A63&lt;CA$1,0,IF($A63-CA$1&gt;61,0,VLOOKUP(CA$1,$A$2:$D$192,4,FALSE)*VLOOKUP($A63-CA$1,distribution!$A$3:$B$64,2,FALSE)))</f>
        <v>0</v>
      </c>
      <c r="CB63">
        <f>IF($A63&lt;CB$1,0,IF($A63-CB$1&gt;61,0,VLOOKUP(CB$1,$A$2:$D$192,4,FALSE)*VLOOKUP($A63-CB$1,distribution!$A$3:$B$64,2,FALSE)))</f>
        <v>0</v>
      </c>
      <c r="CC63">
        <f>IF($A63&lt;CC$1,0,IF($A63-CC$1&gt;61,0,VLOOKUP(CC$1,$A$2:$D$192,4,FALSE)*VLOOKUP($A63-CC$1,distribution!$A$3:$B$64,2,FALSE)))</f>
        <v>0</v>
      </c>
      <c r="CD63">
        <f>IF($A63&lt;CD$1,0,IF($A63-CD$1&gt;61,0,VLOOKUP(CD$1,$A$2:$D$192,4,FALSE)*VLOOKUP($A63-CD$1,distribution!$A$3:$B$64,2,FALSE)))</f>
        <v>0</v>
      </c>
      <c r="CE63">
        <f>IF($A63&lt;CE$1,0,IF($A63-CE$1&gt;61,0,VLOOKUP(CE$1,$A$2:$D$192,4,FALSE)*VLOOKUP($A63-CE$1,distribution!$A$3:$B$64,2,FALSE)))</f>
        <v>0</v>
      </c>
      <c r="CF63">
        <f>IF($A63&lt;CF$1,0,IF($A63-CF$1&gt;61,0,VLOOKUP(CF$1,$A$2:$D$192,4,FALSE)*VLOOKUP($A63-CF$1,distribution!$A$3:$B$64,2,FALSE)))</f>
        <v>0</v>
      </c>
      <c r="CG63">
        <f>IF($A63&lt;CG$1,0,IF($A63-CG$1&gt;61,0,VLOOKUP(CG$1,$A$2:$D$192,4,FALSE)*VLOOKUP($A63-CG$1,distribution!$A$3:$B$64,2,FALSE)))</f>
        <v>0</v>
      </c>
      <c r="CH63">
        <f>IF($A63&lt;CH$1,0,IF($A63-CH$1&gt;61,0,VLOOKUP(CH$1,$A$2:$D$192,4,FALSE)*VLOOKUP($A63-CH$1,distribution!$A$3:$B$64,2,FALSE)))</f>
        <v>0</v>
      </c>
      <c r="CI63">
        <f>IF($A63&lt;CI$1,0,IF($A63-CI$1&gt;61,0,VLOOKUP(CI$1,$A$2:$D$192,4,FALSE)*VLOOKUP($A63-CI$1,distribution!$A$3:$B$64,2,FALSE)))</f>
        <v>0</v>
      </c>
      <c r="CJ63">
        <f>IF($A63&lt;CJ$1,0,IF($A63-CJ$1&gt;61,0,VLOOKUP(CJ$1,$A$2:$D$192,4,FALSE)*VLOOKUP($A63-CJ$1,distribution!$A$3:$B$64,2,FALSE)))</f>
        <v>0</v>
      </c>
      <c r="CK63">
        <f>IF($A63&lt;CK$1,0,IF($A63-CK$1&gt;61,0,VLOOKUP(CK$1,$A$2:$D$192,4,FALSE)*VLOOKUP($A63-CK$1,distribution!$A$3:$B$64,2,FALSE)))</f>
        <v>0</v>
      </c>
      <c r="CL63">
        <f>IF($A63&lt;CL$1,0,IF($A63-CL$1&gt;61,0,VLOOKUP(CL$1,$A$2:$D$192,4,FALSE)*VLOOKUP($A63-CL$1,distribution!$A$3:$B$64,2,FALSE)))</f>
        <v>0</v>
      </c>
      <c r="CM63">
        <f>IF($A63&lt;CM$1,0,IF($A63-CM$1&gt;61,0,VLOOKUP(CM$1,$A$2:$D$192,4,FALSE)*VLOOKUP($A63-CM$1,distribution!$A$3:$B$64,2,FALSE)))</f>
        <v>0</v>
      </c>
      <c r="CN63">
        <f>IF($A63&lt;CN$1,0,IF($A63-CN$1&gt;61,0,VLOOKUP(CN$1,$A$2:$D$192,4,FALSE)*VLOOKUP($A63-CN$1,distribution!$A$3:$B$64,2,FALSE)))</f>
        <v>0</v>
      </c>
      <c r="CO63">
        <f>IF($A63&lt;CO$1,0,IF($A63-CO$1&gt;61,0,VLOOKUP(CO$1,$A$2:$D$192,4,FALSE)*VLOOKUP($A63-CO$1,distribution!$A$3:$B$64,2,FALSE)))</f>
        <v>0</v>
      </c>
      <c r="CP63">
        <f>IF($A63&lt;CP$1,0,IF($A63-CP$1&gt;61,0,VLOOKUP(CP$1,$A$2:$D$192,4,FALSE)*VLOOKUP($A63-CP$1,distribution!$A$3:$B$64,2,FALSE)))</f>
        <v>0</v>
      </c>
      <c r="CQ63">
        <f>IF($A63&lt;CQ$1,0,IF($A63-CQ$1&gt;61,0,VLOOKUP(CQ$1,$A$2:$D$192,4,FALSE)*VLOOKUP($A63-CQ$1,distribution!$A$3:$B$64,2,FALSE)))</f>
        <v>0</v>
      </c>
      <c r="CR63">
        <f>IF($A63&lt;CR$1,0,IF($A63-CR$1&gt;61,0,VLOOKUP(CR$1,$A$2:$D$192,4,FALSE)*VLOOKUP($A63-CR$1,distribution!$A$3:$B$64,2,FALSE)))</f>
        <v>0</v>
      </c>
      <c r="CS63">
        <f>IF($A63&lt;CS$1,0,IF($A63-CS$1&gt;61,0,VLOOKUP(CS$1,$A$2:$D$192,4,FALSE)*VLOOKUP($A63-CS$1,distribution!$A$3:$B$64,2,FALSE)))</f>
        <v>0</v>
      </c>
      <c r="CT63">
        <f>IF($A63&lt;CT$1,0,IF($A63-CT$1&gt;61,0,VLOOKUP(CT$1,$A$2:$D$192,4,FALSE)*VLOOKUP($A63-CT$1,distribution!$A$3:$B$64,2,FALSE)))</f>
        <v>0</v>
      </c>
      <c r="CU63">
        <f>IF($A63&lt;CU$1,0,IF($A63-CU$1&gt;61,0,VLOOKUP(CU$1,$A$2:$D$192,4,FALSE)*VLOOKUP($A63-CU$1,distribution!$A$3:$B$64,2,FALSE)))</f>
        <v>0</v>
      </c>
      <c r="CV63">
        <f>IF($A63&lt;CV$1,0,IF($A63-CV$1&gt;61,0,VLOOKUP(CV$1,$A$2:$D$192,4,FALSE)*VLOOKUP($A63-CV$1,distribution!$A$3:$B$64,2,FALSE)))</f>
        <v>0</v>
      </c>
      <c r="CW63">
        <f>IF($A63&lt;CW$1,0,IF($A63-CW$1&gt;61,0,VLOOKUP(CW$1,$A$2:$D$192,4,FALSE)*VLOOKUP($A63-CW$1,distribution!$A$3:$B$64,2,FALSE)))</f>
        <v>0</v>
      </c>
      <c r="CX63">
        <f>IF($A63&lt;CX$1,0,IF($A63-CX$1&gt;61,0,VLOOKUP(CX$1,$A$2:$D$192,4,FALSE)*VLOOKUP($A63-CX$1,distribution!$A$3:$B$64,2,FALSE)))</f>
        <v>0</v>
      </c>
      <c r="CY63">
        <f>IF($A63&lt;CY$1,0,IF($A63-CY$1&gt;61,0,VLOOKUP(CY$1,$A$2:$D$192,4,FALSE)*VLOOKUP($A63-CY$1,distribution!$A$3:$B$64,2,FALSE)))</f>
        <v>0</v>
      </c>
      <c r="CZ63">
        <f>IF($A63&lt;CZ$1,0,IF($A63-CZ$1&gt;61,0,VLOOKUP(CZ$1,$A$2:$D$192,4,FALSE)*VLOOKUP($A63-CZ$1,distribution!$A$3:$B$64,2,FALSE)))</f>
        <v>0</v>
      </c>
      <c r="DA63">
        <f>IF($A63&lt;DA$1,0,IF($A63-DA$1&gt;61,0,VLOOKUP(DA$1,$A$2:$D$192,4,FALSE)*VLOOKUP($A63-DA$1,distribution!$A$3:$B$64,2,FALSE)))</f>
        <v>0</v>
      </c>
      <c r="DB63">
        <f>IF($A63&lt;DB$1,0,IF($A63-DB$1&gt;61,0,VLOOKUP(DB$1,$A$2:$D$192,4,FALSE)*VLOOKUP($A63-DB$1,distribution!$A$3:$B$64,2,FALSE)))</f>
        <v>0</v>
      </c>
      <c r="DC63">
        <f>IF($A63&lt;DC$1,0,IF($A63-DC$1&gt;61,0,VLOOKUP(DC$1,$A$2:$D$192,4,FALSE)*VLOOKUP($A63-DC$1,distribution!$A$3:$B$64,2,FALSE)))</f>
        <v>0</v>
      </c>
      <c r="DD63">
        <f>IF($A63&lt;DD$1,0,IF($A63-DD$1&gt;61,0,VLOOKUP(DD$1,$A$2:$D$192,4,FALSE)*VLOOKUP($A63-DD$1,distribution!$A$3:$B$64,2,FALSE)))</f>
        <v>0</v>
      </c>
      <c r="DE63">
        <f>IF($A63&lt;DE$1,0,IF($A63-DE$1&gt;61,0,VLOOKUP(DE$1,$A$2:$D$192,4,FALSE)*VLOOKUP($A63-DE$1,distribution!$A$3:$B$64,2,FALSE)))</f>
        <v>0</v>
      </c>
      <c r="DF63">
        <f>IF($A63&lt;DF$1,0,IF($A63-DF$1&gt;61,0,VLOOKUP(DF$1,$A$2:$D$192,4,FALSE)*VLOOKUP($A63-DF$1,distribution!$A$3:$B$64,2,FALSE)))</f>
        <v>0</v>
      </c>
      <c r="DG63">
        <f>IF($A63&lt;DG$1,0,IF($A63-DG$1&gt;61,0,VLOOKUP(DG$1,$A$2:$D$192,4,FALSE)*VLOOKUP($A63-DG$1,distribution!$A$3:$B$64,2,FALSE)))</f>
        <v>0</v>
      </c>
      <c r="DH63">
        <f>IF($A63&lt;DH$1,0,IF($A63-DH$1&gt;61,0,VLOOKUP(DH$1,$A$2:$D$192,4,FALSE)*VLOOKUP($A63-DH$1,distribution!$A$3:$B$64,2,FALSE)))</f>
        <v>0</v>
      </c>
      <c r="DI63">
        <f>IF($A63&lt;DI$1,0,IF($A63-DI$1&gt;61,0,VLOOKUP(DI$1,$A$2:$D$192,4,FALSE)*VLOOKUP($A63-DI$1,distribution!$A$3:$B$64,2,FALSE)))</f>
        <v>0</v>
      </c>
      <c r="DJ63">
        <f>IF($A63&lt;DJ$1,0,IF($A63-DJ$1&gt;61,0,VLOOKUP(DJ$1,$A$2:$D$192,4,FALSE)*VLOOKUP($A63-DJ$1,distribution!$A$3:$B$64,2,FALSE)))</f>
        <v>0</v>
      </c>
      <c r="DK63">
        <f>IF($A63&lt;DK$1,0,IF($A63-DK$1&gt;61,0,VLOOKUP(DK$1,$A$2:$D$192,4,FALSE)*VLOOKUP($A63-DK$1,distribution!$A$3:$B$64,2,FALSE)))</f>
        <v>0</v>
      </c>
      <c r="DL63">
        <f>IF($A63&lt;DL$1,0,IF($A63-DL$1&gt;61,0,VLOOKUP(DL$1,$A$2:$D$192,4,FALSE)*VLOOKUP($A63-DL$1,distribution!$A$3:$B$64,2,FALSE)))</f>
        <v>0</v>
      </c>
      <c r="DM63">
        <f>IF($A63&lt;DM$1,0,IF($A63-DM$1&gt;61,0,VLOOKUP(DM$1,$A$2:$D$192,4,FALSE)*VLOOKUP($A63-DM$1,distribution!$A$3:$B$64,2,FALSE)))</f>
        <v>0</v>
      </c>
      <c r="DN63">
        <f>IF($A63&lt;DN$1,0,IF($A63-DN$1&gt;61,0,VLOOKUP(DN$1,$A$2:$D$192,4,FALSE)*VLOOKUP($A63-DN$1,distribution!$A$3:$B$64,2,FALSE)))</f>
        <v>0</v>
      </c>
      <c r="DO63">
        <f>IF($A63&lt;DO$1,0,IF($A63-DO$1&gt;61,0,VLOOKUP(DO$1,$A$2:$D$192,4,FALSE)*VLOOKUP($A63-DO$1,distribution!$A$3:$B$64,2,FALSE)))</f>
        <v>0</v>
      </c>
      <c r="DP63">
        <f>IF($A63&lt;DP$1,0,IF($A63-DP$1&gt;61,0,VLOOKUP(DP$1,$A$2:$D$192,4,FALSE)*VLOOKUP($A63-DP$1,distribution!$A$3:$B$64,2,FALSE)))</f>
        <v>0</v>
      </c>
      <c r="DQ63">
        <f>IF($A63&lt;DQ$1,0,IF($A63-DQ$1&gt;61,0,VLOOKUP(DQ$1,$A$2:$D$192,4,FALSE)*VLOOKUP($A63-DQ$1,distribution!$A$3:$B$64,2,FALSE)))</f>
        <v>0</v>
      </c>
      <c r="DR63">
        <f>IF($A63&lt;DR$1,0,IF($A63-DR$1&gt;61,0,VLOOKUP(DR$1,$A$2:$D$192,4,FALSE)*VLOOKUP($A63-DR$1,distribution!$A$3:$B$64,2,FALSE)))</f>
        <v>0</v>
      </c>
      <c r="DS63">
        <f>IF($A63&lt;DS$1,0,IF($A63-DS$1&gt;61,0,VLOOKUP(DS$1,$A$2:$D$192,4,FALSE)*VLOOKUP($A63-DS$1,distribution!$A$3:$B$64,2,FALSE)))</f>
        <v>0</v>
      </c>
      <c r="DT63">
        <f>IF($A63&lt;DT$1,0,IF($A63-DT$1&gt;61,0,VLOOKUP(DT$1,$A$2:$D$192,4,FALSE)*VLOOKUP($A63-DT$1,distribution!$A$3:$B$64,2,FALSE)))</f>
        <v>0</v>
      </c>
      <c r="DU63">
        <f>IF($A63&lt;DU$1,0,IF($A63-DU$1&gt;61,0,VLOOKUP(DU$1,$A$2:$D$192,4,FALSE)*VLOOKUP($A63-DU$1,distribution!$A$3:$B$64,2,FALSE)))</f>
        <v>0</v>
      </c>
      <c r="DV63">
        <f>IF($A63&lt;DV$1,0,IF($A63-DV$1&gt;61,0,VLOOKUP(DV$1,$A$2:$D$192,4,FALSE)*VLOOKUP($A63-DV$1,distribution!$A$3:$B$64,2,FALSE)))</f>
        <v>0</v>
      </c>
      <c r="DW63">
        <f>IF($A63&lt;DW$1,0,IF($A63-DW$1&gt;61,0,VLOOKUP(DW$1,$A$2:$D$192,4,FALSE)*VLOOKUP($A63-DW$1,distribution!$A$3:$B$64,2,FALSE)))</f>
        <v>0</v>
      </c>
      <c r="DX63">
        <f>IF($A63&lt;DX$1,0,IF($A63-DX$1&gt;61,0,VLOOKUP(DX$1,$A$2:$D$192,4,FALSE)*VLOOKUP($A63-DX$1,distribution!$A$3:$B$64,2,FALSE)))</f>
        <v>0</v>
      </c>
      <c r="DZ63" s="38">
        <f t="shared" si="114"/>
        <v>1996.3624825288221</v>
      </c>
      <c r="EA63">
        <f>0.37*Total!E63</f>
        <v>2966.29</v>
      </c>
      <c r="EB63">
        <v>2534</v>
      </c>
      <c r="ED63" s="39">
        <f t="shared" si="119"/>
        <v>1.0040000000000002</v>
      </c>
      <c r="EE63" s="39">
        <f>Total!E63</f>
        <v>8017</v>
      </c>
      <c r="EF63" s="39">
        <f t="shared" si="115"/>
        <v>8049.068000000002</v>
      </c>
      <c r="EG63" s="39">
        <f t="shared" si="118"/>
        <v>137816.96800000005</v>
      </c>
      <c r="EH63">
        <f t="shared" si="116"/>
        <v>929.69494666666674</v>
      </c>
      <c r="EI63" s="38">
        <f t="shared" si="120"/>
        <v>2926.057429195489</v>
      </c>
      <c r="EJ63" s="38">
        <f t="shared" si="117"/>
        <v>3364.9660435748119</v>
      </c>
      <c r="EK63">
        <f>Total!C63</f>
        <v>2800</v>
      </c>
      <c r="EN63" s="38"/>
      <c r="EO63" s="38"/>
    </row>
    <row r="64" spans="1:145" x14ac:dyDescent="0.35">
      <c r="A64" s="8">
        <v>43618</v>
      </c>
      <c r="B64">
        <v>3100</v>
      </c>
      <c r="C64" s="22">
        <v>426.95</v>
      </c>
      <c r="D64" s="21">
        <f>0.35*Total!E64</f>
        <v>3435.95</v>
      </c>
      <c r="F64">
        <f>IF($A64&lt;F$1,0,IF($A64-F$1&gt;61,0,VLOOKUP(F$1,$A$2:$D$192,4,FALSE)*VLOOKUP($A64-F$1,distribution!$A$3:$B$64,2,FALSE)))</f>
        <v>0</v>
      </c>
      <c r="G64">
        <f>IF($A64&lt;G$1,0,IF($A64-G$1&gt;61,0,VLOOKUP(G$1,$A$2:$D$192,4,FALSE)*VLOOKUP($A64-G$1,distribution!$A$3:$B$64,2,FALSE)))</f>
        <v>1.3072795344645802E-9</v>
      </c>
      <c r="H64">
        <f>IF($A64&lt;H$1,0,IF($A64-H$1&gt;61,0,VLOOKUP(H$1,$A$2:$D$192,4,FALSE)*VLOOKUP($A64-H$1,distribution!$A$3:$B$64,2,FALSE)))</f>
        <v>6.12707956565802E-9</v>
      </c>
      <c r="I64">
        <f>IF($A64&lt;I$1,0,IF($A64-I$1&gt;61,0,VLOOKUP(I$1,$A$2:$D$192,4,FALSE)*VLOOKUP($A64-I$1,distribution!$A$3:$B$64,2,FALSE)))</f>
        <v>1.1946377299172681E-8</v>
      </c>
      <c r="J64">
        <f>IF($A64&lt;J$1,0,IF($A64-J$1&gt;61,0,VLOOKUP(J$1,$A$2:$D$192,4,FALSE)*VLOOKUP($A64-J$1,distribution!$A$3:$B$64,2,FALSE)))</f>
        <v>1.8483568223640279E-8</v>
      </c>
      <c r="K64">
        <f>IF($A64&lt;K$1,0,IF($A64-K$1&gt;61,0,VLOOKUP(K$1,$A$2:$D$192,4,FALSE)*VLOOKUP($A64-K$1,distribution!$A$3:$B$64,2,FALSE)))</f>
        <v>2.7789605759181068E-8</v>
      </c>
      <c r="L64">
        <f>IF($A64&lt;L$1,0,IF($A64-L$1&gt;61,0,VLOOKUP(L$1,$A$2:$D$192,4,FALSE)*VLOOKUP($A64-L$1,distribution!$A$3:$B$64,2,FALSE)))</f>
        <v>5.8679439212883497E-8</v>
      </c>
      <c r="M64">
        <f>IF($A64&lt;M$1,0,IF($A64-M$1&gt;61,0,VLOOKUP(M$1,$A$2:$D$192,4,FALSE)*VLOOKUP($A64-M$1,distribution!$A$3:$B$64,2,FALSE)))</f>
        <v>9.1031038056230701E-8</v>
      </c>
      <c r="N64">
        <f>IF($A64&lt;N$1,0,IF($A64-N$1&gt;61,0,VLOOKUP(N$1,$A$2:$D$192,4,FALSE)*VLOOKUP($A64-N$1,distribution!$A$3:$B$64,2,FALSE)))</f>
        <v>1.0886136313871106E-7</v>
      </c>
      <c r="O64">
        <f>IF($A64&lt;O$1,0,IF($A64-O$1&gt;61,0,VLOOKUP(O$1,$A$2:$D$192,4,FALSE)*VLOOKUP($A64-O$1,distribution!$A$3:$B$64,2,FALSE)))</f>
        <v>5.7141372882570448E-8</v>
      </c>
      <c r="P64">
        <f>IF($A64&lt;P$1,0,IF($A64-P$1&gt;61,0,VLOOKUP(P$1,$A$2:$D$192,4,FALSE)*VLOOKUP($A64-P$1,distribution!$A$3:$B$64,2,FALSE)))</f>
        <v>1.5304563154411421E-7</v>
      </c>
      <c r="Q64">
        <f>IF($A64&lt;Q$1,0,IF($A64-Q$1&gt;61,0,VLOOKUP(Q$1,$A$2:$D$192,4,FALSE)*VLOOKUP($A64-Q$1,distribution!$A$3:$B$64,2,FALSE)))</f>
        <v>2.7921475871770253E-7</v>
      </c>
      <c r="R64">
        <f>IF($A64&lt;R$1,0,IF($A64-R$1&gt;61,0,VLOOKUP(R$1,$A$2:$D$192,4,FALSE)*VLOOKUP($A64-R$1,distribution!$A$3:$B$64,2,FALSE)))</f>
        <v>4.9493835015162865E-7</v>
      </c>
      <c r="S64">
        <f>IF($A64&lt;S$1,0,IF($A64-S$1&gt;61,0,VLOOKUP(S$1,$A$2:$D$192,4,FALSE)*VLOOKUP($A64-S$1,distribution!$A$3:$B$64,2,FALSE)))</f>
        <v>6.0984455491880905E-7</v>
      </c>
      <c r="T64">
        <f>IF($A64&lt;T$1,0,IF($A64-T$1&gt;61,0,VLOOKUP(T$1,$A$2:$D$192,4,FALSE)*VLOOKUP($A64-T$1,distribution!$A$3:$B$64,2,FALSE)))</f>
        <v>2.1634112079871788E-6</v>
      </c>
      <c r="U64">
        <f>IF($A64&lt;U$1,0,IF($A64-U$1&gt;61,0,VLOOKUP(U$1,$A$2:$D$192,4,FALSE)*VLOOKUP($A64-U$1,distribution!$A$3:$B$64,2,FALSE)))</f>
        <v>1.0394871797539918E-5</v>
      </c>
      <c r="V64">
        <f>IF($A64&lt;V$1,0,IF($A64-V$1&gt;61,0,VLOOKUP(V$1,$A$2:$D$192,4,FALSE)*VLOOKUP($A64-V$1,distribution!$A$3:$B$64,2,FALSE)))</f>
        <v>7.955013277247624E-6</v>
      </c>
      <c r="W64">
        <f>IF($A64&lt;W$1,0,IF($A64-W$1&gt;61,0,VLOOKUP(W$1,$A$2:$D$192,4,FALSE)*VLOOKUP($A64-W$1,distribution!$A$3:$B$64,2,FALSE)))</f>
        <v>5.2826549511112239E-6</v>
      </c>
      <c r="X64">
        <f>IF($A64&lt;X$1,0,IF($A64-X$1&gt;61,0,VLOOKUP(X$1,$A$2:$D$192,4,FALSE)*VLOOKUP($A64-X$1,distribution!$A$3:$B$64,2,FALSE)))</f>
        <v>6.3170938283080431E-6</v>
      </c>
      <c r="Y64">
        <f>IF($A64&lt;Y$1,0,IF($A64-Y$1&gt;61,0,VLOOKUP(Y$1,$A$2:$D$192,4,FALSE)*VLOOKUP($A64-Y$1,distribution!$A$3:$B$64,2,FALSE)))</f>
        <v>1.1316997521515235E-6</v>
      </c>
      <c r="Z64">
        <f>IF($A64&lt;Z$1,0,IF($A64-Z$1&gt;61,0,VLOOKUP(Z$1,$A$2:$D$192,4,FALSE)*VLOOKUP($A64-Z$1,distribution!$A$3:$B$64,2,FALSE)))</f>
        <v>0</v>
      </c>
      <c r="AA64">
        <f>IF($A64&lt;AA$1,0,IF($A64-AA$1&gt;61,0,VLOOKUP(AA$1,$A$2:$D$192,4,FALSE)*VLOOKUP($A64-AA$1,distribution!$A$3:$B$64,2,FALSE)))</f>
        <v>9.8476635891638075E-8</v>
      </c>
      <c r="AB64">
        <f>IF($A64&lt;AB$1,0,IF($A64-AB$1&gt;61,0,VLOOKUP(AB$1,$A$2:$D$192,4,FALSE)*VLOOKUP($A64-AB$1,distribution!$A$3:$B$64,2,FALSE)))</f>
        <v>5.1890153069472455E-5</v>
      </c>
      <c r="AC64">
        <f>IF($A64&lt;AC$1,0,IF($A64-AC$1&gt;61,0,VLOOKUP(AC$1,$A$2:$D$192,4,FALSE)*VLOOKUP($A64-AC$1,distribution!$A$3:$B$64,2,FALSE)))</f>
        <v>7.5619505296646819E-5</v>
      </c>
      <c r="AD64">
        <f>IF($A64&lt;AD$1,0,IF($A64-AD$1&gt;61,0,VLOOKUP(AD$1,$A$2:$D$192,4,FALSE)*VLOOKUP($A64-AD$1,distribution!$A$3:$B$64,2,FALSE)))</f>
        <v>1.0291248078514986E-4</v>
      </c>
      <c r="AE64">
        <f>IF($A64&lt;AE$1,0,IF($A64-AE$1&gt;61,0,VLOOKUP(AE$1,$A$2:$D$192,4,FALSE)*VLOOKUP($A64-AE$1,distribution!$A$3:$B$64,2,FALSE)))</f>
        <v>0</v>
      </c>
      <c r="AF64">
        <f>IF($A64&lt;AF$1,0,IF($A64-AF$1&gt;61,0,VLOOKUP(AF$1,$A$2:$D$192,4,FALSE)*VLOOKUP($A64-AF$1,distribution!$A$3:$B$64,2,FALSE)))</f>
        <v>0</v>
      </c>
      <c r="AG64">
        <f>IF($A64&lt;AG$1,0,IF($A64-AG$1&gt;61,0,VLOOKUP(AG$1,$A$2:$D$192,4,FALSE)*VLOOKUP($A64-AG$1,distribution!$A$3:$B$64,2,FALSE)))</f>
        <v>0</v>
      </c>
      <c r="AH64">
        <f>IF($A64&lt;AH$1,0,IF($A64-AH$1&gt;61,0,VLOOKUP(AH$1,$A$2:$D$192,4,FALSE)*VLOOKUP($A64-AH$1,distribution!$A$3:$B$64,2,FALSE)))</f>
        <v>0</v>
      </c>
      <c r="AI64">
        <f>IF($A64&lt;AI$1,0,IF($A64-AI$1&gt;61,0,VLOOKUP(AI$1,$A$2:$D$192,4,FALSE)*VLOOKUP($A64-AI$1,distribution!$A$3:$B$64,2,FALSE)))</f>
        <v>0</v>
      </c>
      <c r="AJ64">
        <f>IF($A64&lt;AJ$1,0,IF($A64-AJ$1&gt;61,0,VLOOKUP(AJ$1,$A$2:$D$192,4,FALSE)*VLOOKUP($A64-AJ$1,distribution!$A$3:$B$64,2,FALSE)))</f>
        <v>0</v>
      </c>
      <c r="AK64">
        <f>IF($A64&lt;AK$1,0,IF($A64-AK$1&gt;61,0,VLOOKUP(AK$1,$A$2:$D$192,4,FALSE)*VLOOKUP($A64-AK$1,distribution!$A$3:$B$64,2,FALSE)))</f>
        <v>1.0943587236830975E-3</v>
      </c>
      <c r="AL64">
        <f>IF($A64&lt;AL$1,0,IF($A64-AL$1&gt;61,0,VLOOKUP(AL$1,$A$2:$D$192,4,FALSE)*VLOOKUP($A64-AL$1,distribution!$A$3:$B$64,2,FALSE)))</f>
        <v>1.2527527494793351E-3</v>
      </c>
      <c r="AM64">
        <f>IF($A64&lt;AM$1,0,IF($A64-AM$1&gt;61,0,VLOOKUP(AM$1,$A$2:$D$192,4,FALSE)*VLOOKUP($A64-AM$1,distribution!$A$3:$B$64,2,FALSE)))</f>
        <v>1.6454928659382524E-3</v>
      </c>
      <c r="AN64">
        <f>IF($A64&lt;AN$1,0,IF($A64-AN$1&gt;61,0,VLOOKUP(AN$1,$A$2:$D$192,4,FALSE)*VLOOKUP($A64-AN$1,distribution!$A$3:$B$64,2,FALSE)))</f>
        <v>2.1054642494284796E-3</v>
      </c>
      <c r="AO64">
        <f>IF($A64&lt;AO$1,0,IF($A64-AO$1&gt;61,0,VLOOKUP(AO$1,$A$2:$D$192,4,FALSE)*VLOOKUP($A64-AO$1,distribution!$A$3:$B$64,2,FALSE)))</f>
        <v>3.2218531281078848E-3</v>
      </c>
      <c r="AP64">
        <f>IF($A64&lt;AP$1,0,IF($A64-AP$1&gt;61,0,VLOOKUP(AP$1,$A$2:$D$192,4,FALSE)*VLOOKUP($A64-AP$1,distribution!$A$3:$B$64,2,FALSE)))</f>
        <v>6.1757318564591851E-3</v>
      </c>
      <c r="AQ64">
        <f>IF($A64&lt;AQ$1,0,IF($A64-AQ$1&gt;61,0,VLOOKUP(AQ$1,$A$2:$D$192,4,FALSE)*VLOOKUP($A64-AQ$1,distribution!$A$3:$B$64,2,FALSE)))</f>
        <v>1.5473211461806842E-2</v>
      </c>
      <c r="AR64">
        <f>IF($A64&lt;AR$1,0,IF($A64-AR$1&gt;61,0,VLOOKUP(AR$1,$A$2:$D$192,4,FALSE)*VLOOKUP($A64-AR$1,distribution!$A$3:$B$64,2,FALSE)))</f>
        <v>0.13573134360084518</v>
      </c>
      <c r="AS64">
        <f>IF($A64&lt;AS$1,0,IF($A64-AS$1&gt;61,0,VLOOKUP(AS$1,$A$2:$D$192,4,FALSE)*VLOOKUP($A64-AS$1,distribution!$A$3:$B$64,2,FALSE)))</f>
        <v>1.2692977064332292E-2</v>
      </c>
      <c r="AT64">
        <f>IF($A64&lt;AT$1,0,IF($A64-AT$1&gt;61,0,VLOOKUP(AT$1,$A$2:$D$192,4,FALSE)*VLOOKUP($A64-AT$1,distribution!$A$3:$B$64,2,FALSE)))</f>
        <v>0</v>
      </c>
      <c r="AU64">
        <f>IF($A64&lt;AU$1,0,IF($A64-AU$1&gt;61,0,VLOOKUP(AU$1,$A$2:$D$192,4,FALSE)*VLOOKUP($A64-AU$1,distribution!$A$3:$B$64,2,FALSE)))</f>
        <v>6.6988979690874126E-2</v>
      </c>
      <c r="AV64">
        <f>IF($A64&lt;AV$1,0,IF($A64-AV$1&gt;61,0,VLOOKUP(AV$1,$A$2:$D$192,4,FALSE)*VLOOKUP($A64-AV$1,distribution!$A$3:$B$64,2,FALSE)))</f>
        <v>9.4519017783108367E-2</v>
      </c>
      <c r="AW64">
        <f>IF($A64&lt;AW$1,0,IF($A64-AW$1&gt;61,0,VLOOKUP(AW$1,$A$2:$D$192,4,FALSE)*VLOOKUP($A64-AW$1,distribution!$A$3:$B$64,2,FALSE)))</f>
        <v>8.0520098668238185E-2</v>
      </c>
      <c r="AX64">
        <f>IF($A64&lt;AX$1,0,IF($A64-AX$1&gt;61,0,VLOOKUP(AX$1,$A$2:$D$192,4,FALSE)*VLOOKUP($A64-AX$1,distribution!$A$3:$B$64,2,FALSE)))</f>
        <v>0.11312284450155424</v>
      </c>
      <c r="AY64">
        <f>IF($A64&lt;AY$1,0,IF($A64-AY$1&gt;61,0,VLOOKUP(AY$1,$A$2:$D$192,4,FALSE)*VLOOKUP($A64-AY$1,distribution!$A$3:$B$64,2,FALSE)))</f>
        <v>3.3747394294776294E-2</v>
      </c>
      <c r="AZ64">
        <f>IF($A64&lt;AZ$1,0,IF($A64-AZ$1&gt;61,0,VLOOKUP(AZ$1,$A$2:$D$192,4,FALSE)*VLOOKUP($A64-AZ$1,distribution!$A$3:$B$64,2,FALSE)))</f>
        <v>0</v>
      </c>
      <c r="BA64">
        <f>IF($A64&lt;BA$1,0,IF($A64-BA$1&gt;61,0,VLOOKUP(BA$1,$A$2:$D$192,4,FALSE)*VLOOKUP($A64-BA$1,distribution!$A$3:$B$64,2,FALSE)))</f>
        <v>0</v>
      </c>
      <c r="BB64">
        <f>IF($A64&lt;BB$1,0,IF($A64-BB$1&gt;61,0,VLOOKUP(BB$1,$A$2:$D$192,4,FALSE)*VLOOKUP($A64-BB$1,distribution!$A$3:$B$64,2,FALSE)))</f>
        <v>0</v>
      </c>
      <c r="BC64">
        <f>IF($A64&lt;BC$1,0,IF($A64-BC$1&gt;61,0,VLOOKUP(BC$1,$A$2:$D$192,4,FALSE)*VLOOKUP($A64-BC$1,distribution!$A$3:$B$64,2,FALSE)))</f>
        <v>0.26975713202732371</v>
      </c>
      <c r="BD64">
        <f>IF($A64&lt;BD$1,0,IF($A64-BD$1&gt;61,0,VLOOKUP(BD$1,$A$2:$D$192,4,FALSE)*VLOOKUP($A64-BD$1,distribution!$A$3:$B$64,2,FALSE)))</f>
        <v>0.21130975342140357</v>
      </c>
      <c r="BE64">
        <f>IF($A64&lt;BE$1,0,IF($A64-BE$1&gt;61,0,VLOOKUP(BE$1,$A$2:$D$192,4,FALSE)*VLOOKUP($A64-BE$1,distribution!$A$3:$B$64,2,FALSE)))</f>
        <v>0</v>
      </c>
      <c r="BF64">
        <f>IF($A64&lt;BF$1,0,IF($A64-BF$1&gt;61,0,VLOOKUP(BF$1,$A$2:$D$192,4,FALSE)*VLOOKUP($A64-BF$1,distribution!$A$3:$B$64,2,FALSE)))</f>
        <v>1.1754667028090628</v>
      </c>
      <c r="BG64">
        <f>IF($A64&lt;BG$1,0,IF($A64-BG$1&gt;61,0,VLOOKUP(BG$1,$A$2:$D$192,4,FALSE)*VLOOKUP($A64-BG$1,distribution!$A$3:$B$64,2,FALSE)))</f>
        <v>0.48556283764918262</v>
      </c>
      <c r="BH64">
        <f>IF($A64&lt;BH$1,0,IF($A64-BH$1&gt;61,0,VLOOKUP(BH$1,$A$2:$D$192,4,FALSE)*VLOOKUP($A64-BH$1,distribution!$A$3:$B$64,2,FALSE)))</f>
        <v>0</v>
      </c>
      <c r="BI64">
        <f>IF($A64&lt;BI$1,0,IF($A64-BI$1&gt;61,0,VLOOKUP(BI$1,$A$2:$D$192,4,FALSE)*VLOOKUP($A64-BI$1,distribution!$A$3:$B$64,2,FALSE)))</f>
        <v>0</v>
      </c>
      <c r="BJ64">
        <f>IF($A64&lt;BJ$1,0,IF($A64-BJ$1&gt;61,0,VLOOKUP(BJ$1,$A$2:$D$192,4,FALSE)*VLOOKUP($A64-BJ$1,distribution!$A$3:$B$64,2,FALSE)))</f>
        <v>0</v>
      </c>
      <c r="BK64">
        <f>IF($A64&lt;BK$1,0,IF($A64-BK$1&gt;61,0,VLOOKUP(BK$1,$A$2:$D$192,4,FALSE)*VLOOKUP($A64-BK$1,distribution!$A$3:$B$64,2,FALSE)))</f>
        <v>9.832647462395947</v>
      </c>
      <c r="BL64">
        <f>IF($A64&lt;BL$1,0,IF($A64-BL$1&gt;61,0,VLOOKUP(BL$1,$A$2:$D$192,4,FALSE)*VLOOKUP($A64-BL$1,distribution!$A$3:$B$64,2,FALSE)))</f>
        <v>179.70699588694589</v>
      </c>
      <c r="BM64">
        <f>IF($A64&lt;BM$1,0,IF($A64-BM$1&gt;61,0,VLOOKUP(BM$1,$A$2:$D$192,4,FALSE)*VLOOKUP($A64-BM$1,distribution!$A$3:$B$64,2,FALSE)))</f>
        <v>140.79506173009696</v>
      </c>
      <c r="BN64">
        <f>IF($A64&lt;BN$1,0,IF($A64-BN$1&gt;61,0,VLOOKUP(BN$1,$A$2:$D$192,4,FALSE)*VLOOKUP($A64-BN$1,distribution!$A$3:$B$64,2,FALSE)))</f>
        <v>374.31851852304317</v>
      </c>
      <c r="BO64">
        <f>IF($A64&lt;BO$1,0,IF($A64-BO$1&gt;61,0,VLOOKUP(BO$1,$A$2:$D$192,4,FALSE)*VLOOKUP($A64-BO$1,distribution!$A$3:$B$64,2,FALSE)))</f>
        <v>623.54444445198169</v>
      </c>
      <c r="BP64">
        <f>IF($A64&lt;BP$1,0,IF($A64-BP$1&gt;61,0,VLOOKUP(BP$1,$A$2:$D$192,4,FALSE)*VLOOKUP($A64-BP$1,distribution!$A$3:$B$64,2,FALSE)))</f>
        <v>1145.3166666805109</v>
      </c>
      <c r="BQ64">
        <f>IF($A64&lt;BQ$1,0,IF($A64-BQ$1&gt;61,0,VLOOKUP(BQ$1,$A$2:$D$192,4,FALSE)*VLOOKUP($A64-BQ$1,distribution!$A$3:$B$64,2,FALSE)))</f>
        <v>0</v>
      </c>
      <c r="BR64">
        <f>IF($A64&lt;BR$1,0,IF($A64-BR$1&gt;61,0,VLOOKUP(BR$1,$A$2:$D$192,4,FALSE)*VLOOKUP($A64-BR$1,distribution!$A$3:$B$64,2,FALSE)))</f>
        <v>0</v>
      </c>
      <c r="BS64">
        <f>IF($A64&lt;BS$1,0,IF($A64-BS$1&gt;61,0,VLOOKUP(BS$1,$A$2:$D$192,4,FALSE)*VLOOKUP($A64-BS$1,distribution!$A$3:$B$64,2,FALSE)))</f>
        <v>0</v>
      </c>
      <c r="BT64">
        <f>IF($A64&lt;BT$1,0,IF($A64-BT$1&gt;61,0,VLOOKUP(BT$1,$A$2:$D$192,4,FALSE)*VLOOKUP($A64-BT$1,distribution!$A$3:$B$64,2,FALSE)))</f>
        <v>0</v>
      </c>
      <c r="BU64">
        <f>IF($A64&lt;BU$1,0,IF($A64-BU$1&gt;61,0,VLOOKUP(BU$1,$A$2:$D$192,4,FALSE)*VLOOKUP($A64-BU$1,distribution!$A$3:$B$64,2,FALSE)))</f>
        <v>0</v>
      </c>
      <c r="BV64">
        <f>IF($A64&lt;BV$1,0,IF($A64-BV$1&gt;61,0,VLOOKUP(BV$1,$A$2:$D$192,4,FALSE)*VLOOKUP($A64-BV$1,distribution!$A$3:$B$64,2,FALSE)))</f>
        <v>0</v>
      </c>
      <c r="BW64">
        <f>IF($A64&lt;BW$1,0,IF($A64-BW$1&gt;61,0,VLOOKUP(BW$1,$A$2:$D$192,4,FALSE)*VLOOKUP($A64-BW$1,distribution!$A$3:$B$64,2,FALSE)))</f>
        <v>0</v>
      </c>
      <c r="BX64">
        <f>IF($A64&lt;BX$1,0,IF($A64-BX$1&gt;61,0,VLOOKUP(BX$1,$A$2:$D$192,4,FALSE)*VLOOKUP($A64-BX$1,distribution!$A$3:$B$64,2,FALSE)))</f>
        <v>0</v>
      </c>
      <c r="BY64">
        <f>IF($A64&lt;BY$1,0,IF($A64-BY$1&gt;61,0,VLOOKUP(BY$1,$A$2:$D$192,4,FALSE)*VLOOKUP($A64-BY$1,distribution!$A$3:$B$64,2,FALSE)))</f>
        <v>0</v>
      </c>
      <c r="BZ64">
        <f>IF($A64&lt;BZ$1,0,IF($A64-BZ$1&gt;61,0,VLOOKUP(BZ$1,$A$2:$D$192,4,FALSE)*VLOOKUP($A64-BZ$1,distribution!$A$3:$B$64,2,FALSE)))</f>
        <v>0</v>
      </c>
      <c r="CA64">
        <f>IF($A64&lt;CA$1,0,IF($A64-CA$1&gt;61,0,VLOOKUP(CA$1,$A$2:$D$192,4,FALSE)*VLOOKUP($A64-CA$1,distribution!$A$3:$B$64,2,FALSE)))</f>
        <v>0</v>
      </c>
      <c r="CB64">
        <f>IF($A64&lt;CB$1,0,IF($A64-CB$1&gt;61,0,VLOOKUP(CB$1,$A$2:$D$192,4,FALSE)*VLOOKUP($A64-CB$1,distribution!$A$3:$B$64,2,FALSE)))</f>
        <v>0</v>
      </c>
      <c r="CC64">
        <f>IF($A64&lt;CC$1,0,IF($A64-CC$1&gt;61,0,VLOOKUP(CC$1,$A$2:$D$192,4,FALSE)*VLOOKUP($A64-CC$1,distribution!$A$3:$B$64,2,FALSE)))</f>
        <v>0</v>
      </c>
      <c r="CD64">
        <f>IF($A64&lt;CD$1,0,IF($A64-CD$1&gt;61,0,VLOOKUP(CD$1,$A$2:$D$192,4,FALSE)*VLOOKUP($A64-CD$1,distribution!$A$3:$B$64,2,FALSE)))</f>
        <v>0</v>
      </c>
      <c r="CE64">
        <f>IF($A64&lt;CE$1,0,IF($A64-CE$1&gt;61,0,VLOOKUP(CE$1,$A$2:$D$192,4,FALSE)*VLOOKUP($A64-CE$1,distribution!$A$3:$B$64,2,FALSE)))</f>
        <v>0</v>
      </c>
      <c r="CF64">
        <f>IF($A64&lt;CF$1,0,IF($A64-CF$1&gt;61,0,VLOOKUP(CF$1,$A$2:$D$192,4,FALSE)*VLOOKUP($A64-CF$1,distribution!$A$3:$B$64,2,FALSE)))</f>
        <v>0</v>
      </c>
      <c r="CG64">
        <f>IF($A64&lt;CG$1,0,IF($A64-CG$1&gt;61,0,VLOOKUP(CG$1,$A$2:$D$192,4,FALSE)*VLOOKUP($A64-CG$1,distribution!$A$3:$B$64,2,FALSE)))</f>
        <v>0</v>
      </c>
      <c r="CH64">
        <f>IF($A64&lt;CH$1,0,IF($A64-CH$1&gt;61,0,VLOOKUP(CH$1,$A$2:$D$192,4,FALSE)*VLOOKUP($A64-CH$1,distribution!$A$3:$B$64,2,FALSE)))</f>
        <v>0</v>
      </c>
      <c r="CI64">
        <f>IF($A64&lt;CI$1,0,IF($A64-CI$1&gt;61,0,VLOOKUP(CI$1,$A$2:$D$192,4,FALSE)*VLOOKUP($A64-CI$1,distribution!$A$3:$B$64,2,FALSE)))</f>
        <v>0</v>
      </c>
      <c r="CJ64">
        <f>IF($A64&lt;CJ$1,0,IF($A64-CJ$1&gt;61,0,VLOOKUP(CJ$1,$A$2:$D$192,4,FALSE)*VLOOKUP($A64-CJ$1,distribution!$A$3:$B$64,2,FALSE)))</f>
        <v>0</v>
      </c>
      <c r="CK64">
        <f>IF($A64&lt;CK$1,0,IF($A64-CK$1&gt;61,0,VLOOKUP(CK$1,$A$2:$D$192,4,FALSE)*VLOOKUP($A64-CK$1,distribution!$A$3:$B$64,2,FALSE)))</f>
        <v>0</v>
      </c>
      <c r="CL64">
        <f>IF($A64&lt;CL$1,0,IF($A64-CL$1&gt;61,0,VLOOKUP(CL$1,$A$2:$D$192,4,FALSE)*VLOOKUP($A64-CL$1,distribution!$A$3:$B$64,2,FALSE)))</f>
        <v>0</v>
      </c>
      <c r="CM64">
        <f>IF($A64&lt;CM$1,0,IF($A64-CM$1&gt;61,0,VLOOKUP(CM$1,$A$2:$D$192,4,FALSE)*VLOOKUP($A64-CM$1,distribution!$A$3:$B$64,2,FALSE)))</f>
        <v>0</v>
      </c>
      <c r="CN64">
        <f>IF($A64&lt;CN$1,0,IF($A64-CN$1&gt;61,0,VLOOKUP(CN$1,$A$2:$D$192,4,FALSE)*VLOOKUP($A64-CN$1,distribution!$A$3:$B$64,2,FALSE)))</f>
        <v>0</v>
      </c>
      <c r="CO64">
        <f>IF($A64&lt;CO$1,0,IF($A64-CO$1&gt;61,0,VLOOKUP(CO$1,$A$2:$D$192,4,FALSE)*VLOOKUP($A64-CO$1,distribution!$A$3:$B$64,2,FALSE)))</f>
        <v>0</v>
      </c>
      <c r="CP64">
        <f>IF($A64&lt;CP$1,0,IF($A64-CP$1&gt;61,0,VLOOKUP(CP$1,$A$2:$D$192,4,FALSE)*VLOOKUP($A64-CP$1,distribution!$A$3:$B$64,2,FALSE)))</f>
        <v>0</v>
      </c>
      <c r="CQ64">
        <f>IF($A64&lt;CQ$1,0,IF($A64-CQ$1&gt;61,0,VLOOKUP(CQ$1,$A$2:$D$192,4,FALSE)*VLOOKUP($A64-CQ$1,distribution!$A$3:$B$64,2,FALSE)))</f>
        <v>0</v>
      </c>
      <c r="CR64">
        <f>IF($A64&lt;CR$1,0,IF($A64-CR$1&gt;61,0,VLOOKUP(CR$1,$A$2:$D$192,4,FALSE)*VLOOKUP($A64-CR$1,distribution!$A$3:$B$64,2,FALSE)))</f>
        <v>0</v>
      </c>
      <c r="CS64">
        <f>IF($A64&lt;CS$1,0,IF($A64-CS$1&gt;61,0,VLOOKUP(CS$1,$A$2:$D$192,4,FALSE)*VLOOKUP($A64-CS$1,distribution!$A$3:$B$64,2,FALSE)))</f>
        <v>0</v>
      </c>
      <c r="CT64">
        <f>IF($A64&lt;CT$1,0,IF($A64-CT$1&gt;61,0,VLOOKUP(CT$1,$A$2:$D$192,4,FALSE)*VLOOKUP($A64-CT$1,distribution!$A$3:$B$64,2,FALSE)))</f>
        <v>0</v>
      </c>
      <c r="CU64">
        <f>IF($A64&lt;CU$1,0,IF($A64-CU$1&gt;61,0,VLOOKUP(CU$1,$A$2:$D$192,4,FALSE)*VLOOKUP($A64-CU$1,distribution!$A$3:$B$64,2,FALSE)))</f>
        <v>0</v>
      </c>
      <c r="CV64">
        <f>IF($A64&lt;CV$1,0,IF($A64-CV$1&gt;61,0,VLOOKUP(CV$1,$A$2:$D$192,4,FALSE)*VLOOKUP($A64-CV$1,distribution!$A$3:$B$64,2,FALSE)))</f>
        <v>0</v>
      </c>
      <c r="CW64">
        <f>IF($A64&lt;CW$1,0,IF($A64-CW$1&gt;61,0,VLOOKUP(CW$1,$A$2:$D$192,4,FALSE)*VLOOKUP($A64-CW$1,distribution!$A$3:$B$64,2,FALSE)))</f>
        <v>0</v>
      </c>
      <c r="CX64">
        <f>IF($A64&lt;CX$1,0,IF($A64-CX$1&gt;61,0,VLOOKUP(CX$1,$A$2:$D$192,4,FALSE)*VLOOKUP($A64-CX$1,distribution!$A$3:$B$64,2,FALSE)))</f>
        <v>0</v>
      </c>
      <c r="CY64">
        <f>IF($A64&lt;CY$1,0,IF($A64-CY$1&gt;61,0,VLOOKUP(CY$1,$A$2:$D$192,4,FALSE)*VLOOKUP($A64-CY$1,distribution!$A$3:$B$64,2,FALSE)))</f>
        <v>0</v>
      </c>
      <c r="CZ64">
        <f>IF($A64&lt;CZ$1,0,IF($A64-CZ$1&gt;61,0,VLOOKUP(CZ$1,$A$2:$D$192,4,FALSE)*VLOOKUP($A64-CZ$1,distribution!$A$3:$B$64,2,FALSE)))</f>
        <v>0</v>
      </c>
      <c r="DA64">
        <f>IF($A64&lt;DA$1,0,IF($A64-DA$1&gt;61,0,VLOOKUP(DA$1,$A$2:$D$192,4,FALSE)*VLOOKUP($A64-DA$1,distribution!$A$3:$B$64,2,FALSE)))</f>
        <v>0</v>
      </c>
      <c r="DB64">
        <f>IF($A64&lt;DB$1,0,IF($A64-DB$1&gt;61,0,VLOOKUP(DB$1,$A$2:$D$192,4,FALSE)*VLOOKUP($A64-DB$1,distribution!$A$3:$B$64,2,FALSE)))</f>
        <v>0</v>
      </c>
      <c r="DC64">
        <f>IF($A64&lt;DC$1,0,IF($A64-DC$1&gt;61,0,VLOOKUP(DC$1,$A$2:$D$192,4,FALSE)*VLOOKUP($A64-DC$1,distribution!$A$3:$B$64,2,FALSE)))</f>
        <v>0</v>
      </c>
      <c r="DD64">
        <f>IF($A64&lt;DD$1,0,IF($A64-DD$1&gt;61,0,VLOOKUP(DD$1,$A$2:$D$192,4,FALSE)*VLOOKUP($A64-DD$1,distribution!$A$3:$B$64,2,FALSE)))</f>
        <v>0</v>
      </c>
      <c r="DE64">
        <f>IF($A64&lt;DE$1,0,IF($A64-DE$1&gt;61,0,VLOOKUP(DE$1,$A$2:$D$192,4,FALSE)*VLOOKUP($A64-DE$1,distribution!$A$3:$B$64,2,FALSE)))</f>
        <v>0</v>
      </c>
      <c r="DF64">
        <f>IF($A64&lt;DF$1,0,IF($A64-DF$1&gt;61,0,VLOOKUP(DF$1,$A$2:$D$192,4,FALSE)*VLOOKUP($A64-DF$1,distribution!$A$3:$B$64,2,FALSE)))</f>
        <v>0</v>
      </c>
      <c r="DG64">
        <f>IF($A64&lt;DG$1,0,IF($A64-DG$1&gt;61,0,VLOOKUP(DG$1,$A$2:$D$192,4,FALSE)*VLOOKUP($A64-DG$1,distribution!$A$3:$B$64,2,FALSE)))</f>
        <v>0</v>
      </c>
      <c r="DH64">
        <f>IF($A64&lt;DH$1,0,IF($A64-DH$1&gt;61,0,VLOOKUP(DH$1,$A$2:$D$192,4,FALSE)*VLOOKUP($A64-DH$1,distribution!$A$3:$B$64,2,FALSE)))</f>
        <v>0</v>
      </c>
      <c r="DI64">
        <f>IF($A64&lt;DI$1,0,IF($A64-DI$1&gt;61,0,VLOOKUP(DI$1,$A$2:$D$192,4,FALSE)*VLOOKUP($A64-DI$1,distribution!$A$3:$B$64,2,FALSE)))</f>
        <v>0</v>
      </c>
      <c r="DJ64">
        <f>IF($A64&lt;DJ$1,0,IF($A64-DJ$1&gt;61,0,VLOOKUP(DJ$1,$A$2:$D$192,4,FALSE)*VLOOKUP($A64-DJ$1,distribution!$A$3:$B$64,2,FALSE)))</f>
        <v>0</v>
      </c>
      <c r="DK64">
        <f>IF($A64&lt;DK$1,0,IF($A64-DK$1&gt;61,0,VLOOKUP(DK$1,$A$2:$D$192,4,FALSE)*VLOOKUP($A64-DK$1,distribution!$A$3:$B$64,2,FALSE)))</f>
        <v>0</v>
      </c>
      <c r="DL64">
        <f>IF($A64&lt;DL$1,0,IF($A64-DL$1&gt;61,0,VLOOKUP(DL$1,$A$2:$D$192,4,FALSE)*VLOOKUP($A64-DL$1,distribution!$A$3:$B$64,2,FALSE)))</f>
        <v>0</v>
      </c>
      <c r="DM64">
        <f>IF($A64&lt;DM$1,0,IF($A64-DM$1&gt;61,0,VLOOKUP(DM$1,$A$2:$D$192,4,FALSE)*VLOOKUP($A64-DM$1,distribution!$A$3:$B$64,2,FALSE)))</f>
        <v>0</v>
      </c>
      <c r="DN64">
        <f>IF($A64&lt;DN$1,0,IF($A64-DN$1&gt;61,0,VLOOKUP(DN$1,$A$2:$D$192,4,FALSE)*VLOOKUP($A64-DN$1,distribution!$A$3:$B$64,2,FALSE)))</f>
        <v>0</v>
      </c>
      <c r="DO64">
        <f>IF($A64&lt;DO$1,0,IF($A64-DO$1&gt;61,0,VLOOKUP(DO$1,$A$2:$D$192,4,FALSE)*VLOOKUP($A64-DO$1,distribution!$A$3:$B$64,2,FALSE)))</f>
        <v>0</v>
      </c>
      <c r="DP64">
        <f>IF($A64&lt;DP$1,0,IF($A64-DP$1&gt;61,0,VLOOKUP(DP$1,$A$2:$D$192,4,FALSE)*VLOOKUP($A64-DP$1,distribution!$A$3:$B$64,2,FALSE)))</f>
        <v>0</v>
      </c>
      <c r="DQ64">
        <f>IF($A64&lt;DQ$1,0,IF($A64-DQ$1&gt;61,0,VLOOKUP(DQ$1,$A$2:$D$192,4,FALSE)*VLOOKUP($A64-DQ$1,distribution!$A$3:$B$64,2,FALSE)))</f>
        <v>0</v>
      </c>
      <c r="DR64">
        <f>IF($A64&lt;DR$1,0,IF($A64-DR$1&gt;61,0,VLOOKUP(DR$1,$A$2:$D$192,4,FALSE)*VLOOKUP($A64-DR$1,distribution!$A$3:$B$64,2,FALSE)))</f>
        <v>0</v>
      </c>
      <c r="DS64">
        <f>IF($A64&lt;DS$1,0,IF($A64-DS$1&gt;61,0,VLOOKUP(DS$1,$A$2:$D$192,4,FALSE)*VLOOKUP($A64-DS$1,distribution!$A$3:$B$64,2,FALSE)))</f>
        <v>0</v>
      </c>
      <c r="DT64">
        <f>IF($A64&lt;DT$1,0,IF($A64-DT$1&gt;61,0,VLOOKUP(DT$1,$A$2:$D$192,4,FALSE)*VLOOKUP($A64-DT$1,distribution!$A$3:$B$64,2,FALSE)))</f>
        <v>0</v>
      </c>
      <c r="DU64">
        <f>IF($A64&lt;DU$1,0,IF($A64-DU$1&gt;61,0,VLOOKUP(DU$1,$A$2:$D$192,4,FALSE)*VLOOKUP($A64-DU$1,distribution!$A$3:$B$64,2,FALSE)))</f>
        <v>0</v>
      </c>
      <c r="DV64">
        <f>IF($A64&lt;DV$1,0,IF($A64-DV$1&gt;61,0,VLOOKUP(DV$1,$A$2:$D$192,4,FALSE)*VLOOKUP($A64-DV$1,distribution!$A$3:$B$64,2,FALSE)))</f>
        <v>0</v>
      </c>
      <c r="DW64">
        <f>IF($A64&lt;DW$1,0,IF($A64-DW$1&gt;61,0,VLOOKUP(DW$1,$A$2:$D$192,4,FALSE)*VLOOKUP($A64-DW$1,distribution!$A$3:$B$64,2,FALSE)))</f>
        <v>0</v>
      </c>
      <c r="DX64">
        <f>IF($A64&lt;DX$1,0,IF($A64-DX$1&gt;60,0,VLOOKUP(DX$1,$A$2:$D$192,4,FALSE)*VLOOKUP($A64-DX$1,distribution!$A$3:$B$64,2,FALSE)))</f>
        <v>0</v>
      </c>
      <c r="DZ64" s="38">
        <f t="shared" si="114"/>
        <v>2476.2249883652912</v>
      </c>
      <c r="EA64">
        <f>0.37*Total!E64</f>
        <v>3632.29</v>
      </c>
      <c r="EB64">
        <v>2352</v>
      </c>
      <c r="ED64" s="39">
        <f t="shared" si="119"/>
        <v>1.0080000000000002</v>
      </c>
      <c r="EE64" s="39">
        <f>Total!E64</f>
        <v>9817</v>
      </c>
      <c r="EF64" s="39">
        <f t="shared" si="115"/>
        <v>9895.5360000000019</v>
      </c>
      <c r="EG64" s="39">
        <f t="shared" si="118"/>
        <v>147712.50400000004</v>
      </c>
      <c r="EH64">
        <f t="shared" si="116"/>
        <v>946.18750666666676</v>
      </c>
      <c r="EI64" s="38">
        <f t="shared" si="120"/>
        <v>3422.4124950319579</v>
      </c>
      <c r="EJ64" s="38">
        <f t="shared" si="117"/>
        <v>3935.7743692867512</v>
      </c>
      <c r="EK64">
        <f>Total!C64</f>
        <v>3100</v>
      </c>
      <c r="EN64" s="38"/>
      <c r="EO64" s="38"/>
    </row>
    <row r="65" spans="1:145" x14ac:dyDescent="0.35">
      <c r="A65" s="8">
        <v>43619</v>
      </c>
      <c r="B65">
        <v>5600</v>
      </c>
      <c r="C65" s="22">
        <v>559.65</v>
      </c>
      <c r="D65" s="21">
        <f>0.35*Total!E65</f>
        <v>3751.2999999999997</v>
      </c>
      <c r="F65">
        <f>IF($A65&lt;F$1,0,IF($A65-F$1&gt;61,0,VLOOKUP(F$1,$A$2:$D$192,4,FALSE)*VLOOKUP($A65-F$1,distribution!$A$3:$B$64,2,FALSE)))</f>
        <v>0</v>
      </c>
      <c r="G65">
        <f>IF($A65&lt;G$1,0,IF($A65-G$1&gt;61,0,VLOOKUP(G$1,$A$2:$D$192,4,FALSE)*VLOOKUP($A65-G$1,distribution!$A$3:$B$64,2,FALSE)))</f>
        <v>0</v>
      </c>
      <c r="H65">
        <f>IF($A65&lt;H$1,0,IF($A65-H$1&gt;61,0,VLOOKUP(H$1,$A$2:$D$192,4,FALSE)*VLOOKUP($A65-H$1,distribution!$A$3:$B$64,2,FALSE)))</f>
        <v>4.08471971043868E-9</v>
      </c>
      <c r="I65">
        <f>IF($A65&lt;I$1,0,IF($A65-I$1&gt;61,0,VLOOKUP(I$1,$A$2:$D$192,4,FALSE)*VLOOKUP($A65-I$1,distribution!$A$3:$B$64,2,FALSE)))</f>
        <v>7.9642515327817882E-9</v>
      </c>
      <c r="J65">
        <f>IF($A65&lt;J$1,0,IF($A65-J$1&gt;61,0,VLOOKUP(J$1,$A$2:$D$192,4,FALSE)*VLOOKUP($A65-J$1,distribution!$A$3:$B$64,2,FALSE)))</f>
        <v>1.2322378815760187E-8</v>
      </c>
      <c r="K65">
        <f>IF($A65&lt;K$1,0,IF($A65-K$1&gt;61,0,VLOOKUP(K$1,$A$2:$D$192,4,FALSE)*VLOOKUP($A65-K$1,distribution!$A$3:$B$64,2,FALSE)))</f>
        <v>1.8526403839454047E-8</v>
      </c>
      <c r="L65">
        <f>IF($A65&lt;L$1,0,IF($A65-L$1&gt;61,0,VLOOKUP(L$1,$A$2:$D$192,4,FALSE)*VLOOKUP($A65-L$1,distribution!$A$3:$B$64,2,FALSE)))</f>
        <v>3.9119626141922331E-8</v>
      </c>
      <c r="M65">
        <f>IF($A65&lt;M$1,0,IF($A65-M$1&gt;61,0,VLOOKUP(M$1,$A$2:$D$192,4,FALSE)*VLOOKUP($A65-M$1,distribution!$A$3:$B$64,2,FALSE)))</f>
        <v>6.0687358704153809E-8</v>
      </c>
      <c r="N65">
        <f>IF($A65&lt;N$1,0,IF($A65-N$1&gt;61,0,VLOOKUP(N$1,$A$2:$D$192,4,FALSE)*VLOOKUP($A65-N$1,distribution!$A$3:$B$64,2,FALSE)))</f>
        <v>7.2574242092474031E-8</v>
      </c>
      <c r="O65">
        <f>IF($A65&lt;O$1,0,IF($A65-O$1&gt;61,0,VLOOKUP(O$1,$A$2:$D$192,4,FALSE)*VLOOKUP($A65-O$1,distribution!$A$3:$B$64,2,FALSE)))</f>
        <v>3.809424858838029E-8</v>
      </c>
      <c r="P65">
        <f>IF($A65&lt;P$1,0,IF($A65-P$1&gt;61,0,VLOOKUP(P$1,$A$2:$D$192,4,FALSE)*VLOOKUP($A65-P$1,distribution!$A$3:$B$64,2,FALSE)))</f>
        <v>1.0203042102940946E-7</v>
      </c>
      <c r="Q65">
        <f>IF($A65&lt;Q$1,0,IF($A65-Q$1&gt;61,0,VLOOKUP(Q$1,$A$2:$D$192,4,FALSE)*VLOOKUP($A65-Q$1,distribution!$A$3:$B$64,2,FALSE)))</f>
        <v>1.8614317247846836E-7</v>
      </c>
      <c r="R65">
        <f>IF($A65&lt;R$1,0,IF($A65-R$1&gt;61,0,VLOOKUP(R$1,$A$2:$D$192,4,FALSE)*VLOOKUP($A65-R$1,distribution!$A$3:$B$64,2,FALSE)))</f>
        <v>3.2995890010108576E-7</v>
      </c>
      <c r="S65">
        <f>IF($A65&lt;S$1,0,IF($A65-S$1&gt;61,0,VLOOKUP(S$1,$A$2:$D$192,4,FALSE)*VLOOKUP($A65-S$1,distribution!$A$3:$B$64,2,FALSE)))</f>
        <v>4.065630366125393E-7</v>
      </c>
      <c r="T65">
        <f>IF($A65&lt;T$1,0,IF($A65-T$1&gt;61,0,VLOOKUP(T$1,$A$2:$D$192,4,FALSE)*VLOOKUP($A65-T$1,distribution!$A$3:$B$64,2,FALSE)))</f>
        <v>1.4422741386581193E-6</v>
      </c>
      <c r="U65">
        <f>IF($A65&lt;U$1,0,IF($A65-U$1&gt;61,0,VLOOKUP(U$1,$A$2:$D$192,4,FALSE)*VLOOKUP($A65-U$1,distribution!$A$3:$B$64,2,FALSE)))</f>
        <v>6.9299145316932793E-6</v>
      </c>
      <c r="V65">
        <f>IF($A65&lt;V$1,0,IF($A65-V$1&gt;61,0,VLOOKUP(V$1,$A$2:$D$192,4,FALSE)*VLOOKUP($A65-V$1,distribution!$A$3:$B$64,2,FALSE)))</f>
        <v>5.3033421848317485E-6</v>
      </c>
      <c r="W65">
        <f>IF($A65&lt;W$1,0,IF($A65-W$1&gt;61,0,VLOOKUP(W$1,$A$2:$D$192,4,FALSE)*VLOOKUP($A65-W$1,distribution!$A$3:$B$64,2,FALSE)))</f>
        <v>3.5217699674074829E-6</v>
      </c>
      <c r="X65">
        <f>IF($A65&lt;X$1,0,IF($A65-X$1&gt;61,0,VLOOKUP(X$1,$A$2:$D$192,4,FALSE)*VLOOKUP($A65-X$1,distribution!$A$3:$B$64,2,FALSE)))</f>
        <v>4.2113958855386954E-6</v>
      </c>
      <c r="Y65">
        <f>IF($A65&lt;Y$1,0,IF($A65-Y$1&gt;61,0,VLOOKUP(Y$1,$A$2:$D$192,4,FALSE)*VLOOKUP($A65-Y$1,distribution!$A$3:$B$64,2,FALSE)))</f>
        <v>7.5446650143434893E-7</v>
      </c>
      <c r="Z65">
        <f>IF($A65&lt;Z$1,0,IF($A65-Z$1&gt;61,0,VLOOKUP(Z$1,$A$2:$D$192,4,FALSE)*VLOOKUP($A65-Z$1,distribution!$A$3:$B$64,2,FALSE)))</f>
        <v>0</v>
      </c>
      <c r="AA65">
        <f>IF($A65&lt;AA$1,0,IF($A65-AA$1&gt;61,0,VLOOKUP(AA$1,$A$2:$D$192,4,FALSE)*VLOOKUP($A65-AA$1,distribution!$A$3:$B$64,2,FALSE)))</f>
        <v>6.5651090594425401E-8</v>
      </c>
      <c r="AB65">
        <f>IF($A65&lt;AB$1,0,IF($A65-AB$1&gt;61,0,VLOOKUP(AB$1,$A$2:$D$192,4,FALSE)*VLOOKUP($A65-AB$1,distribution!$A$3:$B$64,2,FALSE)))</f>
        <v>3.4593435379648294E-5</v>
      </c>
      <c r="AC65">
        <f>IF($A65&lt;AC$1,0,IF($A65-AC$1&gt;61,0,VLOOKUP(AC$1,$A$2:$D$192,4,FALSE)*VLOOKUP($A65-AC$1,distribution!$A$3:$B$64,2,FALSE)))</f>
        <v>5.0413003531097879E-5</v>
      </c>
      <c r="AD65">
        <f>IF($A65&lt;AD$1,0,IF($A65-AD$1&gt;61,0,VLOOKUP(AD$1,$A$2:$D$192,4,FALSE)*VLOOKUP($A65-AD$1,distribution!$A$3:$B$64,2,FALSE)))</f>
        <v>6.8608320523433239E-5</v>
      </c>
      <c r="AE65">
        <f>IF($A65&lt;AE$1,0,IF($A65-AE$1&gt;61,0,VLOOKUP(AE$1,$A$2:$D$192,4,FALSE)*VLOOKUP($A65-AE$1,distribution!$A$3:$B$64,2,FALSE)))</f>
        <v>0</v>
      </c>
      <c r="AF65">
        <f>IF($A65&lt;AF$1,0,IF($A65-AF$1&gt;61,0,VLOOKUP(AF$1,$A$2:$D$192,4,FALSE)*VLOOKUP($A65-AF$1,distribution!$A$3:$B$64,2,FALSE)))</f>
        <v>0</v>
      </c>
      <c r="AG65">
        <f>IF($A65&lt;AG$1,0,IF($A65-AG$1&gt;61,0,VLOOKUP(AG$1,$A$2:$D$192,4,FALSE)*VLOOKUP($A65-AG$1,distribution!$A$3:$B$64,2,FALSE)))</f>
        <v>0</v>
      </c>
      <c r="AH65">
        <f>IF($A65&lt;AH$1,0,IF($A65-AH$1&gt;61,0,VLOOKUP(AH$1,$A$2:$D$192,4,FALSE)*VLOOKUP($A65-AH$1,distribution!$A$3:$B$64,2,FALSE)))</f>
        <v>0</v>
      </c>
      <c r="AI65">
        <f>IF($A65&lt;AI$1,0,IF($A65-AI$1&gt;61,0,VLOOKUP(AI$1,$A$2:$D$192,4,FALSE)*VLOOKUP($A65-AI$1,distribution!$A$3:$B$64,2,FALSE)))</f>
        <v>0</v>
      </c>
      <c r="AJ65">
        <f>IF($A65&lt;AJ$1,0,IF($A65-AJ$1&gt;61,0,VLOOKUP(AJ$1,$A$2:$D$192,4,FALSE)*VLOOKUP($A65-AJ$1,distribution!$A$3:$B$64,2,FALSE)))</f>
        <v>0</v>
      </c>
      <c r="AK65">
        <f>IF($A65&lt;AK$1,0,IF($A65-AK$1&gt;61,0,VLOOKUP(AK$1,$A$2:$D$192,4,FALSE)*VLOOKUP($A65-AK$1,distribution!$A$3:$B$64,2,FALSE)))</f>
        <v>7.2957248245539839E-4</v>
      </c>
      <c r="AL65">
        <f>IF($A65&lt;AL$1,0,IF($A65-AL$1&gt;61,0,VLOOKUP(AL$1,$A$2:$D$192,4,FALSE)*VLOOKUP($A65-AL$1,distribution!$A$3:$B$64,2,FALSE)))</f>
        <v>8.351684996528902E-4</v>
      </c>
      <c r="AM65">
        <f>IF($A65&lt;AM$1,0,IF($A65-AM$1&gt;61,0,VLOOKUP(AM$1,$A$2:$D$192,4,FALSE)*VLOOKUP($A65-AM$1,distribution!$A$3:$B$64,2,FALSE)))</f>
        <v>1.096995243958835E-3</v>
      </c>
      <c r="AN65">
        <f>IF($A65&lt;AN$1,0,IF($A65-AN$1&gt;61,0,VLOOKUP(AN$1,$A$2:$D$192,4,FALSE)*VLOOKUP($A65-AN$1,distribution!$A$3:$B$64,2,FALSE)))</f>
        <v>1.4036428329523196E-3</v>
      </c>
      <c r="AO65">
        <f>IF($A65&lt;AO$1,0,IF($A65-AO$1&gt;61,0,VLOOKUP(AO$1,$A$2:$D$192,4,FALSE)*VLOOKUP($A65-AO$1,distribution!$A$3:$B$64,2,FALSE)))</f>
        <v>2.1479020854052568E-3</v>
      </c>
      <c r="AP65">
        <f>IF($A65&lt;AP$1,0,IF($A65-AP$1&gt;61,0,VLOOKUP(AP$1,$A$2:$D$192,4,FALSE)*VLOOKUP($A65-AP$1,distribution!$A$3:$B$64,2,FALSE)))</f>
        <v>4.1171545709727912E-3</v>
      </c>
      <c r="AQ65">
        <f>IF($A65&lt;AQ$1,0,IF($A65-AQ$1&gt;61,0,VLOOKUP(AQ$1,$A$2:$D$192,4,FALSE)*VLOOKUP($A65-AQ$1,distribution!$A$3:$B$64,2,FALSE)))</f>
        <v>1.0315474307871227E-2</v>
      </c>
      <c r="AR65">
        <f>IF($A65&lt;AR$1,0,IF($A65-AR$1&gt;61,0,VLOOKUP(AR$1,$A$2:$D$192,4,FALSE)*VLOOKUP($A65-AR$1,distribution!$A$3:$B$64,2,FALSE)))</f>
        <v>9.0487562400563451E-2</v>
      </c>
      <c r="AS65">
        <f>IF($A65&lt;AS$1,0,IF($A65-AS$1&gt;61,0,VLOOKUP(AS$1,$A$2:$D$192,4,FALSE)*VLOOKUP($A65-AS$1,distribution!$A$3:$B$64,2,FALSE)))</f>
        <v>8.4619847095548616E-3</v>
      </c>
      <c r="AT65">
        <f>IF($A65&lt;AT$1,0,IF($A65-AT$1&gt;61,0,VLOOKUP(AT$1,$A$2:$D$192,4,FALSE)*VLOOKUP($A65-AT$1,distribution!$A$3:$B$64,2,FALSE)))</f>
        <v>0</v>
      </c>
      <c r="AU65">
        <f>IF($A65&lt;AU$1,0,IF($A65-AU$1&gt;61,0,VLOOKUP(AU$1,$A$2:$D$192,4,FALSE)*VLOOKUP($A65-AU$1,distribution!$A$3:$B$64,2,FALSE)))</f>
        <v>4.4659319793916082E-2</v>
      </c>
      <c r="AV65">
        <f>IF($A65&lt;AV$1,0,IF($A65-AV$1&gt;61,0,VLOOKUP(AV$1,$A$2:$D$192,4,FALSE)*VLOOKUP($A65-AV$1,distribution!$A$3:$B$64,2,FALSE)))</f>
        <v>6.3012678522072235E-2</v>
      </c>
      <c r="AW65">
        <f>IF($A65&lt;AW$1,0,IF($A65-AW$1&gt;61,0,VLOOKUP(AW$1,$A$2:$D$192,4,FALSE)*VLOOKUP($A65-AW$1,distribution!$A$3:$B$64,2,FALSE)))</f>
        <v>5.3680065778825468E-2</v>
      </c>
      <c r="AX65">
        <f>IF($A65&lt;AX$1,0,IF($A65-AX$1&gt;61,0,VLOOKUP(AX$1,$A$2:$D$192,4,FALSE)*VLOOKUP($A65-AX$1,distribution!$A$3:$B$64,2,FALSE)))</f>
        <v>7.5415229667702824E-2</v>
      </c>
      <c r="AY65">
        <f>IF($A65&lt;AY$1,0,IF($A65-AY$1&gt;61,0,VLOOKUP(AY$1,$A$2:$D$192,4,FALSE)*VLOOKUP($A65-AY$1,distribution!$A$3:$B$64,2,FALSE)))</f>
        <v>2.2498262863184203E-2</v>
      </c>
      <c r="AZ65">
        <f>IF($A65&lt;AZ$1,0,IF($A65-AZ$1&gt;61,0,VLOOKUP(AZ$1,$A$2:$D$192,4,FALSE)*VLOOKUP($A65-AZ$1,distribution!$A$3:$B$64,2,FALSE)))</f>
        <v>0</v>
      </c>
      <c r="BA65">
        <f>IF($A65&lt;BA$1,0,IF($A65-BA$1&gt;61,0,VLOOKUP(BA$1,$A$2:$D$192,4,FALSE)*VLOOKUP($A65-BA$1,distribution!$A$3:$B$64,2,FALSE)))</f>
        <v>0</v>
      </c>
      <c r="BB65">
        <f>IF($A65&lt;BB$1,0,IF($A65-BB$1&gt;61,0,VLOOKUP(BB$1,$A$2:$D$192,4,FALSE)*VLOOKUP($A65-BB$1,distribution!$A$3:$B$64,2,FALSE)))</f>
        <v>0</v>
      </c>
      <c r="BC65">
        <f>IF($A65&lt;BC$1,0,IF($A65-BC$1&gt;61,0,VLOOKUP(BC$1,$A$2:$D$192,4,FALSE)*VLOOKUP($A65-BC$1,distribution!$A$3:$B$64,2,FALSE)))</f>
        <v>0.17983808801821582</v>
      </c>
      <c r="BD65">
        <f>IF($A65&lt;BD$1,0,IF($A65-BD$1&gt;61,0,VLOOKUP(BD$1,$A$2:$D$192,4,FALSE)*VLOOKUP($A65-BD$1,distribution!$A$3:$B$64,2,FALSE)))</f>
        <v>0.14087316894760238</v>
      </c>
      <c r="BE65">
        <f>IF($A65&lt;BE$1,0,IF($A65-BE$1&gt;61,0,VLOOKUP(BE$1,$A$2:$D$192,4,FALSE)*VLOOKUP($A65-BE$1,distribution!$A$3:$B$64,2,FALSE)))</f>
        <v>0</v>
      </c>
      <c r="BF65">
        <f>IF($A65&lt;BF$1,0,IF($A65-BF$1&gt;61,0,VLOOKUP(BF$1,$A$2:$D$192,4,FALSE)*VLOOKUP($A65-BF$1,distribution!$A$3:$B$64,2,FALSE)))</f>
        <v>0.78364446853937531</v>
      </c>
      <c r="BG65">
        <f>IF($A65&lt;BG$1,0,IF($A65-BG$1&gt;61,0,VLOOKUP(BG$1,$A$2:$D$192,4,FALSE)*VLOOKUP($A65-BG$1,distribution!$A$3:$B$64,2,FALSE)))</f>
        <v>0.32370855843278845</v>
      </c>
      <c r="BH65">
        <f>IF($A65&lt;BH$1,0,IF($A65-BH$1&gt;61,0,VLOOKUP(BH$1,$A$2:$D$192,4,FALSE)*VLOOKUP($A65-BH$1,distribution!$A$3:$B$64,2,FALSE)))</f>
        <v>0</v>
      </c>
      <c r="BI65">
        <f>IF($A65&lt;BI$1,0,IF($A65-BI$1&gt;61,0,VLOOKUP(BI$1,$A$2:$D$192,4,FALSE)*VLOOKUP($A65-BI$1,distribution!$A$3:$B$64,2,FALSE)))</f>
        <v>0</v>
      </c>
      <c r="BJ65">
        <f>IF($A65&lt;BJ$1,0,IF($A65-BJ$1&gt;61,0,VLOOKUP(BJ$1,$A$2:$D$192,4,FALSE)*VLOOKUP($A65-BJ$1,distribution!$A$3:$B$64,2,FALSE)))</f>
        <v>0</v>
      </c>
      <c r="BK65">
        <f>IF($A65&lt;BK$1,0,IF($A65-BK$1&gt;61,0,VLOOKUP(BK$1,$A$2:$D$192,4,FALSE)*VLOOKUP($A65-BK$1,distribution!$A$3:$B$64,2,FALSE)))</f>
        <v>6.5550983082639647</v>
      </c>
      <c r="BL65">
        <f>IF($A65&lt;BL$1,0,IF($A65-BL$1&gt;61,0,VLOOKUP(BL$1,$A$2:$D$192,4,FALSE)*VLOOKUP($A65-BL$1,distribution!$A$3:$B$64,2,FALSE)))</f>
        <v>119.8046639246306</v>
      </c>
      <c r="BM65">
        <f>IF($A65&lt;BM$1,0,IF($A65-BM$1&gt;61,0,VLOOKUP(BM$1,$A$2:$D$192,4,FALSE)*VLOOKUP($A65-BM$1,distribution!$A$3:$B$64,2,FALSE)))</f>
        <v>93.863374486731288</v>
      </c>
      <c r="BN65">
        <f>IF($A65&lt;BN$1,0,IF($A65-BN$1&gt;61,0,VLOOKUP(BN$1,$A$2:$D$192,4,FALSE)*VLOOKUP($A65-BN$1,distribution!$A$3:$B$64,2,FALSE)))</f>
        <v>249.54567901536211</v>
      </c>
      <c r="BO65">
        <f>IF($A65&lt;BO$1,0,IF($A65-BO$1&gt;61,0,VLOOKUP(BO$1,$A$2:$D$192,4,FALSE)*VLOOKUP($A65-BO$1,distribution!$A$3:$B$64,2,FALSE)))</f>
        <v>415.69629630132113</v>
      </c>
      <c r="BP65">
        <f>IF($A65&lt;BP$1,0,IF($A65-BP$1&gt;61,0,VLOOKUP(BP$1,$A$2:$D$192,4,FALSE)*VLOOKUP($A65-BP$1,distribution!$A$3:$B$64,2,FALSE)))</f>
        <v>763.54444445367392</v>
      </c>
      <c r="BQ65">
        <f>IF($A65&lt;BQ$1,0,IF($A65-BQ$1&gt;61,0,VLOOKUP(BQ$1,$A$2:$D$192,4,FALSE)*VLOOKUP($A65-BQ$1,distribution!$A$3:$B$64,2,FALSE)))</f>
        <v>1250.4333333484483</v>
      </c>
      <c r="BR65">
        <f>IF($A65&lt;BR$1,0,IF($A65-BR$1&gt;61,0,VLOOKUP(BR$1,$A$2:$D$192,4,FALSE)*VLOOKUP($A65-BR$1,distribution!$A$3:$B$64,2,FALSE)))</f>
        <v>0</v>
      </c>
      <c r="BS65">
        <f>IF($A65&lt;BS$1,0,IF($A65-BS$1&gt;61,0,VLOOKUP(BS$1,$A$2:$D$192,4,FALSE)*VLOOKUP($A65-BS$1,distribution!$A$3:$B$64,2,FALSE)))</f>
        <v>0</v>
      </c>
      <c r="BT65">
        <f>IF($A65&lt;BT$1,0,IF($A65-BT$1&gt;61,0,VLOOKUP(BT$1,$A$2:$D$192,4,FALSE)*VLOOKUP($A65-BT$1,distribution!$A$3:$B$64,2,FALSE)))</f>
        <v>0</v>
      </c>
      <c r="BU65">
        <f>IF($A65&lt;BU$1,0,IF($A65-BU$1&gt;61,0,VLOOKUP(BU$1,$A$2:$D$192,4,FALSE)*VLOOKUP($A65-BU$1,distribution!$A$3:$B$64,2,FALSE)))</f>
        <v>0</v>
      </c>
      <c r="BV65">
        <f>IF($A65&lt;BV$1,0,IF($A65-BV$1&gt;61,0,VLOOKUP(BV$1,$A$2:$D$192,4,FALSE)*VLOOKUP($A65-BV$1,distribution!$A$3:$B$64,2,FALSE)))</f>
        <v>0</v>
      </c>
      <c r="BW65">
        <f>IF($A65&lt;BW$1,0,IF($A65-BW$1&gt;61,0,VLOOKUP(BW$1,$A$2:$D$192,4,FALSE)*VLOOKUP($A65-BW$1,distribution!$A$3:$B$64,2,FALSE)))</f>
        <v>0</v>
      </c>
      <c r="BX65">
        <f>IF($A65&lt;BX$1,0,IF($A65-BX$1&gt;61,0,VLOOKUP(BX$1,$A$2:$D$192,4,FALSE)*VLOOKUP($A65-BX$1,distribution!$A$3:$B$64,2,FALSE)))</f>
        <v>0</v>
      </c>
      <c r="BY65">
        <f>IF($A65&lt;BY$1,0,IF($A65-BY$1&gt;61,0,VLOOKUP(BY$1,$A$2:$D$192,4,FALSE)*VLOOKUP($A65-BY$1,distribution!$A$3:$B$64,2,FALSE)))</f>
        <v>0</v>
      </c>
      <c r="BZ65">
        <f>IF($A65&lt;BZ$1,0,IF($A65-BZ$1&gt;61,0,VLOOKUP(BZ$1,$A$2:$D$192,4,FALSE)*VLOOKUP($A65-BZ$1,distribution!$A$3:$B$64,2,FALSE)))</f>
        <v>0</v>
      </c>
      <c r="CA65">
        <f>IF($A65&lt;CA$1,0,IF($A65-CA$1&gt;61,0,VLOOKUP(CA$1,$A$2:$D$192,4,FALSE)*VLOOKUP($A65-CA$1,distribution!$A$3:$B$64,2,FALSE)))</f>
        <v>0</v>
      </c>
      <c r="CB65">
        <f>IF($A65&lt;CB$1,0,IF($A65-CB$1&gt;61,0,VLOOKUP(CB$1,$A$2:$D$192,4,FALSE)*VLOOKUP($A65-CB$1,distribution!$A$3:$B$64,2,FALSE)))</f>
        <v>0</v>
      </c>
      <c r="CC65">
        <f>IF($A65&lt;CC$1,0,IF($A65-CC$1&gt;61,0,VLOOKUP(CC$1,$A$2:$D$192,4,FALSE)*VLOOKUP($A65-CC$1,distribution!$A$3:$B$64,2,FALSE)))</f>
        <v>0</v>
      </c>
      <c r="CD65">
        <f>IF($A65&lt;CD$1,0,IF($A65-CD$1&gt;61,0,VLOOKUP(CD$1,$A$2:$D$192,4,FALSE)*VLOOKUP($A65-CD$1,distribution!$A$3:$B$64,2,FALSE)))</f>
        <v>0</v>
      </c>
      <c r="CE65">
        <f>IF($A65&lt;CE$1,0,IF($A65-CE$1&gt;61,0,VLOOKUP(CE$1,$A$2:$D$192,4,FALSE)*VLOOKUP($A65-CE$1,distribution!$A$3:$B$64,2,FALSE)))</f>
        <v>0</v>
      </c>
      <c r="CF65">
        <f>IF($A65&lt;CF$1,0,IF($A65-CF$1&gt;61,0,VLOOKUP(CF$1,$A$2:$D$192,4,FALSE)*VLOOKUP($A65-CF$1,distribution!$A$3:$B$64,2,FALSE)))</f>
        <v>0</v>
      </c>
      <c r="CG65">
        <f>IF($A65&lt;CG$1,0,IF($A65-CG$1&gt;61,0,VLOOKUP(CG$1,$A$2:$D$192,4,FALSE)*VLOOKUP($A65-CG$1,distribution!$A$3:$B$64,2,FALSE)))</f>
        <v>0</v>
      </c>
      <c r="CH65">
        <f>IF($A65&lt;CH$1,0,IF($A65-CH$1&gt;61,0,VLOOKUP(CH$1,$A$2:$D$192,4,FALSE)*VLOOKUP($A65-CH$1,distribution!$A$3:$B$64,2,FALSE)))</f>
        <v>0</v>
      </c>
      <c r="CI65">
        <f>IF($A65&lt;CI$1,0,IF($A65-CI$1&gt;61,0,VLOOKUP(CI$1,$A$2:$D$192,4,FALSE)*VLOOKUP($A65-CI$1,distribution!$A$3:$B$64,2,FALSE)))</f>
        <v>0</v>
      </c>
      <c r="CJ65">
        <f>IF($A65&lt;CJ$1,0,IF($A65-CJ$1&gt;61,0,VLOOKUP(CJ$1,$A$2:$D$192,4,FALSE)*VLOOKUP($A65-CJ$1,distribution!$A$3:$B$64,2,FALSE)))</f>
        <v>0</v>
      </c>
      <c r="CK65">
        <f>IF($A65&lt;CK$1,0,IF($A65-CK$1&gt;61,0,VLOOKUP(CK$1,$A$2:$D$192,4,FALSE)*VLOOKUP($A65-CK$1,distribution!$A$3:$B$64,2,FALSE)))</f>
        <v>0</v>
      </c>
      <c r="CL65">
        <f>IF($A65&lt;CL$1,0,IF($A65-CL$1&gt;61,0,VLOOKUP(CL$1,$A$2:$D$192,4,FALSE)*VLOOKUP($A65-CL$1,distribution!$A$3:$B$64,2,FALSE)))</f>
        <v>0</v>
      </c>
      <c r="CM65">
        <f>IF($A65&lt;CM$1,0,IF($A65-CM$1&gt;61,0,VLOOKUP(CM$1,$A$2:$D$192,4,FALSE)*VLOOKUP($A65-CM$1,distribution!$A$3:$B$64,2,FALSE)))</f>
        <v>0</v>
      </c>
      <c r="CN65">
        <f>IF($A65&lt;CN$1,0,IF($A65-CN$1&gt;61,0,VLOOKUP(CN$1,$A$2:$D$192,4,FALSE)*VLOOKUP($A65-CN$1,distribution!$A$3:$B$64,2,FALSE)))</f>
        <v>0</v>
      </c>
      <c r="CO65">
        <f>IF($A65&lt;CO$1,0,IF($A65-CO$1&gt;61,0,VLOOKUP(CO$1,$A$2:$D$192,4,FALSE)*VLOOKUP($A65-CO$1,distribution!$A$3:$B$64,2,FALSE)))</f>
        <v>0</v>
      </c>
      <c r="CP65">
        <f>IF($A65&lt;CP$1,0,IF($A65-CP$1&gt;61,0,VLOOKUP(CP$1,$A$2:$D$192,4,FALSE)*VLOOKUP($A65-CP$1,distribution!$A$3:$B$64,2,FALSE)))</f>
        <v>0</v>
      </c>
      <c r="CQ65">
        <f>IF($A65&lt;CQ$1,0,IF($A65-CQ$1&gt;61,0,VLOOKUP(CQ$1,$A$2:$D$192,4,FALSE)*VLOOKUP($A65-CQ$1,distribution!$A$3:$B$64,2,FALSE)))</f>
        <v>0</v>
      </c>
      <c r="CR65">
        <f>IF($A65&lt;CR$1,0,IF($A65-CR$1&gt;61,0,VLOOKUP(CR$1,$A$2:$D$192,4,FALSE)*VLOOKUP($A65-CR$1,distribution!$A$3:$B$64,2,FALSE)))</f>
        <v>0</v>
      </c>
      <c r="CS65">
        <f>IF($A65&lt;CS$1,0,IF($A65-CS$1&gt;61,0,VLOOKUP(CS$1,$A$2:$D$192,4,FALSE)*VLOOKUP($A65-CS$1,distribution!$A$3:$B$64,2,FALSE)))</f>
        <v>0</v>
      </c>
      <c r="CT65">
        <f>IF($A65&lt;CT$1,0,IF($A65-CT$1&gt;61,0,VLOOKUP(CT$1,$A$2:$D$192,4,FALSE)*VLOOKUP($A65-CT$1,distribution!$A$3:$B$64,2,FALSE)))</f>
        <v>0</v>
      </c>
      <c r="CU65">
        <f>IF($A65&lt;CU$1,0,IF($A65-CU$1&gt;61,0,VLOOKUP(CU$1,$A$2:$D$192,4,FALSE)*VLOOKUP($A65-CU$1,distribution!$A$3:$B$64,2,FALSE)))</f>
        <v>0</v>
      </c>
      <c r="CV65">
        <f>IF($A65&lt;CV$1,0,IF($A65-CV$1&gt;61,0,VLOOKUP(CV$1,$A$2:$D$192,4,FALSE)*VLOOKUP($A65-CV$1,distribution!$A$3:$B$64,2,FALSE)))</f>
        <v>0</v>
      </c>
      <c r="CW65">
        <f>IF($A65&lt;CW$1,0,IF($A65-CW$1&gt;61,0,VLOOKUP(CW$1,$A$2:$D$192,4,FALSE)*VLOOKUP($A65-CW$1,distribution!$A$3:$B$64,2,FALSE)))</f>
        <v>0</v>
      </c>
      <c r="CX65">
        <f>IF($A65&lt;CX$1,0,IF($A65-CX$1&gt;61,0,VLOOKUP(CX$1,$A$2:$D$192,4,FALSE)*VLOOKUP($A65-CX$1,distribution!$A$3:$B$64,2,FALSE)))</f>
        <v>0</v>
      </c>
      <c r="CY65">
        <f>IF($A65&lt;CY$1,0,IF($A65-CY$1&gt;61,0,VLOOKUP(CY$1,$A$2:$D$192,4,FALSE)*VLOOKUP($A65-CY$1,distribution!$A$3:$B$64,2,FALSE)))</f>
        <v>0</v>
      </c>
      <c r="CZ65">
        <f>IF($A65&lt;CZ$1,0,IF($A65-CZ$1&gt;61,0,VLOOKUP(CZ$1,$A$2:$D$192,4,FALSE)*VLOOKUP($A65-CZ$1,distribution!$A$3:$B$64,2,FALSE)))</f>
        <v>0</v>
      </c>
      <c r="DA65">
        <f>IF($A65&lt;DA$1,0,IF($A65-DA$1&gt;61,0,VLOOKUP(DA$1,$A$2:$D$192,4,FALSE)*VLOOKUP($A65-DA$1,distribution!$A$3:$B$64,2,FALSE)))</f>
        <v>0</v>
      </c>
      <c r="DB65">
        <f>IF($A65&lt;DB$1,0,IF($A65-DB$1&gt;61,0,VLOOKUP(DB$1,$A$2:$D$192,4,FALSE)*VLOOKUP($A65-DB$1,distribution!$A$3:$B$64,2,FALSE)))</f>
        <v>0</v>
      </c>
      <c r="DC65">
        <f>IF($A65&lt;DC$1,0,IF($A65-DC$1&gt;61,0,VLOOKUP(DC$1,$A$2:$D$192,4,FALSE)*VLOOKUP($A65-DC$1,distribution!$A$3:$B$64,2,FALSE)))</f>
        <v>0</v>
      </c>
      <c r="DD65">
        <f>IF($A65&lt;DD$1,0,IF($A65-DD$1&gt;61,0,VLOOKUP(DD$1,$A$2:$D$192,4,FALSE)*VLOOKUP($A65-DD$1,distribution!$A$3:$B$64,2,FALSE)))</f>
        <v>0</v>
      </c>
      <c r="DE65">
        <f>IF($A65&lt;DE$1,0,IF($A65-DE$1&gt;61,0,VLOOKUP(DE$1,$A$2:$D$192,4,FALSE)*VLOOKUP($A65-DE$1,distribution!$A$3:$B$64,2,FALSE)))</f>
        <v>0</v>
      </c>
      <c r="DF65">
        <f>IF($A65&lt;DF$1,0,IF($A65-DF$1&gt;61,0,VLOOKUP(DF$1,$A$2:$D$192,4,FALSE)*VLOOKUP($A65-DF$1,distribution!$A$3:$B$64,2,FALSE)))</f>
        <v>0</v>
      </c>
      <c r="DG65">
        <f>IF($A65&lt;DG$1,0,IF($A65-DG$1&gt;61,0,VLOOKUP(DG$1,$A$2:$D$192,4,FALSE)*VLOOKUP($A65-DG$1,distribution!$A$3:$B$64,2,FALSE)))</f>
        <v>0</v>
      </c>
      <c r="DH65">
        <f>IF($A65&lt;DH$1,0,IF($A65-DH$1&gt;61,0,VLOOKUP(DH$1,$A$2:$D$192,4,FALSE)*VLOOKUP($A65-DH$1,distribution!$A$3:$B$64,2,FALSE)))</f>
        <v>0</v>
      </c>
      <c r="DI65">
        <f>IF($A65&lt;DI$1,0,IF($A65-DI$1&gt;61,0,VLOOKUP(DI$1,$A$2:$D$192,4,FALSE)*VLOOKUP($A65-DI$1,distribution!$A$3:$B$64,2,FALSE)))</f>
        <v>0</v>
      </c>
      <c r="DJ65">
        <f>IF($A65&lt;DJ$1,0,IF($A65-DJ$1&gt;61,0,VLOOKUP(DJ$1,$A$2:$D$192,4,FALSE)*VLOOKUP($A65-DJ$1,distribution!$A$3:$B$64,2,FALSE)))</f>
        <v>0</v>
      </c>
      <c r="DK65">
        <f>IF($A65&lt;DK$1,0,IF($A65-DK$1&gt;61,0,VLOOKUP(DK$1,$A$2:$D$192,4,FALSE)*VLOOKUP($A65-DK$1,distribution!$A$3:$B$64,2,FALSE)))</f>
        <v>0</v>
      </c>
      <c r="DL65">
        <f>IF($A65&lt;DL$1,0,IF($A65-DL$1&gt;61,0,VLOOKUP(DL$1,$A$2:$D$192,4,FALSE)*VLOOKUP($A65-DL$1,distribution!$A$3:$B$64,2,FALSE)))</f>
        <v>0</v>
      </c>
      <c r="DM65">
        <f>IF($A65&lt;DM$1,0,IF($A65-DM$1&gt;61,0,VLOOKUP(DM$1,$A$2:$D$192,4,FALSE)*VLOOKUP($A65-DM$1,distribution!$A$3:$B$64,2,FALSE)))</f>
        <v>0</v>
      </c>
      <c r="DN65">
        <f>IF($A65&lt;DN$1,0,IF($A65-DN$1&gt;61,0,VLOOKUP(DN$1,$A$2:$D$192,4,FALSE)*VLOOKUP($A65-DN$1,distribution!$A$3:$B$64,2,FALSE)))</f>
        <v>0</v>
      </c>
      <c r="DO65">
        <f>IF($A65&lt;DO$1,0,IF($A65-DO$1&gt;61,0,VLOOKUP(DO$1,$A$2:$D$192,4,FALSE)*VLOOKUP($A65-DO$1,distribution!$A$3:$B$64,2,FALSE)))</f>
        <v>0</v>
      </c>
      <c r="DP65">
        <f>IF($A65&lt;DP$1,0,IF($A65-DP$1&gt;61,0,VLOOKUP(DP$1,$A$2:$D$192,4,FALSE)*VLOOKUP($A65-DP$1,distribution!$A$3:$B$64,2,FALSE)))</f>
        <v>0</v>
      </c>
      <c r="DQ65">
        <f>IF($A65&lt;DQ$1,0,IF($A65-DQ$1&gt;61,0,VLOOKUP(DQ$1,$A$2:$D$192,4,FALSE)*VLOOKUP($A65-DQ$1,distribution!$A$3:$B$64,2,FALSE)))</f>
        <v>0</v>
      </c>
      <c r="DR65">
        <f>IF($A65&lt;DR$1,0,IF($A65-DR$1&gt;61,0,VLOOKUP(DR$1,$A$2:$D$192,4,FALSE)*VLOOKUP($A65-DR$1,distribution!$A$3:$B$64,2,FALSE)))</f>
        <v>0</v>
      </c>
      <c r="DS65">
        <f>IF($A65&lt;DS$1,0,IF($A65-DS$1&gt;61,0,VLOOKUP(DS$1,$A$2:$D$192,4,FALSE)*VLOOKUP($A65-DS$1,distribution!$A$3:$B$64,2,FALSE)))</f>
        <v>0</v>
      </c>
      <c r="DT65">
        <f>IF($A65&lt;DT$1,0,IF($A65-DT$1&gt;61,0,VLOOKUP(DT$1,$A$2:$D$192,4,FALSE)*VLOOKUP($A65-DT$1,distribution!$A$3:$B$64,2,FALSE)))</f>
        <v>0</v>
      </c>
      <c r="DU65">
        <f>IF($A65&lt;DU$1,0,IF($A65-DU$1&gt;61,0,VLOOKUP(DU$1,$A$2:$D$192,4,FALSE)*VLOOKUP($A65-DU$1,distribution!$A$3:$B$64,2,FALSE)))</f>
        <v>0</v>
      </c>
      <c r="DV65">
        <f>IF($A65&lt;DV$1,0,IF($A65-DV$1&gt;61,0,VLOOKUP(DV$1,$A$2:$D$192,4,FALSE)*VLOOKUP($A65-DV$1,distribution!$A$3:$B$64,2,FALSE)))</f>
        <v>0</v>
      </c>
      <c r="DW65">
        <f>IF($A65&lt;DW$1,0,IF($A65-DW$1&gt;61,0,VLOOKUP(DW$1,$A$2:$D$192,4,FALSE)*VLOOKUP($A65-DW$1,distribution!$A$3:$B$64,2,FALSE)))</f>
        <v>0</v>
      </c>
      <c r="DX65">
        <f>IF($A65&lt;DX$1,0,IF($A65-DX$1&gt;60,0,VLOOKUP(DX$1,$A$2:$D$192,4,FALSE)*VLOOKUP($A65-DX$1,distribution!$A$3:$B$64,2,FALSE)))</f>
        <v>0</v>
      </c>
      <c r="DZ65" s="38">
        <f t="shared" si="114"/>
        <v>2901.2499922577708</v>
      </c>
      <c r="EA65">
        <f>0.37*Total!E65</f>
        <v>3965.66</v>
      </c>
      <c r="EB65">
        <v>4386</v>
      </c>
      <c r="ED65" s="39">
        <f t="shared" si="119"/>
        <v>1.0120000000000002</v>
      </c>
      <c r="EE65" s="39">
        <f>Total!E65</f>
        <v>10718</v>
      </c>
      <c r="EF65" s="39">
        <f t="shared" si="115"/>
        <v>10846.616000000002</v>
      </c>
      <c r="EG65" s="39">
        <f t="shared" si="118"/>
        <v>158559.12000000005</v>
      </c>
      <c r="EH65">
        <f t="shared" si="116"/>
        <v>964.26520000000005</v>
      </c>
      <c r="EI65" s="38">
        <f t="shared" si="120"/>
        <v>3865.5151922577707</v>
      </c>
      <c r="EJ65" s="38">
        <f t="shared" si="117"/>
        <v>4445.3424710964355</v>
      </c>
      <c r="EK65">
        <f>Total!C65</f>
        <v>5600</v>
      </c>
      <c r="EN65" s="38"/>
      <c r="EO65" s="38"/>
    </row>
    <row r="66" spans="1:145" x14ac:dyDescent="0.35">
      <c r="A66" s="8">
        <v>43620</v>
      </c>
      <c r="B66">
        <v>3700</v>
      </c>
      <c r="C66" s="22">
        <v>618.84</v>
      </c>
      <c r="D66" s="21">
        <f>0.35*Total!E66</f>
        <v>2557.7999999999997</v>
      </c>
      <c r="F66">
        <f>IF($A66&lt;F$1,0,IF($A66-F$1&gt;61,0,VLOOKUP(F$1,$A$2:$D$192,4,FALSE)*VLOOKUP($A66-F$1,distribution!$A$3:$B$64,2,FALSE)))</f>
        <v>0</v>
      </c>
      <c r="G66">
        <f>IF($A66&lt;G$1,0,IF($A66-G$1&gt;61,0,VLOOKUP(G$1,$A$2:$D$192,4,FALSE)*VLOOKUP($A66-G$1,distribution!$A$3:$B$64,2,FALSE)))</f>
        <v>0</v>
      </c>
      <c r="H66">
        <f>IF($A66&lt;H$1,0,IF($A66-H$1&gt;61,0,VLOOKUP(H$1,$A$2:$D$192,4,FALSE)*VLOOKUP($A66-H$1,distribution!$A$3:$B$64,2,FALSE)))</f>
        <v>0</v>
      </c>
      <c r="I66">
        <f>IF($A66&lt;I$1,0,IF($A66-I$1&gt;61,0,VLOOKUP(I$1,$A$2:$D$192,4,FALSE)*VLOOKUP($A66-I$1,distribution!$A$3:$B$64,2,FALSE)))</f>
        <v>5.3095010218545252E-9</v>
      </c>
      <c r="J66">
        <f>IF($A66&lt;J$1,0,IF($A66-J$1&gt;61,0,VLOOKUP(J$1,$A$2:$D$192,4,FALSE)*VLOOKUP($A66-J$1,distribution!$A$3:$B$64,2,FALSE)))</f>
        <v>8.2149192105067921E-9</v>
      </c>
      <c r="K66">
        <f>IF($A66&lt;K$1,0,IF($A66-K$1&gt;61,0,VLOOKUP(K$1,$A$2:$D$192,4,FALSE)*VLOOKUP($A66-K$1,distribution!$A$3:$B$64,2,FALSE)))</f>
        <v>1.2350935892969364E-8</v>
      </c>
      <c r="L66">
        <f>IF($A66&lt;L$1,0,IF($A66-L$1&gt;61,0,VLOOKUP(L$1,$A$2:$D$192,4,FALSE)*VLOOKUP($A66-L$1,distribution!$A$3:$B$64,2,FALSE)))</f>
        <v>2.6079750761281554E-8</v>
      </c>
      <c r="M66">
        <f>IF($A66&lt;M$1,0,IF($A66-M$1&gt;61,0,VLOOKUP(M$1,$A$2:$D$192,4,FALSE)*VLOOKUP($A66-M$1,distribution!$A$3:$B$64,2,FALSE)))</f>
        <v>4.0458239136102535E-8</v>
      </c>
      <c r="N66">
        <f>IF($A66&lt;N$1,0,IF($A66-N$1&gt;61,0,VLOOKUP(N$1,$A$2:$D$192,4,FALSE)*VLOOKUP($A66-N$1,distribution!$A$3:$B$64,2,FALSE)))</f>
        <v>4.8382828061649363E-8</v>
      </c>
      <c r="O66">
        <f>IF($A66&lt;O$1,0,IF($A66-O$1&gt;61,0,VLOOKUP(O$1,$A$2:$D$192,4,FALSE)*VLOOKUP($A66-O$1,distribution!$A$3:$B$64,2,FALSE)))</f>
        <v>2.539616572558686E-8</v>
      </c>
      <c r="P66">
        <f>IF($A66&lt;P$1,0,IF($A66-P$1&gt;61,0,VLOOKUP(P$1,$A$2:$D$192,4,FALSE)*VLOOKUP($A66-P$1,distribution!$A$3:$B$64,2,FALSE)))</f>
        <v>6.8020280686272969E-8</v>
      </c>
      <c r="Q66">
        <f>IF($A66&lt;Q$1,0,IF($A66-Q$1&gt;61,0,VLOOKUP(Q$1,$A$2:$D$192,4,FALSE)*VLOOKUP($A66-Q$1,distribution!$A$3:$B$64,2,FALSE)))</f>
        <v>1.2409544831897891E-7</v>
      </c>
      <c r="R66">
        <f>IF($A66&lt;R$1,0,IF($A66-R$1&gt;61,0,VLOOKUP(R$1,$A$2:$D$192,4,FALSE)*VLOOKUP($A66-R$1,distribution!$A$3:$B$64,2,FALSE)))</f>
        <v>2.1997260006739051E-7</v>
      </c>
      <c r="S66">
        <f>IF($A66&lt;S$1,0,IF($A66-S$1&gt;61,0,VLOOKUP(S$1,$A$2:$D$192,4,FALSE)*VLOOKUP($A66-S$1,distribution!$A$3:$B$64,2,FALSE)))</f>
        <v>2.7104202440835951E-7</v>
      </c>
      <c r="T66">
        <f>IF($A66&lt;T$1,0,IF($A66-T$1&gt;61,0,VLOOKUP(T$1,$A$2:$D$192,4,FALSE)*VLOOKUP($A66-T$1,distribution!$A$3:$B$64,2,FALSE)))</f>
        <v>9.6151609243874608E-7</v>
      </c>
      <c r="U66">
        <f>IF($A66&lt;U$1,0,IF($A66-U$1&gt;61,0,VLOOKUP(U$1,$A$2:$D$192,4,FALSE)*VLOOKUP($A66-U$1,distribution!$A$3:$B$64,2,FALSE)))</f>
        <v>4.6199430211288529E-6</v>
      </c>
      <c r="V66">
        <f>IF($A66&lt;V$1,0,IF($A66-V$1&gt;61,0,VLOOKUP(V$1,$A$2:$D$192,4,FALSE)*VLOOKUP($A66-V$1,distribution!$A$3:$B$64,2,FALSE)))</f>
        <v>3.5355614565544991E-6</v>
      </c>
      <c r="W66">
        <f>IF($A66&lt;W$1,0,IF($A66-W$1&gt;61,0,VLOOKUP(W$1,$A$2:$D$192,4,FALSE)*VLOOKUP($A66-W$1,distribution!$A$3:$B$64,2,FALSE)))</f>
        <v>2.3478466449383215E-6</v>
      </c>
      <c r="X66">
        <f>IF($A66&lt;X$1,0,IF($A66-X$1&gt;61,0,VLOOKUP(X$1,$A$2:$D$192,4,FALSE)*VLOOKUP($A66-X$1,distribution!$A$3:$B$64,2,FALSE)))</f>
        <v>2.8075972570257974E-6</v>
      </c>
      <c r="Y66">
        <f>IF($A66&lt;Y$1,0,IF($A66-Y$1&gt;61,0,VLOOKUP(Y$1,$A$2:$D$192,4,FALSE)*VLOOKUP($A66-Y$1,distribution!$A$3:$B$64,2,FALSE)))</f>
        <v>5.0297766762289932E-7</v>
      </c>
      <c r="Z66">
        <f>IF($A66&lt;Z$1,0,IF($A66-Z$1&gt;61,0,VLOOKUP(Z$1,$A$2:$D$192,4,FALSE)*VLOOKUP($A66-Z$1,distribution!$A$3:$B$64,2,FALSE)))</f>
        <v>0</v>
      </c>
      <c r="AA66">
        <f>IF($A66&lt;AA$1,0,IF($A66-AA$1&gt;61,0,VLOOKUP(AA$1,$A$2:$D$192,4,FALSE)*VLOOKUP($A66-AA$1,distribution!$A$3:$B$64,2,FALSE)))</f>
        <v>4.3767393729616929E-8</v>
      </c>
      <c r="AB66">
        <f>IF($A66&lt;AB$1,0,IF($A66-AB$1&gt;61,0,VLOOKUP(AB$1,$A$2:$D$192,4,FALSE)*VLOOKUP($A66-AB$1,distribution!$A$3:$B$64,2,FALSE)))</f>
        <v>2.3062290253098866E-5</v>
      </c>
      <c r="AC66">
        <f>IF($A66&lt;AC$1,0,IF($A66-AC$1&gt;61,0,VLOOKUP(AC$1,$A$2:$D$192,4,FALSE)*VLOOKUP($A66-AC$1,distribution!$A$3:$B$64,2,FALSE)))</f>
        <v>3.3608669020731915E-5</v>
      </c>
      <c r="AD66">
        <f>IF($A66&lt;AD$1,0,IF($A66-AD$1&gt;61,0,VLOOKUP(AD$1,$A$2:$D$192,4,FALSE)*VLOOKUP($A66-AD$1,distribution!$A$3:$B$64,2,FALSE)))</f>
        <v>4.5738880348955486E-5</v>
      </c>
      <c r="AE66">
        <f>IF($A66&lt;AE$1,0,IF($A66-AE$1&gt;61,0,VLOOKUP(AE$1,$A$2:$D$192,4,FALSE)*VLOOKUP($A66-AE$1,distribution!$A$3:$B$64,2,FALSE)))</f>
        <v>0</v>
      </c>
      <c r="AF66">
        <f>IF($A66&lt;AF$1,0,IF($A66-AF$1&gt;61,0,VLOOKUP(AF$1,$A$2:$D$192,4,FALSE)*VLOOKUP($A66-AF$1,distribution!$A$3:$B$64,2,FALSE)))</f>
        <v>0</v>
      </c>
      <c r="AG66">
        <f>IF($A66&lt;AG$1,0,IF($A66-AG$1&gt;61,0,VLOOKUP(AG$1,$A$2:$D$192,4,FALSE)*VLOOKUP($A66-AG$1,distribution!$A$3:$B$64,2,FALSE)))</f>
        <v>0</v>
      </c>
      <c r="AH66">
        <f>IF($A66&lt;AH$1,0,IF($A66-AH$1&gt;61,0,VLOOKUP(AH$1,$A$2:$D$192,4,FALSE)*VLOOKUP($A66-AH$1,distribution!$A$3:$B$64,2,FALSE)))</f>
        <v>0</v>
      </c>
      <c r="AI66">
        <f>IF($A66&lt;AI$1,0,IF($A66-AI$1&gt;61,0,VLOOKUP(AI$1,$A$2:$D$192,4,FALSE)*VLOOKUP($A66-AI$1,distribution!$A$3:$B$64,2,FALSE)))</f>
        <v>0</v>
      </c>
      <c r="AJ66">
        <f>IF($A66&lt;AJ$1,0,IF($A66-AJ$1&gt;61,0,VLOOKUP(AJ$1,$A$2:$D$192,4,FALSE)*VLOOKUP($A66-AJ$1,distribution!$A$3:$B$64,2,FALSE)))</f>
        <v>0</v>
      </c>
      <c r="AK66">
        <f>IF($A66&lt;AK$1,0,IF($A66-AK$1&gt;61,0,VLOOKUP(AK$1,$A$2:$D$192,4,FALSE)*VLOOKUP($A66-AK$1,distribution!$A$3:$B$64,2,FALSE)))</f>
        <v>4.8638165497026555E-4</v>
      </c>
      <c r="AL66">
        <f>IF($A66&lt;AL$1,0,IF($A66-AL$1&gt;61,0,VLOOKUP(AL$1,$A$2:$D$192,4,FALSE)*VLOOKUP($A66-AL$1,distribution!$A$3:$B$64,2,FALSE)))</f>
        <v>5.567789997685935E-4</v>
      </c>
      <c r="AM66">
        <f>IF($A66&lt;AM$1,0,IF($A66-AM$1&gt;61,0,VLOOKUP(AM$1,$A$2:$D$192,4,FALSE)*VLOOKUP($A66-AM$1,distribution!$A$3:$B$64,2,FALSE)))</f>
        <v>7.3133016263922336E-4</v>
      </c>
      <c r="AN66">
        <f>IF($A66&lt;AN$1,0,IF($A66-AN$1&gt;61,0,VLOOKUP(AN$1,$A$2:$D$192,4,FALSE)*VLOOKUP($A66-AN$1,distribution!$A$3:$B$64,2,FALSE)))</f>
        <v>9.3576188863487978E-4</v>
      </c>
      <c r="AO66">
        <f>IF($A66&lt;AO$1,0,IF($A66-AO$1&gt;61,0,VLOOKUP(AO$1,$A$2:$D$192,4,FALSE)*VLOOKUP($A66-AO$1,distribution!$A$3:$B$64,2,FALSE)))</f>
        <v>1.4319347236035043E-3</v>
      </c>
      <c r="AP66">
        <f>IF($A66&lt;AP$1,0,IF($A66-AP$1&gt;61,0,VLOOKUP(AP$1,$A$2:$D$192,4,FALSE)*VLOOKUP($A66-AP$1,distribution!$A$3:$B$64,2,FALSE)))</f>
        <v>2.7447697139818608E-3</v>
      </c>
      <c r="AQ66">
        <f>IF($A66&lt;AQ$1,0,IF($A66-AQ$1&gt;61,0,VLOOKUP(AQ$1,$A$2:$D$192,4,FALSE)*VLOOKUP($A66-AQ$1,distribution!$A$3:$B$64,2,FALSE)))</f>
        <v>6.8769828719141522E-3</v>
      </c>
      <c r="AR66">
        <f>IF($A66&lt;AR$1,0,IF($A66-AR$1&gt;61,0,VLOOKUP(AR$1,$A$2:$D$192,4,FALSE)*VLOOKUP($A66-AR$1,distribution!$A$3:$B$64,2,FALSE)))</f>
        <v>6.0325041600375634E-2</v>
      </c>
      <c r="AS66">
        <f>IF($A66&lt;AS$1,0,IF($A66-AS$1&gt;61,0,VLOOKUP(AS$1,$A$2:$D$192,4,FALSE)*VLOOKUP($A66-AS$1,distribution!$A$3:$B$64,2,FALSE)))</f>
        <v>5.6413231397032405E-3</v>
      </c>
      <c r="AT66">
        <f>IF($A66&lt;AT$1,0,IF($A66-AT$1&gt;61,0,VLOOKUP(AT$1,$A$2:$D$192,4,FALSE)*VLOOKUP($A66-AT$1,distribution!$A$3:$B$64,2,FALSE)))</f>
        <v>0</v>
      </c>
      <c r="AU66">
        <f>IF($A66&lt;AU$1,0,IF($A66-AU$1&gt;61,0,VLOOKUP(AU$1,$A$2:$D$192,4,FALSE)*VLOOKUP($A66-AU$1,distribution!$A$3:$B$64,2,FALSE)))</f>
        <v>2.9772879862610721E-2</v>
      </c>
      <c r="AV66">
        <f>IF($A66&lt;AV$1,0,IF($A66-AV$1&gt;61,0,VLOOKUP(AV$1,$A$2:$D$192,4,FALSE)*VLOOKUP($A66-AV$1,distribution!$A$3:$B$64,2,FALSE)))</f>
        <v>4.2008452348048161E-2</v>
      </c>
      <c r="AW66">
        <f>IF($A66&lt;AW$1,0,IF($A66-AW$1&gt;61,0,VLOOKUP(AW$1,$A$2:$D$192,4,FALSE)*VLOOKUP($A66-AW$1,distribution!$A$3:$B$64,2,FALSE)))</f>
        <v>3.5786710519216974E-2</v>
      </c>
      <c r="AX66">
        <f>IF($A66&lt;AX$1,0,IF($A66-AX$1&gt;61,0,VLOOKUP(AX$1,$A$2:$D$192,4,FALSE)*VLOOKUP($A66-AX$1,distribution!$A$3:$B$64,2,FALSE)))</f>
        <v>5.0276819778468554E-2</v>
      </c>
      <c r="AY66">
        <f>IF($A66&lt;AY$1,0,IF($A66-AY$1&gt;61,0,VLOOKUP(AY$1,$A$2:$D$192,4,FALSE)*VLOOKUP($A66-AY$1,distribution!$A$3:$B$64,2,FALSE)))</f>
        <v>1.4998841908789466E-2</v>
      </c>
      <c r="AZ66">
        <f>IF($A66&lt;AZ$1,0,IF($A66-AZ$1&gt;61,0,VLOOKUP(AZ$1,$A$2:$D$192,4,FALSE)*VLOOKUP($A66-AZ$1,distribution!$A$3:$B$64,2,FALSE)))</f>
        <v>0</v>
      </c>
      <c r="BA66">
        <f>IF($A66&lt;BA$1,0,IF($A66-BA$1&gt;61,0,VLOOKUP(BA$1,$A$2:$D$192,4,FALSE)*VLOOKUP($A66-BA$1,distribution!$A$3:$B$64,2,FALSE)))</f>
        <v>0</v>
      </c>
      <c r="BB66">
        <f>IF($A66&lt;BB$1,0,IF($A66-BB$1&gt;61,0,VLOOKUP(BB$1,$A$2:$D$192,4,FALSE)*VLOOKUP($A66-BB$1,distribution!$A$3:$B$64,2,FALSE)))</f>
        <v>0</v>
      </c>
      <c r="BC66">
        <f>IF($A66&lt;BC$1,0,IF($A66-BC$1&gt;61,0,VLOOKUP(BC$1,$A$2:$D$192,4,FALSE)*VLOOKUP($A66-BC$1,distribution!$A$3:$B$64,2,FALSE)))</f>
        <v>0.11989205867881053</v>
      </c>
      <c r="BD66">
        <f>IF($A66&lt;BD$1,0,IF($A66-BD$1&gt;61,0,VLOOKUP(BD$1,$A$2:$D$192,4,FALSE)*VLOOKUP($A66-BD$1,distribution!$A$3:$B$64,2,FALSE)))</f>
        <v>9.3915445965068262E-2</v>
      </c>
      <c r="BE66">
        <f>IF($A66&lt;BE$1,0,IF($A66-BE$1&gt;61,0,VLOOKUP(BE$1,$A$2:$D$192,4,FALSE)*VLOOKUP($A66-BE$1,distribution!$A$3:$B$64,2,FALSE)))</f>
        <v>0</v>
      </c>
      <c r="BF66">
        <f>IF($A66&lt;BF$1,0,IF($A66-BF$1&gt;61,0,VLOOKUP(BF$1,$A$2:$D$192,4,FALSE)*VLOOKUP($A66-BF$1,distribution!$A$3:$B$64,2,FALSE)))</f>
        <v>0.52242964569291694</v>
      </c>
      <c r="BG66">
        <f>IF($A66&lt;BG$1,0,IF($A66-BG$1&gt;61,0,VLOOKUP(BG$1,$A$2:$D$192,4,FALSE)*VLOOKUP($A66-BG$1,distribution!$A$3:$B$64,2,FALSE)))</f>
        <v>0.21580570562185897</v>
      </c>
      <c r="BH66">
        <f>IF($A66&lt;BH$1,0,IF($A66-BH$1&gt;61,0,VLOOKUP(BH$1,$A$2:$D$192,4,FALSE)*VLOOKUP($A66-BH$1,distribution!$A$3:$B$64,2,FALSE)))</f>
        <v>0</v>
      </c>
      <c r="BI66">
        <f>IF($A66&lt;BI$1,0,IF($A66-BI$1&gt;61,0,VLOOKUP(BI$1,$A$2:$D$192,4,FALSE)*VLOOKUP($A66-BI$1,distribution!$A$3:$B$64,2,FALSE)))</f>
        <v>0</v>
      </c>
      <c r="BJ66">
        <f>IF($A66&lt;BJ$1,0,IF($A66-BJ$1&gt;61,0,VLOOKUP(BJ$1,$A$2:$D$192,4,FALSE)*VLOOKUP($A66-BJ$1,distribution!$A$3:$B$64,2,FALSE)))</f>
        <v>0</v>
      </c>
      <c r="BK66">
        <f>IF($A66&lt;BK$1,0,IF($A66-BK$1&gt;61,0,VLOOKUP(BK$1,$A$2:$D$192,4,FALSE)*VLOOKUP($A66-BK$1,distribution!$A$3:$B$64,2,FALSE)))</f>
        <v>4.3700655388426428</v>
      </c>
      <c r="BL66">
        <f>IF($A66&lt;BL$1,0,IF($A66-BL$1&gt;61,0,VLOOKUP(BL$1,$A$2:$D$192,4,FALSE)*VLOOKUP($A66-BL$1,distribution!$A$3:$B$64,2,FALSE)))</f>
        <v>79.869775949753731</v>
      </c>
      <c r="BM66">
        <f>IF($A66&lt;BM$1,0,IF($A66-BM$1&gt;61,0,VLOOKUP(BM$1,$A$2:$D$192,4,FALSE)*VLOOKUP($A66-BM$1,distribution!$A$3:$B$64,2,FALSE)))</f>
        <v>62.575582991154199</v>
      </c>
      <c r="BN66">
        <f>IF($A66&lt;BN$1,0,IF($A66-BN$1&gt;61,0,VLOOKUP(BN$1,$A$2:$D$192,4,FALSE)*VLOOKUP($A66-BN$1,distribution!$A$3:$B$64,2,FALSE)))</f>
        <v>166.36378601024137</v>
      </c>
      <c r="BO66">
        <f>IF($A66&lt;BO$1,0,IF($A66-BO$1&gt;61,0,VLOOKUP(BO$1,$A$2:$D$192,4,FALSE)*VLOOKUP($A66-BO$1,distribution!$A$3:$B$64,2,FALSE)))</f>
        <v>277.13086420088075</v>
      </c>
      <c r="BP66">
        <f>IF($A66&lt;BP$1,0,IF($A66-BP$1&gt;61,0,VLOOKUP(BP$1,$A$2:$D$192,4,FALSE)*VLOOKUP($A66-BP$1,distribution!$A$3:$B$64,2,FALSE)))</f>
        <v>509.02962963578261</v>
      </c>
      <c r="BQ66">
        <f>IF($A66&lt;BQ$1,0,IF($A66-BQ$1&gt;61,0,VLOOKUP(BQ$1,$A$2:$D$192,4,FALSE)*VLOOKUP($A66-BQ$1,distribution!$A$3:$B$64,2,FALSE)))</f>
        <v>833.62222223229878</v>
      </c>
      <c r="BR66">
        <f>IF($A66&lt;BR$1,0,IF($A66-BR$1&gt;61,0,VLOOKUP(BR$1,$A$2:$D$192,4,FALSE)*VLOOKUP($A66-BR$1,distribution!$A$3:$B$64,2,FALSE)))</f>
        <v>852.60000001030596</v>
      </c>
      <c r="BS66">
        <f>IF($A66&lt;BS$1,0,IF($A66-BS$1&gt;61,0,VLOOKUP(BS$1,$A$2:$D$192,4,FALSE)*VLOOKUP($A66-BS$1,distribution!$A$3:$B$64,2,FALSE)))</f>
        <v>0</v>
      </c>
      <c r="BT66">
        <f>IF($A66&lt;BT$1,0,IF($A66-BT$1&gt;61,0,VLOOKUP(BT$1,$A$2:$D$192,4,FALSE)*VLOOKUP($A66-BT$1,distribution!$A$3:$B$64,2,FALSE)))</f>
        <v>0</v>
      </c>
      <c r="BU66">
        <f>IF($A66&lt;BU$1,0,IF($A66-BU$1&gt;61,0,VLOOKUP(BU$1,$A$2:$D$192,4,FALSE)*VLOOKUP($A66-BU$1,distribution!$A$3:$B$64,2,FALSE)))</f>
        <v>0</v>
      </c>
      <c r="BV66">
        <f>IF($A66&lt;BV$1,0,IF($A66-BV$1&gt;61,0,VLOOKUP(BV$1,$A$2:$D$192,4,FALSE)*VLOOKUP($A66-BV$1,distribution!$A$3:$B$64,2,FALSE)))</f>
        <v>0</v>
      </c>
      <c r="BW66">
        <f>IF($A66&lt;BW$1,0,IF($A66-BW$1&gt;61,0,VLOOKUP(BW$1,$A$2:$D$192,4,FALSE)*VLOOKUP($A66-BW$1,distribution!$A$3:$B$64,2,FALSE)))</f>
        <v>0</v>
      </c>
      <c r="BX66">
        <f>IF($A66&lt;BX$1,0,IF($A66-BX$1&gt;61,0,VLOOKUP(BX$1,$A$2:$D$192,4,FALSE)*VLOOKUP($A66-BX$1,distribution!$A$3:$B$64,2,FALSE)))</f>
        <v>0</v>
      </c>
      <c r="BY66">
        <f>IF($A66&lt;BY$1,0,IF($A66-BY$1&gt;61,0,VLOOKUP(BY$1,$A$2:$D$192,4,FALSE)*VLOOKUP($A66-BY$1,distribution!$A$3:$B$64,2,FALSE)))</f>
        <v>0</v>
      </c>
      <c r="BZ66">
        <f>IF($A66&lt;BZ$1,0,IF($A66-BZ$1&gt;61,0,VLOOKUP(BZ$1,$A$2:$D$192,4,FALSE)*VLOOKUP($A66-BZ$1,distribution!$A$3:$B$64,2,FALSE)))</f>
        <v>0</v>
      </c>
      <c r="CA66">
        <f>IF($A66&lt;CA$1,0,IF($A66-CA$1&gt;61,0,VLOOKUP(CA$1,$A$2:$D$192,4,FALSE)*VLOOKUP($A66-CA$1,distribution!$A$3:$B$64,2,FALSE)))</f>
        <v>0</v>
      </c>
      <c r="CB66">
        <f>IF($A66&lt;CB$1,0,IF($A66-CB$1&gt;61,0,VLOOKUP(CB$1,$A$2:$D$192,4,FALSE)*VLOOKUP($A66-CB$1,distribution!$A$3:$B$64,2,FALSE)))</f>
        <v>0</v>
      </c>
      <c r="CC66">
        <f>IF($A66&lt;CC$1,0,IF($A66-CC$1&gt;61,0,VLOOKUP(CC$1,$A$2:$D$192,4,FALSE)*VLOOKUP($A66-CC$1,distribution!$A$3:$B$64,2,FALSE)))</f>
        <v>0</v>
      </c>
      <c r="CD66">
        <f>IF($A66&lt;CD$1,0,IF($A66-CD$1&gt;61,0,VLOOKUP(CD$1,$A$2:$D$192,4,FALSE)*VLOOKUP($A66-CD$1,distribution!$A$3:$B$64,2,FALSE)))</f>
        <v>0</v>
      </c>
      <c r="CE66">
        <f>IF($A66&lt;CE$1,0,IF($A66-CE$1&gt;61,0,VLOOKUP(CE$1,$A$2:$D$192,4,FALSE)*VLOOKUP($A66-CE$1,distribution!$A$3:$B$64,2,FALSE)))</f>
        <v>0</v>
      </c>
      <c r="CF66">
        <f>IF($A66&lt;CF$1,0,IF($A66-CF$1&gt;61,0,VLOOKUP(CF$1,$A$2:$D$192,4,FALSE)*VLOOKUP($A66-CF$1,distribution!$A$3:$B$64,2,FALSE)))</f>
        <v>0</v>
      </c>
      <c r="CG66">
        <f>IF($A66&lt;CG$1,0,IF($A66-CG$1&gt;61,0,VLOOKUP(CG$1,$A$2:$D$192,4,FALSE)*VLOOKUP($A66-CG$1,distribution!$A$3:$B$64,2,FALSE)))</f>
        <v>0</v>
      </c>
      <c r="CH66">
        <f>IF($A66&lt;CH$1,0,IF($A66-CH$1&gt;61,0,VLOOKUP(CH$1,$A$2:$D$192,4,FALSE)*VLOOKUP($A66-CH$1,distribution!$A$3:$B$64,2,FALSE)))</f>
        <v>0</v>
      </c>
      <c r="CI66">
        <f>IF($A66&lt;CI$1,0,IF($A66-CI$1&gt;61,0,VLOOKUP(CI$1,$A$2:$D$192,4,FALSE)*VLOOKUP($A66-CI$1,distribution!$A$3:$B$64,2,FALSE)))</f>
        <v>0</v>
      </c>
      <c r="CJ66">
        <f>IF($A66&lt;CJ$1,0,IF($A66-CJ$1&gt;61,0,VLOOKUP(CJ$1,$A$2:$D$192,4,FALSE)*VLOOKUP($A66-CJ$1,distribution!$A$3:$B$64,2,FALSE)))</f>
        <v>0</v>
      </c>
      <c r="CK66">
        <f>IF($A66&lt;CK$1,0,IF($A66-CK$1&gt;61,0,VLOOKUP(CK$1,$A$2:$D$192,4,FALSE)*VLOOKUP($A66-CK$1,distribution!$A$3:$B$64,2,FALSE)))</f>
        <v>0</v>
      </c>
      <c r="CL66">
        <f>IF($A66&lt;CL$1,0,IF($A66-CL$1&gt;61,0,VLOOKUP(CL$1,$A$2:$D$192,4,FALSE)*VLOOKUP($A66-CL$1,distribution!$A$3:$B$64,2,FALSE)))</f>
        <v>0</v>
      </c>
      <c r="CM66">
        <f>IF($A66&lt;CM$1,0,IF($A66-CM$1&gt;61,0,VLOOKUP(CM$1,$A$2:$D$192,4,FALSE)*VLOOKUP($A66-CM$1,distribution!$A$3:$B$64,2,FALSE)))</f>
        <v>0</v>
      </c>
      <c r="CN66">
        <f>IF($A66&lt;CN$1,0,IF($A66-CN$1&gt;61,0,VLOOKUP(CN$1,$A$2:$D$192,4,FALSE)*VLOOKUP($A66-CN$1,distribution!$A$3:$B$64,2,FALSE)))</f>
        <v>0</v>
      </c>
      <c r="CO66">
        <f>IF($A66&lt;CO$1,0,IF($A66-CO$1&gt;61,0,VLOOKUP(CO$1,$A$2:$D$192,4,FALSE)*VLOOKUP($A66-CO$1,distribution!$A$3:$B$64,2,FALSE)))</f>
        <v>0</v>
      </c>
      <c r="CP66">
        <f>IF($A66&lt;CP$1,0,IF($A66-CP$1&gt;61,0,VLOOKUP(CP$1,$A$2:$D$192,4,FALSE)*VLOOKUP($A66-CP$1,distribution!$A$3:$B$64,2,FALSE)))</f>
        <v>0</v>
      </c>
      <c r="CQ66">
        <f>IF($A66&lt;CQ$1,0,IF($A66-CQ$1&gt;61,0,VLOOKUP(CQ$1,$A$2:$D$192,4,FALSE)*VLOOKUP($A66-CQ$1,distribution!$A$3:$B$64,2,FALSE)))</f>
        <v>0</v>
      </c>
      <c r="CR66">
        <f>IF($A66&lt;CR$1,0,IF($A66-CR$1&gt;61,0,VLOOKUP(CR$1,$A$2:$D$192,4,FALSE)*VLOOKUP($A66-CR$1,distribution!$A$3:$B$64,2,FALSE)))</f>
        <v>0</v>
      </c>
      <c r="CS66">
        <f>IF($A66&lt;CS$1,0,IF($A66-CS$1&gt;61,0,VLOOKUP(CS$1,$A$2:$D$192,4,FALSE)*VLOOKUP($A66-CS$1,distribution!$A$3:$B$64,2,FALSE)))</f>
        <v>0</v>
      </c>
      <c r="CT66">
        <f>IF($A66&lt;CT$1,0,IF($A66-CT$1&gt;61,0,VLOOKUP(CT$1,$A$2:$D$192,4,FALSE)*VLOOKUP($A66-CT$1,distribution!$A$3:$B$64,2,FALSE)))</f>
        <v>0</v>
      </c>
      <c r="CU66">
        <f>IF($A66&lt;CU$1,0,IF($A66-CU$1&gt;61,0,VLOOKUP(CU$1,$A$2:$D$192,4,FALSE)*VLOOKUP($A66-CU$1,distribution!$A$3:$B$64,2,FALSE)))</f>
        <v>0</v>
      </c>
      <c r="CV66">
        <f>IF($A66&lt;CV$1,0,IF($A66-CV$1&gt;61,0,VLOOKUP(CV$1,$A$2:$D$192,4,FALSE)*VLOOKUP($A66-CV$1,distribution!$A$3:$B$64,2,FALSE)))</f>
        <v>0</v>
      </c>
      <c r="CW66">
        <f>IF($A66&lt;CW$1,0,IF($A66-CW$1&gt;61,0,VLOOKUP(CW$1,$A$2:$D$192,4,FALSE)*VLOOKUP($A66-CW$1,distribution!$A$3:$B$64,2,FALSE)))</f>
        <v>0</v>
      </c>
      <c r="CX66">
        <f>IF($A66&lt;CX$1,0,IF($A66-CX$1&gt;61,0,VLOOKUP(CX$1,$A$2:$D$192,4,FALSE)*VLOOKUP($A66-CX$1,distribution!$A$3:$B$64,2,FALSE)))</f>
        <v>0</v>
      </c>
      <c r="CY66">
        <f>IF($A66&lt;CY$1,0,IF($A66-CY$1&gt;61,0,VLOOKUP(CY$1,$A$2:$D$192,4,FALSE)*VLOOKUP($A66-CY$1,distribution!$A$3:$B$64,2,FALSE)))</f>
        <v>0</v>
      </c>
      <c r="CZ66">
        <f>IF($A66&lt;CZ$1,0,IF($A66-CZ$1&gt;61,0,VLOOKUP(CZ$1,$A$2:$D$192,4,FALSE)*VLOOKUP($A66-CZ$1,distribution!$A$3:$B$64,2,FALSE)))</f>
        <v>0</v>
      </c>
      <c r="DA66">
        <f>IF($A66&lt;DA$1,0,IF($A66-DA$1&gt;61,0,VLOOKUP(DA$1,$A$2:$D$192,4,FALSE)*VLOOKUP($A66-DA$1,distribution!$A$3:$B$64,2,FALSE)))</f>
        <v>0</v>
      </c>
      <c r="DB66">
        <f>IF($A66&lt;DB$1,0,IF($A66-DB$1&gt;61,0,VLOOKUP(DB$1,$A$2:$D$192,4,FALSE)*VLOOKUP($A66-DB$1,distribution!$A$3:$B$64,2,FALSE)))</f>
        <v>0</v>
      </c>
      <c r="DC66">
        <f>IF($A66&lt;DC$1,0,IF($A66-DC$1&gt;61,0,VLOOKUP(DC$1,$A$2:$D$192,4,FALSE)*VLOOKUP($A66-DC$1,distribution!$A$3:$B$64,2,FALSE)))</f>
        <v>0</v>
      </c>
      <c r="DD66">
        <f>IF($A66&lt;DD$1,0,IF($A66-DD$1&gt;61,0,VLOOKUP(DD$1,$A$2:$D$192,4,FALSE)*VLOOKUP($A66-DD$1,distribution!$A$3:$B$64,2,FALSE)))</f>
        <v>0</v>
      </c>
      <c r="DE66">
        <f>IF($A66&lt;DE$1,0,IF($A66-DE$1&gt;61,0,VLOOKUP(DE$1,$A$2:$D$192,4,FALSE)*VLOOKUP($A66-DE$1,distribution!$A$3:$B$64,2,FALSE)))</f>
        <v>0</v>
      </c>
      <c r="DF66">
        <f>IF($A66&lt;DF$1,0,IF($A66-DF$1&gt;61,0,VLOOKUP(DF$1,$A$2:$D$192,4,FALSE)*VLOOKUP($A66-DF$1,distribution!$A$3:$B$64,2,FALSE)))</f>
        <v>0</v>
      </c>
      <c r="DG66">
        <f>IF($A66&lt;DG$1,0,IF($A66-DG$1&gt;61,0,VLOOKUP(DG$1,$A$2:$D$192,4,FALSE)*VLOOKUP($A66-DG$1,distribution!$A$3:$B$64,2,FALSE)))</f>
        <v>0</v>
      </c>
      <c r="DH66">
        <f>IF($A66&lt;DH$1,0,IF($A66-DH$1&gt;61,0,VLOOKUP(DH$1,$A$2:$D$192,4,FALSE)*VLOOKUP($A66-DH$1,distribution!$A$3:$B$64,2,FALSE)))</f>
        <v>0</v>
      </c>
      <c r="DI66">
        <f>IF($A66&lt;DI$1,0,IF($A66-DI$1&gt;61,0,VLOOKUP(DI$1,$A$2:$D$192,4,FALSE)*VLOOKUP($A66-DI$1,distribution!$A$3:$B$64,2,FALSE)))</f>
        <v>0</v>
      </c>
      <c r="DJ66">
        <f>IF($A66&lt;DJ$1,0,IF($A66-DJ$1&gt;61,0,VLOOKUP(DJ$1,$A$2:$D$192,4,FALSE)*VLOOKUP($A66-DJ$1,distribution!$A$3:$B$64,2,FALSE)))</f>
        <v>0</v>
      </c>
      <c r="DK66">
        <f>IF($A66&lt;DK$1,0,IF($A66-DK$1&gt;61,0,VLOOKUP(DK$1,$A$2:$D$192,4,FALSE)*VLOOKUP($A66-DK$1,distribution!$A$3:$B$64,2,FALSE)))</f>
        <v>0</v>
      </c>
      <c r="DL66">
        <f>IF($A66&lt;DL$1,0,IF($A66-DL$1&gt;61,0,VLOOKUP(DL$1,$A$2:$D$192,4,FALSE)*VLOOKUP($A66-DL$1,distribution!$A$3:$B$64,2,FALSE)))</f>
        <v>0</v>
      </c>
      <c r="DM66">
        <f>IF($A66&lt;DM$1,0,IF($A66-DM$1&gt;61,0,VLOOKUP(DM$1,$A$2:$D$192,4,FALSE)*VLOOKUP($A66-DM$1,distribution!$A$3:$B$64,2,FALSE)))</f>
        <v>0</v>
      </c>
      <c r="DN66">
        <f>IF($A66&lt;DN$1,0,IF($A66-DN$1&gt;61,0,VLOOKUP(DN$1,$A$2:$D$192,4,FALSE)*VLOOKUP($A66-DN$1,distribution!$A$3:$B$64,2,FALSE)))</f>
        <v>0</v>
      </c>
      <c r="DO66">
        <f>IF($A66&lt;DO$1,0,IF($A66-DO$1&gt;61,0,VLOOKUP(DO$1,$A$2:$D$192,4,FALSE)*VLOOKUP($A66-DO$1,distribution!$A$3:$B$64,2,FALSE)))</f>
        <v>0</v>
      </c>
      <c r="DP66">
        <f>IF($A66&lt;DP$1,0,IF($A66-DP$1&gt;61,0,VLOOKUP(DP$1,$A$2:$D$192,4,FALSE)*VLOOKUP($A66-DP$1,distribution!$A$3:$B$64,2,FALSE)))</f>
        <v>0</v>
      </c>
      <c r="DQ66">
        <f>IF($A66&lt;DQ$1,0,IF($A66-DQ$1&gt;61,0,VLOOKUP(DQ$1,$A$2:$D$192,4,FALSE)*VLOOKUP($A66-DQ$1,distribution!$A$3:$B$64,2,FALSE)))</f>
        <v>0</v>
      </c>
      <c r="DR66">
        <f>IF($A66&lt;DR$1,0,IF($A66-DR$1&gt;61,0,VLOOKUP(DR$1,$A$2:$D$192,4,FALSE)*VLOOKUP($A66-DR$1,distribution!$A$3:$B$64,2,FALSE)))</f>
        <v>0</v>
      </c>
      <c r="DS66">
        <f>IF($A66&lt;DS$1,0,IF($A66-DS$1&gt;61,0,VLOOKUP(DS$1,$A$2:$D$192,4,FALSE)*VLOOKUP($A66-DS$1,distribution!$A$3:$B$64,2,FALSE)))</f>
        <v>0</v>
      </c>
      <c r="DT66">
        <f>IF($A66&lt;DT$1,0,IF($A66-DT$1&gt;61,0,VLOOKUP(DT$1,$A$2:$D$192,4,FALSE)*VLOOKUP($A66-DT$1,distribution!$A$3:$B$64,2,FALSE)))</f>
        <v>0</v>
      </c>
      <c r="DU66">
        <f>IF($A66&lt;DU$1,0,IF($A66-DU$1&gt;61,0,VLOOKUP(DU$1,$A$2:$D$192,4,FALSE)*VLOOKUP($A66-DU$1,distribution!$A$3:$B$64,2,FALSE)))</f>
        <v>0</v>
      </c>
      <c r="DV66">
        <f>IF($A66&lt;DV$1,0,IF($A66-DV$1&gt;61,0,VLOOKUP(DV$1,$A$2:$D$192,4,FALSE)*VLOOKUP($A66-DV$1,distribution!$A$3:$B$64,2,FALSE)))</f>
        <v>0</v>
      </c>
      <c r="DW66">
        <f>IF($A66&lt;DW$1,0,IF($A66-DW$1&gt;61,0,VLOOKUP(DW$1,$A$2:$D$192,4,FALSE)*VLOOKUP($A66-DW$1,distribution!$A$3:$B$64,2,FALSE)))</f>
        <v>0</v>
      </c>
      <c r="DX66">
        <f>IF($A66&lt;DX$1,0,IF($A66-DX$1&gt;60,0,VLOOKUP(DX$1,$A$2:$D$192,4,FALSE)*VLOOKUP($A66-DX$1,distribution!$A$3:$B$64,2,FALSE)))</f>
        <v>0</v>
      </c>
      <c r="DZ66" s="38">
        <f t="shared" si="114"/>
        <v>2786.7666615127632</v>
      </c>
      <c r="EA66">
        <f>0.37*Total!E66</f>
        <v>2703.96</v>
      </c>
      <c r="EB66">
        <v>2628</v>
      </c>
      <c r="ED66" s="39">
        <f t="shared" si="119"/>
        <v>1.0160000000000002</v>
      </c>
      <c r="EE66" s="39">
        <f>Total!E66</f>
        <v>7308</v>
      </c>
      <c r="EF66" s="39">
        <f t="shared" si="115"/>
        <v>7424.9280000000017</v>
      </c>
      <c r="EG66" s="39">
        <f t="shared" si="118"/>
        <v>165984.04800000007</v>
      </c>
      <c r="EH66">
        <f t="shared" si="116"/>
        <v>976.64008000000013</v>
      </c>
      <c r="EI66" s="38">
        <f t="shared" ref="EI66:EI97" si="121">DZ66+EH66</f>
        <v>3763.4067415127633</v>
      </c>
      <c r="EJ66" s="38">
        <f t="shared" si="117"/>
        <v>4327.9177527396778</v>
      </c>
      <c r="EK66">
        <f>Total!C66</f>
        <v>3700</v>
      </c>
      <c r="EN66" s="38"/>
      <c r="EO66" s="38"/>
    </row>
    <row r="67" spans="1:145" x14ac:dyDescent="0.35">
      <c r="A67" s="8">
        <v>43621</v>
      </c>
      <c r="B67">
        <v>4600</v>
      </c>
      <c r="C67" s="22">
        <v>597.22</v>
      </c>
      <c r="D67" s="21">
        <f>0.35*Total!E67</f>
        <v>4067.7</v>
      </c>
      <c r="F67">
        <f>IF($A67&lt;F$1,0,IF($A67-F$1&gt;61,0,VLOOKUP(F$1,$A$2:$D$192,4,FALSE)*VLOOKUP($A67-F$1,distribution!$A$3:$B$64,2,FALSE)))</f>
        <v>0</v>
      </c>
      <c r="G67">
        <f>IF($A67&lt;G$1,0,IF($A67-G$1&gt;61,0,VLOOKUP(G$1,$A$2:$D$192,4,FALSE)*VLOOKUP($A67-G$1,distribution!$A$3:$B$64,2,FALSE)))</f>
        <v>0</v>
      </c>
      <c r="H67">
        <f>IF($A67&lt;H$1,0,IF($A67-H$1&gt;61,0,VLOOKUP(H$1,$A$2:$D$192,4,FALSE)*VLOOKUP($A67-H$1,distribution!$A$3:$B$64,2,FALSE)))</f>
        <v>0</v>
      </c>
      <c r="I67">
        <f>IF($A67&lt;I$1,0,IF($A67-I$1&gt;61,0,VLOOKUP(I$1,$A$2:$D$192,4,FALSE)*VLOOKUP($A67-I$1,distribution!$A$3:$B$64,2,FALSE)))</f>
        <v>0</v>
      </c>
      <c r="J67">
        <f>IF($A67&lt;J$1,0,IF($A67-J$1&gt;61,0,VLOOKUP(J$1,$A$2:$D$192,4,FALSE)*VLOOKUP($A67-J$1,distribution!$A$3:$B$64,2,FALSE)))</f>
        <v>5.476612807004528E-9</v>
      </c>
      <c r="K67">
        <f>IF($A67&lt;K$1,0,IF($A67-K$1&gt;61,0,VLOOKUP(K$1,$A$2:$D$192,4,FALSE)*VLOOKUP($A67-K$1,distribution!$A$3:$B$64,2,FALSE)))</f>
        <v>8.2339572619795753E-9</v>
      </c>
      <c r="L67">
        <f>IF($A67&lt;L$1,0,IF($A67-L$1&gt;61,0,VLOOKUP(L$1,$A$2:$D$192,4,FALSE)*VLOOKUP($A67-L$1,distribution!$A$3:$B$64,2,FALSE)))</f>
        <v>1.7386500507521037E-8</v>
      </c>
      <c r="M67">
        <f>IF($A67&lt;M$1,0,IF($A67-M$1&gt;61,0,VLOOKUP(M$1,$A$2:$D$192,4,FALSE)*VLOOKUP($A67-M$1,distribution!$A$3:$B$64,2,FALSE)))</f>
        <v>2.6972159424068358E-8</v>
      </c>
      <c r="N67">
        <f>IF($A67&lt;N$1,0,IF($A67-N$1&gt;61,0,VLOOKUP(N$1,$A$2:$D$192,4,FALSE)*VLOOKUP($A67-N$1,distribution!$A$3:$B$64,2,FALSE)))</f>
        <v>3.2255218707766235E-8</v>
      </c>
      <c r="O67">
        <f>IF($A67&lt;O$1,0,IF($A67-O$1&gt;61,0,VLOOKUP(O$1,$A$2:$D$192,4,FALSE)*VLOOKUP($A67-O$1,distribution!$A$3:$B$64,2,FALSE)))</f>
        <v>1.6930777150391242E-8</v>
      </c>
      <c r="P67">
        <f>IF($A67&lt;P$1,0,IF($A67-P$1&gt;61,0,VLOOKUP(P$1,$A$2:$D$192,4,FALSE)*VLOOKUP($A67-P$1,distribution!$A$3:$B$64,2,FALSE)))</f>
        <v>4.5346853790848642E-8</v>
      </c>
      <c r="Q67">
        <f>IF($A67&lt;Q$1,0,IF($A67-Q$1&gt;61,0,VLOOKUP(Q$1,$A$2:$D$192,4,FALSE)*VLOOKUP($A67-Q$1,distribution!$A$3:$B$64,2,FALSE)))</f>
        <v>8.2730298879319258E-8</v>
      </c>
      <c r="R67">
        <f>IF($A67&lt;R$1,0,IF($A67-R$1&gt;61,0,VLOOKUP(R$1,$A$2:$D$192,4,FALSE)*VLOOKUP($A67-R$1,distribution!$A$3:$B$64,2,FALSE)))</f>
        <v>1.46648400044927E-7</v>
      </c>
      <c r="S67">
        <f>IF($A67&lt;S$1,0,IF($A67-S$1&gt;61,0,VLOOKUP(S$1,$A$2:$D$192,4,FALSE)*VLOOKUP($A67-S$1,distribution!$A$3:$B$64,2,FALSE)))</f>
        <v>1.8069468293890635E-7</v>
      </c>
      <c r="T67">
        <f>IF($A67&lt;T$1,0,IF($A67-T$1&gt;61,0,VLOOKUP(T$1,$A$2:$D$192,4,FALSE)*VLOOKUP($A67-T$1,distribution!$A$3:$B$64,2,FALSE)))</f>
        <v>6.4101072829249746E-7</v>
      </c>
      <c r="U67">
        <f>IF($A67&lt;U$1,0,IF($A67-U$1&gt;61,0,VLOOKUP(U$1,$A$2:$D$192,4,FALSE)*VLOOKUP($A67-U$1,distribution!$A$3:$B$64,2,FALSE)))</f>
        <v>3.0799620140859021E-6</v>
      </c>
      <c r="V67">
        <f>IF($A67&lt;V$1,0,IF($A67-V$1&gt;61,0,VLOOKUP(V$1,$A$2:$D$192,4,FALSE)*VLOOKUP($A67-V$1,distribution!$A$3:$B$64,2,FALSE)))</f>
        <v>2.3570409710363328E-6</v>
      </c>
      <c r="W67">
        <f>IF($A67&lt;W$1,0,IF($A67-W$1&gt;61,0,VLOOKUP(W$1,$A$2:$D$192,4,FALSE)*VLOOKUP($A67-W$1,distribution!$A$3:$B$64,2,FALSE)))</f>
        <v>1.5652310966255478E-6</v>
      </c>
      <c r="X67">
        <f>IF($A67&lt;X$1,0,IF($A67-X$1&gt;61,0,VLOOKUP(X$1,$A$2:$D$192,4,FALSE)*VLOOKUP($A67-X$1,distribution!$A$3:$B$64,2,FALSE)))</f>
        <v>1.8717315046838645E-6</v>
      </c>
      <c r="Y67">
        <f>IF($A67&lt;Y$1,0,IF($A67-Y$1&gt;61,0,VLOOKUP(Y$1,$A$2:$D$192,4,FALSE)*VLOOKUP($A67-Y$1,distribution!$A$3:$B$64,2,FALSE)))</f>
        <v>3.353184450819329E-7</v>
      </c>
      <c r="Z67">
        <f>IF($A67&lt;Z$1,0,IF($A67-Z$1&gt;61,0,VLOOKUP(Z$1,$A$2:$D$192,4,FALSE)*VLOOKUP($A67-Z$1,distribution!$A$3:$B$64,2,FALSE)))</f>
        <v>0</v>
      </c>
      <c r="AA67">
        <f>IF($A67&lt;AA$1,0,IF($A67-AA$1&gt;61,0,VLOOKUP(AA$1,$A$2:$D$192,4,FALSE)*VLOOKUP($A67-AA$1,distribution!$A$3:$B$64,2,FALSE)))</f>
        <v>2.9178262486411283E-8</v>
      </c>
      <c r="AB67">
        <f>IF($A67&lt;AB$1,0,IF($A67-AB$1&gt;61,0,VLOOKUP(AB$1,$A$2:$D$192,4,FALSE)*VLOOKUP($A67-AB$1,distribution!$A$3:$B$64,2,FALSE)))</f>
        <v>1.5374860168732576E-5</v>
      </c>
      <c r="AC67">
        <f>IF($A67&lt;AC$1,0,IF($A67-AC$1&gt;61,0,VLOOKUP(AC$1,$A$2:$D$192,4,FALSE)*VLOOKUP($A67-AC$1,distribution!$A$3:$B$64,2,FALSE)))</f>
        <v>2.2405779347154611E-5</v>
      </c>
      <c r="AD67">
        <f>IF($A67&lt;AD$1,0,IF($A67-AD$1&gt;61,0,VLOOKUP(AD$1,$A$2:$D$192,4,FALSE)*VLOOKUP($A67-AD$1,distribution!$A$3:$B$64,2,FALSE)))</f>
        <v>3.049258689930365E-5</v>
      </c>
      <c r="AE67">
        <f>IF($A67&lt;AE$1,0,IF($A67-AE$1&gt;61,0,VLOOKUP(AE$1,$A$2:$D$192,4,FALSE)*VLOOKUP($A67-AE$1,distribution!$A$3:$B$64,2,FALSE)))</f>
        <v>0</v>
      </c>
      <c r="AF67">
        <f>IF($A67&lt;AF$1,0,IF($A67-AF$1&gt;61,0,VLOOKUP(AF$1,$A$2:$D$192,4,FALSE)*VLOOKUP($A67-AF$1,distribution!$A$3:$B$64,2,FALSE)))</f>
        <v>0</v>
      </c>
      <c r="AG67">
        <f>IF($A67&lt;AG$1,0,IF($A67-AG$1&gt;61,0,VLOOKUP(AG$1,$A$2:$D$192,4,FALSE)*VLOOKUP($A67-AG$1,distribution!$A$3:$B$64,2,FALSE)))</f>
        <v>0</v>
      </c>
      <c r="AH67">
        <f>IF($A67&lt;AH$1,0,IF($A67-AH$1&gt;61,0,VLOOKUP(AH$1,$A$2:$D$192,4,FALSE)*VLOOKUP($A67-AH$1,distribution!$A$3:$B$64,2,FALSE)))</f>
        <v>0</v>
      </c>
      <c r="AI67">
        <f>IF($A67&lt;AI$1,0,IF($A67-AI$1&gt;61,0,VLOOKUP(AI$1,$A$2:$D$192,4,FALSE)*VLOOKUP($A67-AI$1,distribution!$A$3:$B$64,2,FALSE)))</f>
        <v>0</v>
      </c>
      <c r="AJ67">
        <f>IF($A67&lt;AJ$1,0,IF($A67-AJ$1&gt;61,0,VLOOKUP(AJ$1,$A$2:$D$192,4,FALSE)*VLOOKUP($A67-AJ$1,distribution!$A$3:$B$64,2,FALSE)))</f>
        <v>0</v>
      </c>
      <c r="AK67">
        <f>IF($A67&lt;AK$1,0,IF($A67-AK$1&gt;61,0,VLOOKUP(AK$1,$A$2:$D$192,4,FALSE)*VLOOKUP($A67-AK$1,distribution!$A$3:$B$64,2,FALSE)))</f>
        <v>3.2425443664684369E-4</v>
      </c>
      <c r="AL67">
        <f>IF($A67&lt;AL$1,0,IF($A67-AL$1&gt;61,0,VLOOKUP(AL$1,$A$2:$D$192,4,FALSE)*VLOOKUP($A67-AL$1,distribution!$A$3:$B$64,2,FALSE)))</f>
        <v>3.7118599984572895E-4</v>
      </c>
      <c r="AM67">
        <f>IF($A67&lt;AM$1,0,IF($A67-AM$1&gt;61,0,VLOOKUP(AM$1,$A$2:$D$192,4,FALSE)*VLOOKUP($A67-AM$1,distribution!$A$3:$B$64,2,FALSE)))</f>
        <v>4.8755344175948229E-4</v>
      </c>
      <c r="AN67">
        <f>IF($A67&lt;AN$1,0,IF($A67-AN$1&gt;61,0,VLOOKUP(AN$1,$A$2:$D$192,4,FALSE)*VLOOKUP($A67-AN$1,distribution!$A$3:$B$64,2,FALSE)))</f>
        <v>6.2384125908991985E-4</v>
      </c>
      <c r="AO67">
        <f>IF($A67&lt;AO$1,0,IF($A67-AO$1&gt;61,0,VLOOKUP(AO$1,$A$2:$D$192,4,FALSE)*VLOOKUP($A67-AO$1,distribution!$A$3:$B$64,2,FALSE)))</f>
        <v>9.5462314906900295E-4</v>
      </c>
      <c r="AP67">
        <f>IF($A67&lt;AP$1,0,IF($A67-AP$1&gt;61,0,VLOOKUP(AP$1,$A$2:$D$192,4,FALSE)*VLOOKUP($A67-AP$1,distribution!$A$3:$B$64,2,FALSE)))</f>
        <v>1.8298464759879071E-3</v>
      </c>
      <c r="AQ67">
        <f>IF($A67&lt;AQ$1,0,IF($A67-AQ$1&gt;61,0,VLOOKUP(AQ$1,$A$2:$D$192,4,FALSE)*VLOOKUP($A67-AQ$1,distribution!$A$3:$B$64,2,FALSE)))</f>
        <v>4.5846552479427687E-3</v>
      </c>
      <c r="AR67">
        <f>IF($A67&lt;AR$1,0,IF($A67-AR$1&gt;61,0,VLOOKUP(AR$1,$A$2:$D$192,4,FALSE)*VLOOKUP($A67-AR$1,distribution!$A$3:$B$64,2,FALSE)))</f>
        <v>4.0216694400250427E-2</v>
      </c>
      <c r="AS67">
        <f>IF($A67&lt;AS$1,0,IF($A67-AS$1&gt;61,0,VLOOKUP(AS$1,$A$2:$D$192,4,FALSE)*VLOOKUP($A67-AS$1,distribution!$A$3:$B$64,2,FALSE)))</f>
        <v>3.7608820931354938E-3</v>
      </c>
      <c r="AT67">
        <f>IF($A67&lt;AT$1,0,IF($A67-AT$1&gt;61,0,VLOOKUP(AT$1,$A$2:$D$192,4,FALSE)*VLOOKUP($A67-AT$1,distribution!$A$3:$B$64,2,FALSE)))</f>
        <v>0</v>
      </c>
      <c r="AU67">
        <f>IF($A67&lt;AU$1,0,IF($A67-AU$1&gt;61,0,VLOOKUP(AU$1,$A$2:$D$192,4,FALSE)*VLOOKUP($A67-AU$1,distribution!$A$3:$B$64,2,FALSE)))</f>
        <v>1.9848586575073813E-2</v>
      </c>
      <c r="AV67">
        <f>IF($A67&lt;AV$1,0,IF($A67-AV$1&gt;61,0,VLOOKUP(AV$1,$A$2:$D$192,4,FALSE)*VLOOKUP($A67-AV$1,distribution!$A$3:$B$64,2,FALSE)))</f>
        <v>2.800563489869877E-2</v>
      </c>
      <c r="AW67">
        <f>IF($A67&lt;AW$1,0,IF($A67-AW$1&gt;61,0,VLOOKUP(AW$1,$A$2:$D$192,4,FALSE)*VLOOKUP($A67-AW$1,distribution!$A$3:$B$64,2,FALSE)))</f>
        <v>2.3857807012811316E-2</v>
      </c>
      <c r="AX67">
        <f>IF($A67&lt;AX$1,0,IF($A67-AX$1&gt;61,0,VLOOKUP(AX$1,$A$2:$D$192,4,FALSE)*VLOOKUP($A67-AX$1,distribution!$A$3:$B$64,2,FALSE)))</f>
        <v>3.3517879852312367E-2</v>
      </c>
      <c r="AY67">
        <f>IF($A67&lt;AY$1,0,IF($A67-AY$1&gt;61,0,VLOOKUP(AY$1,$A$2:$D$192,4,FALSE)*VLOOKUP($A67-AY$1,distribution!$A$3:$B$64,2,FALSE)))</f>
        <v>9.999227939192978E-3</v>
      </c>
      <c r="AZ67">
        <f>IF($A67&lt;AZ$1,0,IF($A67-AZ$1&gt;61,0,VLOOKUP(AZ$1,$A$2:$D$192,4,FALSE)*VLOOKUP($A67-AZ$1,distribution!$A$3:$B$64,2,FALSE)))</f>
        <v>0</v>
      </c>
      <c r="BA67">
        <f>IF($A67&lt;BA$1,0,IF($A67-BA$1&gt;61,0,VLOOKUP(BA$1,$A$2:$D$192,4,FALSE)*VLOOKUP($A67-BA$1,distribution!$A$3:$B$64,2,FALSE)))</f>
        <v>0</v>
      </c>
      <c r="BB67">
        <f>IF($A67&lt;BB$1,0,IF($A67-BB$1&gt;61,0,VLOOKUP(BB$1,$A$2:$D$192,4,FALSE)*VLOOKUP($A67-BB$1,distribution!$A$3:$B$64,2,FALSE)))</f>
        <v>0</v>
      </c>
      <c r="BC67">
        <f>IF($A67&lt;BC$1,0,IF($A67-BC$1&gt;61,0,VLOOKUP(BC$1,$A$2:$D$192,4,FALSE)*VLOOKUP($A67-BC$1,distribution!$A$3:$B$64,2,FALSE)))</f>
        <v>7.9928039119207026E-2</v>
      </c>
      <c r="BD67">
        <f>IF($A67&lt;BD$1,0,IF($A67-BD$1&gt;61,0,VLOOKUP(BD$1,$A$2:$D$192,4,FALSE)*VLOOKUP($A67-BD$1,distribution!$A$3:$B$64,2,FALSE)))</f>
        <v>6.2610297310045498E-2</v>
      </c>
      <c r="BE67">
        <f>IF($A67&lt;BE$1,0,IF($A67-BE$1&gt;61,0,VLOOKUP(BE$1,$A$2:$D$192,4,FALSE)*VLOOKUP($A67-BE$1,distribution!$A$3:$B$64,2,FALSE)))</f>
        <v>0</v>
      </c>
      <c r="BF67">
        <f>IF($A67&lt;BF$1,0,IF($A67-BF$1&gt;61,0,VLOOKUP(BF$1,$A$2:$D$192,4,FALSE)*VLOOKUP($A67-BF$1,distribution!$A$3:$B$64,2,FALSE)))</f>
        <v>0.34828643046194457</v>
      </c>
      <c r="BG67">
        <f>IF($A67&lt;BG$1,0,IF($A67-BG$1&gt;61,0,VLOOKUP(BG$1,$A$2:$D$192,4,FALSE)*VLOOKUP($A67-BG$1,distribution!$A$3:$B$64,2,FALSE)))</f>
        <v>0.14387047041457265</v>
      </c>
      <c r="BH67">
        <f>IF($A67&lt;BH$1,0,IF($A67-BH$1&gt;61,0,VLOOKUP(BH$1,$A$2:$D$192,4,FALSE)*VLOOKUP($A67-BH$1,distribution!$A$3:$B$64,2,FALSE)))</f>
        <v>0</v>
      </c>
      <c r="BI67">
        <f>IF($A67&lt;BI$1,0,IF($A67-BI$1&gt;61,0,VLOOKUP(BI$1,$A$2:$D$192,4,FALSE)*VLOOKUP($A67-BI$1,distribution!$A$3:$B$64,2,FALSE)))</f>
        <v>0</v>
      </c>
      <c r="BJ67">
        <f>IF($A67&lt;BJ$1,0,IF($A67-BJ$1&gt;61,0,VLOOKUP(BJ$1,$A$2:$D$192,4,FALSE)*VLOOKUP($A67-BJ$1,distribution!$A$3:$B$64,2,FALSE)))</f>
        <v>0</v>
      </c>
      <c r="BK67">
        <f>IF($A67&lt;BK$1,0,IF($A67-BK$1&gt;61,0,VLOOKUP(BK$1,$A$2:$D$192,4,FALSE)*VLOOKUP($A67-BK$1,distribution!$A$3:$B$64,2,FALSE)))</f>
        <v>2.9133770258950955</v>
      </c>
      <c r="BL67">
        <f>IF($A67&lt;BL$1,0,IF($A67-BL$1&gt;61,0,VLOOKUP(BL$1,$A$2:$D$192,4,FALSE)*VLOOKUP($A67-BL$1,distribution!$A$3:$B$64,2,FALSE)))</f>
        <v>53.246517299835823</v>
      </c>
      <c r="BM67">
        <f>IF($A67&lt;BM$1,0,IF($A67-BM$1&gt;61,0,VLOOKUP(BM$1,$A$2:$D$192,4,FALSE)*VLOOKUP($A67-BM$1,distribution!$A$3:$B$64,2,FALSE)))</f>
        <v>41.717055327436135</v>
      </c>
      <c r="BN67">
        <f>IF($A67&lt;BN$1,0,IF($A67-BN$1&gt;61,0,VLOOKUP(BN$1,$A$2:$D$192,4,FALSE)*VLOOKUP($A67-BN$1,distribution!$A$3:$B$64,2,FALSE)))</f>
        <v>110.90919067349427</v>
      </c>
      <c r="BO67">
        <f>IF($A67&lt;BO$1,0,IF($A67-BO$1&gt;61,0,VLOOKUP(BO$1,$A$2:$D$192,4,FALSE)*VLOOKUP($A67-BO$1,distribution!$A$3:$B$64,2,FALSE)))</f>
        <v>184.75390946725381</v>
      </c>
      <c r="BP67">
        <f>IF($A67&lt;BP$1,0,IF($A67-BP$1&gt;61,0,VLOOKUP(BP$1,$A$2:$D$192,4,FALSE)*VLOOKUP($A67-BP$1,distribution!$A$3:$B$64,2,FALSE)))</f>
        <v>339.35308642385513</v>
      </c>
      <c r="BQ67">
        <f>IF($A67&lt;BQ$1,0,IF($A67-BQ$1&gt;61,0,VLOOKUP(BQ$1,$A$2:$D$192,4,FALSE)*VLOOKUP($A67-BQ$1,distribution!$A$3:$B$64,2,FALSE)))</f>
        <v>555.74814815486582</v>
      </c>
      <c r="BR67">
        <f>IF($A67&lt;BR$1,0,IF($A67-BR$1&gt;61,0,VLOOKUP(BR$1,$A$2:$D$192,4,FALSE)*VLOOKUP($A67-BR$1,distribution!$A$3:$B$64,2,FALSE)))</f>
        <v>568.40000000687064</v>
      </c>
      <c r="BS67">
        <f>IF($A67&lt;BS$1,0,IF($A67-BS$1&gt;61,0,VLOOKUP(BS$1,$A$2:$D$192,4,FALSE)*VLOOKUP($A67-BS$1,distribution!$A$3:$B$64,2,FALSE)))</f>
        <v>1355.9000000163896</v>
      </c>
      <c r="BT67">
        <f>IF($A67&lt;BT$1,0,IF($A67-BT$1&gt;61,0,VLOOKUP(BT$1,$A$2:$D$192,4,FALSE)*VLOOKUP($A67-BT$1,distribution!$A$3:$B$64,2,FALSE)))</f>
        <v>0</v>
      </c>
      <c r="BU67">
        <f>IF($A67&lt;BU$1,0,IF($A67-BU$1&gt;61,0,VLOOKUP(BU$1,$A$2:$D$192,4,FALSE)*VLOOKUP($A67-BU$1,distribution!$A$3:$B$64,2,FALSE)))</f>
        <v>0</v>
      </c>
      <c r="BV67">
        <f>IF($A67&lt;BV$1,0,IF($A67-BV$1&gt;61,0,VLOOKUP(BV$1,$A$2:$D$192,4,FALSE)*VLOOKUP($A67-BV$1,distribution!$A$3:$B$64,2,FALSE)))</f>
        <v>0</v>
      </c>
      <c r="BW67">
        <f>IF($A67&lt;BW$1,0,IF($A67-BW$1&gt;61,0,VLOOKUP(BW$1,$A$2:$D$192,4,FALSE)*VLOOKUP($A67-BW$1,distribution!$A$3:$B$64,2,FALSE)))</f>
        <v>0</v>
      </c>
      <c r="BX67">
        <f>IF($A67&lt;BX$1,0,IF($A67-BX$1&gt;61,0,VLOOKUP(BX$1,$A$2:$D$192,4,FALSE)*VLOOKUP($A67-BX$1,distribution!$A$3:$B$64,2,FALSE)))</f>
        <v>0</v>
      </c>
      <c r="BY67">
        <f>IF($A67&lt;BY$1,0,IF($A67-BY$1&gt;61,0,VLOOKUP(BY$1,$A$2:$D$192,4,FALSE)*VLOOKUP($A67-BY$1,distribution!$A$3:$B$64,2,FALSE)))</f>
        <v>0</v>
      </c>
      <c r="BZ67">
        <f>IF($A67&lt;BZ$1,0,IF($A67-BZ$1&gt;61,0,VLOOKUP(BZ$1,$A$2:$D$192,4,FALSE)*VLOOKUP($A67-BZ$1,distribution!$A$3:$B$64,2,FALSE)))</f>
        <v>0</v>
      </c>
      <c r="CA67">
        <f>IF($A67&lt;CA$1,0,IF($A67-CA$1&gt;61,0,VLOOKUP(CA$1,$A$2:$D$192,4,FALSE)*VLOOKUP($A67-CA$1,distribution!$A$3:$B$64,2,FALSE)))</f>
        <v>0</v>
      </c>
      <c r="CB67">
        <f>IF($A67&lt;CB$1,0,IF($A67-CB$1&gt;61,0,VLOOKUP(CB$1,$A$2:$D$192,4,FALSE)*VLOOKUP($A67-CB$1,distribution!$A$3:$B$64,2,FALSE)))</f>
        <v>0</v>
      </c>
      <c r="CC67">
        <f>IF($A67&lt;CC$1,0,IF($A67-CC$1&gt;61,0,VLOOKUP(CC$1,$A$2:$D$192,4,FALSE)*VLOOKUP($A67-CC$1,distribution!$A$3:$B$64,2,FALSE)))</f>
        <v>0</v>
      </c>
      <c r="CD67">
        <f>IF($A67&lt;CD$1,0,IF($A67-CD$1&gt;61,0,VLOOKUP(CD$1,$A$2:$D$192,4,FALSE)*VLOOKUP($A67-CD$1,distribution!$A$3:$B$64,2,FALSE)))</f>
        <v>0</v>
      </c>
      <c r="CE67">
        <f>IF($A67&lt;CE$1,0,IF($A67-CE$1&gt;61,0,VLOOKUP(CE$1,$A$2:$D$192,4,FALSE)*VLOOKUP($A67-CE$1,distribution!$A$3:$B$64,2,FALSE)))</f>
        <v>0</v>
      </c>
      <c r="CF67">
        <f>IF($A67&lt;CF$1,0,IF($A67-CF$1&gt;61,0,VLOOKUP(CF$1,$A$2:$D$192,4,FALSE)*VLOOKUP($A67-CF$1,distribution!$A$3:$B$64,2,FALSE)))</f>
        <v>0</v>
      </c>
      <c r="CG67">
        <f>IF($A67&lt;CG$1,0,IF($A67-CG$1&gt;61,0,VLOOKUP(CG$1,$A$2:$D$192,4,FALSE)*VLOOKUP($A67-CG$1,distribution!$A$3:$B$64,2,FALSE)))</f>
        <v>0</v>
      </c>
      <c r="CH67">
        <f>IF($A67&lt;CH$1,0,IF($A67-CH$1&gt;61,0,VLOOKUP(CH$1,$A$2:$D$192,4,FALSE)*VLOOKUP($A67-CH$1,distribution!$A$3:$B$64,2,FALSE)))</f>
        <v>0</v>
      </c>
      <c r="CI67">
        <f>IF($A67&lt;CI$1,0,IF($A67-CI$1&gt;61,0,VLOOKUP(CI$1,$A$2:$D$192,4,FALSE)*VLOOKUP($A67-CI$1,distribution!$A$3:$B$64,2,FALSE)))</f>
        <v>0</v>
      </c>
      <c r="CJ67">
        <f>IF($A67&lt;CJ$1,0,IF($A67-CJ$1&gt;61,0,VLOOKUP(CJ$1,$A$2:$D$192,4,FALSE)*VLOOKUP($A67-CJ$1,distribution!$A$3:$B$64,2,FALSE)))</f>
        <v>0</v>
      </c>
      <c r="CK67">
        <f>IF($A67&lt;CK$1,0,IF($A67-CK$1&gt;61,0,VLOOKUP(CK$1,$A$2:$D$192,4,FALSE)*VLOOKUP($A67-CK$1,distribution!$A$3:$B$64,2,FALSE)))</f>
        <v>0</v>
      </c>
      <c r="CL67">
        <f>IF($A67&lt;CL$1,0,IF($A67-CL$1&gt;61,0,VLOOKUP(CL$1,$A$2:$D$192,4,FALSE)*VLOOKUP($A67-CL$1,distribution!$A$3:$B$64,2,FALSE)))</f>
        <v>0</v>
      </c>
      <c r="CM67">
        <f>IF($A67&lt;CM$1,0,IF($A67-CM$1&gt;61,0,VLOOKUP(CM$1,$A$2:$D$192,4,FALSE)*VLOOKUP($A67-CM$1,distribution!$A$3:$B$64,2,FALSE)))</f>
        <v>0</v>
      </c>
      <c r="CN67">
        <f>IF($A67&lt;CN$1,0,IF($A67-CN$1&gt;61,0,VLOOKUP(CN$1,$A$2:$D$192,4,FALSE)*VLOOKUP($A67-CN$1,distribution!$A$3:$B$64,2,FALSE)))</f>
        <v>0</v>
      </c>
      <c r="CO67">
        <f>IF($A67&lt;CO$1,0,IF($A67-CO$1&gt;61,0,VLOOKUP(CO$1,$A$2:$D$192,4,FALSE)*VLOOKUP($A67-CO$1,distribution!$A$3:$B$64,2,FALSE)))</f>
        <v>0</v>
      </c>
      <c r="CP67">
        <f>IF($A67&lt;CP$1,0,IF($A67-CP$1&gt;61,0,VLOOKUP(CP$1,$A$2:$D$192,4,FALSE)*VLOOKUP($A67-CP$1,distribution!$A$3:$B$64,2,FALSE)))</f>
        <v>0</v>
      </c>
      <c r="CQ67">
        <f>IF($A67&lt;CQ$1,0,IF($A67-CQ$1&gt;61,0,VLOOKUP(CQ$1,$A$2:$D$192,4,FALSE)*VLOOKUP($A67-CQ$1,distribution!$A$3:$B$64,2,FALSE)))</f>
        <v>0</v>
      </c>
      <c r="CR67">
        <f>IF($A67&lt;CR$1,0,IF($A67-CR$1&gt;61,0,VLOOKUP(CR$1,$A$2:$D$192,4,FALSE)*VLOOKUP($A67-CR$1,distribution!$A$3:$B$64,2,FALSE)))</f>
        <v>0</v>
      </c>
      <c r="CS67">
        <f>IF($A67&lt;CS$1,0,IF($A67-CS$1&gt;61,0,VLOOKUP(CS$1,$A$2:$D$192,4,FALSE)*VLOOKUP($A67-CS$1,distribution!$A$3:$B$64,2,FALSE)))</f>
        <v>0</v>
      </c>
      <c r="CT67">
        <f>IF($A67&lt;CT$1,0,IF($A67-CT$1&gt;61,0,VLOOKUP(CT$1,$A$2:$D$192,4,FALSE)*VLOOKUP($A67-CT$1,distribution!$A$3:$B$64,2,FALSE)))</f>
        <v>0</v>
      </c>
      <c r="CU67">
        <f>IF($A67&lt;CU$1,0,IF($A67-CU$1&gt;61,0,VLOOKUP(CU$1,$A$2:$D$192,4,FALSE)*VLOOKUP($A67-CU$1,distribution!$A$3:$B$64,2,FALSE)))</f>
        <v>0</v>
      </c>
      <c r="CV67">
        <f>IF($A67&lt;CV$1,0,IF($A67-CV$1&gt;61,0,VLOOKUP(CV$1,$A$2:$D$192,4,FALSE)*VLOOKUP($A67-CV$1,distribution!$A$3:$B$64,2,FALSE)))</f>
        <v>0</v>
      </c>
      <c r="CW67">
        <f>IF($A67&lt;CW$1,0,IF($A67-CW$1&gt;61,0,VLOOKUP(CW$1,$A$2:$D$192,4,FALSE)*VLOOKUP($A67-CW$1,distribution!$A$3:$B$64,2,FALSE)))</f>
        <v>0</v>
      </c>
      <c r="CX67">
        <f>IF($A67&lt;CX$1,0,IF($A67-CX$1&gt;61,0,VLOOKUP(CX$1,$A$2:$D$192,4,FALSE)*VLOOKUP($A67-CX$1,distribution!$A$3:$B$64,2,FALSE)))</f>
        <v>0</v>
      </c>
      <c r="CY67">
        <f>IF($A67&lt;CY$1,0,IF($A67-CY$1&gt;61,0,VLOOKUP(CY$1,$A$2:$D$192,4,FALSE)*VLOOKUP($A67-CY$1,distribution!$A$3:$B$64,2,FALSE)))</f>
        <v>0</v>
      </c>
      <c r="CZ67">
        <f>IF($A67&lt;CZ$1,0,IF($A67-CZ$1&gt;61,0,VLOOKUP(CZ$1,$A$2:$D$192,4,FALSE)*VLOOKUP($A67-CZ$1,distribution!$A$3:$B$64,2,FALSE)))</f>
        <v>0</v>
      </c>
      <c r="DA67">
        <f>IF($A67&lt;DA$1,0,IF($A67-DA$1&gt;61,0,VLOOKUP(DA$1,$A$2:$D$192,4,FALSE)*VLOOKUP($A67-DA$1,distribution!$A$3:$B$64,2,FALSE)))</f>
        <v>0</v>
      </c>
      <c r="DB67">
        <f>IF($A67&lt;DB$1,0,IF($A67-DB$1&gt;61,0,VLOOKUP(DB$1,$A$2:$D$192,4,FALSE)*VLOOKUP($A67-DB$1,distribution!$A$3:$B$64,2,FALSE)))</f>
        <v>0</v>
      </c>
      <c r="DC67">
        <f>IF($A67&lt;DC$1,0,IF($A67-DC$1&gt;61,0,VLOOKUP(DC$1,$A$2:$D$192,4,FALSE)*VLOOKUP($A67-DC$1,distribution!$A$3:$B$64,2,FALSE)))</f>
        <v>0</v>
      </c>
      <c r="DD67">
        <f>IF($A67&lt;DD$1,0,IF($A67-DD$1&gt;61,0,VLOOKUP(DD$1,$A$2:$D$192,4,FALSE)*VLOOKUP($A67-DD$1,distribution!$A$3:$B$64,2,FALSE)))</f>
        <v>0</v>
      </c>
      <c r="DE67">
        <f>IF($A67&lt;DE$1,0,IF($A67-DE$1&gt;61,0,VLOOKUP(DE$1,$A$2:$D$192,4,FALSE)*VLOOKUP($A67-DE$1,distribution!$A$3:$B$64,2,FALSE)))</f>
        <v>0</v>
      </c>
      <c r="DF67">
        <f>IF($A67&lt;DF$1,0,IF($A67-DF$1&gt;61,0,VLOOKUP(DF$1,$A$2:$D$192,4,FALSE)*VLOOKUP($A67-DF$1,distribution!$A$3:$B$64,2,FALSE)))</f>
        <v>0</v>
      </c>
      <c r="DG67">
        <f>IF($A67&lt;DG$1,0,IF($A67-DG$1&gt;61,0,VLOOKUP(DG$1,$A$2:$D$192,4,FALSE)*VLOOKUP($A67-DG$1,distribution!$A$3:$B$64,2,FALSE)))</f>
        <v>0</v>
      </c>
      <c r="DH67">
        <f>IF($A67&lt;DH$1,0,IF($A67-DH$1&gt;61,0,VLOOKUP(DH$1,$A$2:$D$192,4,FALSE)*VLOOKUP($A67-DH$1,distribution!$A$3:$B$64,2,FALSE)))</f>
        <v>0</v>
      </c>
      <c r="DI67">
        <f>IF($A67&lt;DI$1,0,IF($A67-DI$1&gt;61,0,VLOOKUP(DI$1,$A$2:$D$192,4,FALSE)*VLOOKUP($A67-DI$1,distribution!$A$3:$B$64,2,FALSE)))</f>
        <v>0</v>
      </c>
      <c r="DJ67">
        <f>IF($A67&lt;DJ$1,0,IF($A67-DJ$1&gt;61,0,VLOOKUP(DJ$1,$A$2:$D$192,4,FALSE)*VLOOKUP($A67-DJ$1,distribution!$A$3:$B$64,2,FALSE)))</f>
        <v>0</v>
      </c>
      <c r="DK67">
        <f>IF($A67&lt;DK$1,0,IF($A67-DK$1&gt;61,0,VLOOKUP(DK$1,$A$2:$D$192,4,FALSE)*VLOOKUP($A67-DK$1,distribution!$A$3:$B$64,2,FALSE)))</f>
        <v>0</v>
      </c>
      <c r="DL67">
        <f>IF($A67&lt;DL$1,0,IF($A67-DL$1&gt;61,0,VLOOKUP(DL$1,$A$2:$D$192,4,FALSE)*VLOOKUP($A67-DL$1,distribution!$A$3:$B$64,2,FALSE)))</f>
        <v>0</v>
      </c>
      <c r="DM67">
        <f>IF($A67&lt;DM$1,0,IF($A67-DM$1&gt;61,0,VLOOKUP(DM$1,$A$2:$D$192,4,FALSE)*VLOOKUP($A67-DM$1,distribution!$A$3:$B$64,2,FALSE)))</f>
        <v>0</v>
      </c>
      <c r="DN67">
        <f>IF($A67&lt;DN$1,0,IF($A67-DN$1&gt;61,0,VLOOKUP(DN$1,$A$2:$D$192,4,FALSE)*VLOOKUP($A67-DN$1,distribution!$A$3:$B$64,2,FALSE)))</f>
        <v>0</v>
      </c>
      <c r="DO67">
        <f>IF($A67&lt;DO$1,0,IF($A67-DO$1&gt;61,0,VLOOKUP(DO$1,$A$2:$D$192,4,FALSE)*VLOOKUP($A67-DO$1,distribution!$A$3:$B$64,2,FALSE)))</f>
        <v>0</v>
      </c>
      <c r="DP67">
        <f>IF($A67&lt;DP$1,0,IF($A67-DP$1&gt;61,0,VLOOKUP(DP$1,$A$2:$D$192,4,FALSE)*VLOOKUP($A67-DP$1,distribution!$A$3:$B$64,2,FALSE)))</f>
        <v>0</v>
      </c>
      <c r="DQ67">
        <f>IF($A67&lt;DQ$1,0,IF($A67-DQ$1&gt;61,0,VLOOKUP(DQ$1,$A$2:$D$192,4,FALSE)*VLOOKUP($A67-DQ$1,distribution!$A$3:$B$64,2,FALSE)))</f>
        <v>0</v>
      </c>
      <c r="DR67">
        <f>IF($A67&lt;DR$1,0,IF($A67-DR$1&gt;61,0,VLOOKUP(DR$1,$A$2:$D$192,4,FALSE)*VLOOKUP($A67-DR$1,distribution!$A$3:$B$64,2,FALSE)))</f>
        <v>0</v>
      </c>
      <c r="DS67">
        <f>IF($A67&lt;DS$1,0,IF($A67-DS$1&gt;61,0,VLOOKUP(DS$1,$A$2:$D$192,4,FALSE)*VLOOKUP($A67-DS$1,distribution!$A$3:$B$64,2,FALSE)))</f>
        <v>0</v>
      </c>
      <c r="DT67">
        <f>IF($A67&lt;DT$1,0,IF($A67-DT$1&gt;61,0,VLOOKUP(DT$1,$A$2:$D$192,4,FALSE)*VLOOKUP($A67-DT$1,distribution!$A$3:$B$64,2,FALSE)))</f>
        <v>0</v>
      </c>
      <c r="DU67">
        <f>IF($A67&lt;DU$1,0,IF($A67-DU$1&gt;61,0,VLOOKUP(DU$1,$A$2:$D$192,4,FALSE)*VLOOKUP($A67-DU$1,distribution!$A$3:$B$64,2,FALSE)))</f>
        <v>0</v>
      </c>
      <c r="DV67">
        <f>IF($A67&lt;DV$1,0,IF($A67-DV$1&gt;61,0,VLOOKUP(DV$1,$A$2:$D$192,4,FALSE)*VLOOKUP($A67-DV$1,distribution!$A$3:$B$64,2,FALSE)))</f>
        <v>0</v>
      </c>
      <c r="DW67">
        <f>IF($A67&lt;DW$1,0,IF($A67-DW$1&gt;61,0,VLOOKUP(DW$1,$A$2:$D$192,4,FALSE)*VLOOKUP($A67-DW$1,distribution!$A$3:$B$64,2,FALSE)))</f>
        <v>0</v>
      </c>
      <c r="DX67">
        <f>IF($A67&lt;DX$1,0,IF($A67-DX$1&gt;60,0,VLOOKUP(DX$1,$A$2:$D$192,4,FALSE)*VLOOKUP($A67-DX$1,distribution!$A$3:$B$64,2,FALSE)))</f>
        <v>0</v>
      </c>
      <c r="DZ67" s="38">
        <f t="shared" ref="DZ67:DZ130" si="122">SUM(F67:DY67)</f>
        <v>3213.7444410213584</v>
      </c>
      <c r="EA67">
        <f>0.37*Total!E67</f>
        <v>4300.1400000000003</v>
      </c>
      <c r="EB67">
        <v>3056</v>
      </c>
      <c r="ED67" s="39">
        <f t="shared" si="119"/>
        <v>1.0200000000000002</v>
      </c>
      <c r="EE67" s="39">
        <f>Total!E67</f>
        <v>11622</v>
      </c>
      <c r="EF67" s="39">
        <f t="shared" ref="EF67:EF121" si="123">ED67*EE67</f>
        <v>11854.440000000002</v>
      </c>
      <c r="EG67" s="39">
        <f t="shared" si="118"/>
        <v>177838.48800000007</v>
      </c>
      <c r="EH67">
        <f t="shared" ref="EH67:EH121" si="124">700+(EG67/600)</f>
        <v>996.39748000000009</v>
      </c>
      <c r="EI67" s="38">
        <f t="shared" si="121"/>
        <v>4210.1419210213589</v>
      </c>
      <c r="EJ67" s="38">
        <f t="shared" ref="EJ67:EJ121" si="125">EI67*1.15</f>
        <v>4841.6632091745623</v>
      </c>
      <c r="EK67">
        <f>Total!C67</f>
        <v>4600</v>
      </c>
      <c r="EN67" s="38"/>
      <c r="EO67" s="38"/>
    </row>
    <row r="68" spans="1:145" x14ac:dyDescent="0.35">
      <c r="A68" s="8">
        <v>43622</v>
      </c>
      <c r="B68">
        <v>5200</v>
      </c>
      <c r="C68" s="22">
        <v>644.1</v>
      </c>
      <c r="D68" s="21">
        <f>0.35*Total!E68</f>
        <v>3594.1499999999996</v>
      </c>
      <c r="F68">
        <f>IF($A68&lt;F$1,0,IF($A68-F$1&gt;61,0,VLOOKUP(F$1,$A$2:$D$192,4,FALSE)*VLOOKUP($A68-F$1,distribution!$A$3:$B$64,2,FALSE)))</f>
        <v>0</v>
      </c>
      <c r="G68">
        <f>IF($A68&lt;G$1,0,IF($A68-G$1&gt;61,0,VLOOKUP(G$1,$A$2:$D$192,4,FALSE)*VLOOKUP($A68-G$1,distribution!$A$3:$B$64,2,FALSE)))</f>
        <v>0</v>
      </c>
      <c r="H68">
        <f>IF($A68&lt;H$1,0,IF($A68-H$1&gt;61,0,VLOOKUP(H$1,$A$2:$D$192,4,FALSE)*VLOOKUP($A68-H$1,distribution!$A$3:$B$64,2,FALSE)))</f>
        <v>0</v>
      </c>
      <c r="I68">
        <f>IF($A68&lt;I$1,0,IF($A68-I$1&gt;61,0,VLOOKUP(I$1,$A$2:$D$192,4,FALSE)*VLOOKUP($A68-I$1,distribution!$A$3:$B$64,2,FALSE)))</f>
        <v>0</v>
      </c>
      <c r="J68">
        <f>IF($A68&lt;J$1,0,IF($A68-J$1&gt;61,0,VLOOKUP(J$1,$A$2:$D$192,4,FALSE)*VLOOKUP($A68-J$1,distribution!$A$3:$B$64,2,FALSE)))</f>
        <v>0</v>
      </c>
      <c r="K68">
        <f>IF($A68&lt;K$1,0,IF($A68-K$1&gt;61,0,VLOOKUP(K$1,$A$2:$D$192,4,FALSE)*VLOOKUP($A68-K$1,distribution!$A$3:$B$64,2,FALSE)))</f>
        <v>5.489304841319718E-9</v>
      </c>
      <c r="L68">
        <f>IF($A68&lt;L$1,0,IF($A68-L$1&gt;61,0,VLOOKUP(L$1,$A$2:$D$192,4,FALSE)*VLOOKUP($A68-L$1,distribution!$A$3:$B$64,2,FALSE)))</f>
        <v>1.1591000338347358E-8</v>
      </c>
      <c r="M68">
        <f>IF($A68&lt;M$1,0,IF($A68-M$1&gt;61,0,VLOOKUP(M$1,$A$2:$D$192,4,FALSE)*VLOOKUP($A68-M$1,distribution!$A$3:$B$64,2,FALSE)))</f>
        <v>1.7981439616045572E-8</v>
      </c>
      <c r="N68">
        <f>IF($A68&lt;N$1,0,IF($A68-N$1&gt;61,0,VLOOKUP(N$1,$A$2:$D$192,4,FALSE)*VLOOKUP($A68-N$1,distribution!$A$3:$B$64,2,FALSE)))</f>
        <v>2.1503479138510826E-8</v>
      </c>
      <c r="O68">
        <f>IF($A68&lt;O$1,0,IF($A68-O$1&gt;61,0,VLOOKUP(O$1,$A$2:$D$192,4,FALSE)*VLOOKUP($A68-O$1,distribution!$A$3:$B$64,2,FALSE)))</f>
        <v>1.1287184766927494E-8</v>
      </c>
      <c r="P68">
        <f>IF($A68&lt;P$1,0,IF($A68-P$1&gt;61,0,VLOOKUP(P$1,$A$2:$D$192,4,FALSE)*VLOOKUP($A68-P$1,distribution!$A$3:$B$64,2,FALSE)))</f>
        <v>3.0231235860565761E-8</v>
      </c>
      <c r="Q68">
        <f>IF($A68&lt;Q$1,0,IF($A68-Q$1&gt;61,0,VLOOKUP(Q$1,$A$2:$D$192,4,FALSE)*VLOOKUP($A68-Q$1,distribution!$A$3:$B$64,2,FALSE)))</f>
        <v>5.515353258621283E-8</v>
      </c>
      <c r="R68">
        <f>IF($A68&lt;R$1,0,IF($A68-R$1&gt;61,0,VLOOKUP(R$1,$A$2:$D$192,4,FALSE)*VLOOKUP($A68-R$1,distribution!$A$3:$B$64,2,FALSE)))</f>
        <v>9.7765600029951318E-8</v>
      </c>
      <c r="S68">
        <f>IF($A68&lt;S$1,0,IF($A68-S$1&gt;61,0,VLOOKUP(S$1,$A$2:$D$192,4,FALSE)*VLOOKUP($A68-S$1,distribution!$A$3:$B$64,2,FALSE)))</f>
        <v>1.204631219592709E-7</v>
      </c>
      <c r="T68">
        <f>IF($A68&lt;T$1,0,IF($A68-T$1&gt;61,0,VLOOKUP(T$1,$A$2:$D$192,4,FALSE)*VLOOKUP($A68-T$1,distribution!$A$3:$B$64,2,FALSE)))</f>
        <v>4.2734048552833164E-7</v>
      </c>
      <c r="U68">
        <f>IF($A68&lt;U$1,0,IF($A68-U$1&gt;61,0,VLOOKUP(U$1,$A$2:$D$192,4,FALSE)*VLOOKUP($A68-U$1,distribution!$A$3:$B$64,2,FALSE)))</f>
        <v>2.0533080093906012E-6</v>
      </c>
      <c r="V68">
        <f>IF($A68&lt;V$1,0,IF($A68-V$1&gt;61,0,VLOOKUP(V$1,$A$2:$D$192,4,FALSE)*VLOOKUP($A68-V$1,distribution!$A$3:$B$64,2,FALSE)))</f>
        <v>1.5713606473575552E-6</v>
      </c>
      <c r="W68">
        <f>IF($A68&lt;W$1,0,IF($A68-W$1&gt;61,0,VLOOKUP(W$1,$A$2:$D$192,4,FALSE)*VLOOKUP($A68-W$1,distribution!$A$3:$B$64,2,FALSE)))</f>
        <v>1.0434873977503653E-6</v>
      </c>
      <c r="X68">
        <f>IF($A68&lt;X$1,0,IF($A68-X$1&gt;61,0,VLOOKUP(X$1,$A$2:$D$192,4,FALSE)*VLOOKUP($A68-X$1,distribution!$A$3:$B$64,2,FALSE)))</f>
        <v>1.2478210031225765E-6</v>
      </c>
      <c r="Y68">
        <f>IF($A68&lt;Y$1,0,IF($A68-Y$1&gt;61,0,VLOOKUP(Y$1,$A$2:$D$192,4,FALSE)*VLOOKUP($A68-Y$1,distribution!$A$3:$B$64,2,FALSE)))</f>
        <v>2.2354563005462189E-7</v>
      </c>
      <c r="Z68">
        <f>IF($A68&lt;Z$1,0,IF($A68-Z$1&gt;61,0,VLOOKUP(Z$1,$A$2:$D$192,4,FALSE)*VLOOKUP($A68-Z$1,distribution!$A$3:$B$64,2,FALSE)))</f>
        <v>0</v>
      </c>
      <c r="AA68">
        <f>IF($A68&lt;AA$1,0,IF($A68-AA$1&gt;61,0,VLOOKUP(AA$1,$A$2:$D$192,4,FALSE)*VLOOKUP($A68-AA$1,distribution!$A$3:$B$64,2,FALSE)))</f>
        <v>1.9452174990940854E-8</v>
      </c>
      <c r="AB68">
        <f>IF($A68&lt;AB$1,0,IF($A68-AB$1&gt;61,0,VLOOKUP(AB$1,$A$2:$D$192,4,FALSE)*VLOOKUP($A68-AB$1,distribution!$A$3:$B$64,2,FALSE)))</f>
        <v>1.024990677915505E-5</v>
      </c>
      <c r="AC68">
        <f>IF($A68&lt;AC$1,0,IF($A68-AC$1&gt;61,0,VLOOKUP(AC$1,$A$2:$D$192,4,FALSE)*VLOOKUP($A68-AC$1,distribution!$A$3:$B$64,2,FALSE)))</f>
        <v>1.4937186231436408E-5</v>
      </c>
      <c r="AD68">
        <f>IF($A68&lt;AD$1,0,IF($A68-AD$1&gt;61,0,VLOOKUP(AD$1,$A$2:$D$192,4,FALSE)*VLOOKUP($A68-AD$1,distribution!$A$3:$B$64,2,FALSE)))</f>
        <v>2.0328391266202437E-5</v>
      </c>
      <c r="AE68">
        <f>IF($A68&lt;AE$1,0,IF($A68-AE$1&gt;61,0,VLOOKUP(AE$1,$A$2:$D$192,4,FALSE)*VLOOKUP($A68-AE$1,distribution!$A$3:$B$64,2,FALSE)))</f>
        <v>0</v>
      </c>
      <c r="AF68">
        <f>IF($A68&lt;AF$1,0,IF($A68-AF$1&gt;61,0,VLOOKUP(AF$1,$A$2:$D$192,4,FALSE)*VLOOKUP($A68-AF$1,distribution!$A$3:$B$64,2,FALSE)))</f>
        <v>0</v>
      </c>
      <c r="AG68">
        <f>IF($A68&lt;AG$1,0,IF($A68-AG$1&gt;61,0,VLOOKUP(AG$1,$A$2:$D$192,4,FALSE)*VLOOKUP($A68-AG$1,distribution!$A$3:$B$64,2,FALSE)))</f>
        <v>0</v>
      </c>
      <c r="AH68">
        <f>IF($A68&lt;AH$1,0,IF($A68-AH$1&gt;61,0,VLOOKUP(AH$1,$A$2:$D$192,4,FALSE)*VLOOKUP($A68-AH$1,distribution!$A$3:$B$64,2,FALSE)))</f>
        <v>0</v>
      </c>
      <c r="AI68">
        <f>IF($A68&lt;AI$1,0,IF($A68-AI$1&gt;61,0,VLOOKUP(AI$1,$A$2:$D$192,4,FALSE)*VLOOKUP($A68-AI$1,distribution!$A$3:$B$64,2,FALSE)))</f>
        <v>0</v>
      </c>
      <c r="AJ68">
        <f>IF($A68&lt;AJ$1,0,IF($A68-AJ$1&gt;61,0,VLOOKUP(AJ$1,$A$2:$D$192,4,FALSE)*VLOOKUP($A68-AJ$1,distribution!$A$3:$B$64,2,FALSE)))</f>
        <v>0</v>
      </c>
      <c r="AK68">
        <f>IF($A68&lt;AK$1,0,IF($A68-AK$1&gt;61,0,VLOOKUP(AK$1,$A$2:$D$192,4,FALSE)*VLOOKUP($A68-AK$1,distribution!$A$3:$B$64,2,FALSE)))</f>
        <v>2.1616962443122913E-4</v>
      </c>
      <c r="AL68">
        <f>IF($A68&lt;AL$1,0,IF($A68-AL$1&gt;61,0,VLOOKUP(AL$1,$A$2:$D$192,4,FALSE)*VLOOKUP($A68-AL$1,distribution!$A$3:$B$64,2,FALSE)))</f>
        <v>2.4745733323048598E-4</v>
      </c>
      <c r="AM68">
        <f>IF($A68&lt;AM$1,0,IF($A68-AM$1&gt;61,0,VLOOKUP(AM$1,$A$2:$D$192,4,FALSE)*VLOOKUP($A68-AM$1,distribution!$A$3:$B$64,2,FALSE)))</f>
        <v>3.2503562783965483E-4</v>
      </c>
      <c r="AN68">
        <f>IF($A68&lt;AN$1,0,IF($A68-AN$1&gt;61,0,VLOOKUP(AN$1,$A$2:$D$192,4,FALSE)*VLOOKUP($A68-AN$1,distribution!$A$3:$B$64,2,FALSE)))</f>
        <v>4.1589417272661327E-4</v>
      </c>
      <c r="AO68">
        <f>IF($A68&lt;AO$1,0,IF($A68-AO$1&gt;61,0,VLOOKUP(AO$1,$A$2:$D$192,4,FALSE)*VLOOKUP($A68-AO$1,distribution!$A$3:$B$64,2,FALSE)))</f>
        <v>6.3641543271266863E-4</v>
      </c>
      <c r="AP68">
        <f>IF($A68&lt;AP$1,0,IF($A68-AP$1&gt;61,0,VLOOKUP(AP$1,$A$2:$D$192,4,FALSE)*VLOOKUP($A68-AP$1,distribution!$A$3:$B$64,2,FALSE)))</f>
        <v>1.2198976506586049E-3</v>
      </c>
      <c r="AQ68">
        <f>IF($A68&lt;AQ$1,0,IF($A68-AQ$1&gt;61,0,VLOOKUP(AQ$1,$A$2:$D$192,4,FALSE)*VLOOKUP($A68-AQ$1,distribution!$A$3:$B$64,2,FALSE)))</f>
        <v>3.0564368319618454E-3</v>
      </c>
      <c r="AR68">
        <f>IF($A68&lt;AR$1,0,IF($A68-AR$1&gt;61,0,VLOOKUP(AR$1,$A$2:$D$192,4,FALSE)*VLOOKUP($A68-AR$1,distribution!$A$3:$B$64,2,FALSE)))</f>
        <v>2.6811129600166957E-2</v>
      </c>
      <c r="AS68">
        <f>IF($A68&lt;AS$1,0,IF($A68-AS$1&gt;61,0,VLOOKUP(AS$1,$A$2:$D$192,4,FALSE)*VLOOKUP($A68-AS$1,distribution!$A$3:$B$64,2,FALSE)))</f>
        <v>2.5072547287569961E-3</v>
      </c>
      <c r="AT68">
        <f>IF($A68&lt;AT$1,0,IF($A68-AT$1&gt;61,0,VLOOKUP(AT$1,$A$2:$D$192,4,FALSE)*VLOOKUP($A68-AT$1,distribution!$A$3:$B$64,2,FALSE)))</f>
        <v>0</v>
      </c>
      <c r="AU68">
        <f>IF($A68&lt;AU$1,0,IF($A68-AU$1&gt;61,0,VLOOKUP(AU$1,$A$2:$D$192,4,FALSE)*VLOOKUP($A68-AU$1,distribution!$A$3:$B$64,2,FALSE)))</f>
        <v>1.3232391050049207E-2</v>
      </c>
      <c r="AV68">
        <f>IF($A68&lt;AV$1,0,IF($A68-AV$1&gt;61,0,VLOOKUP(AV$1,$A$2:$D$192,4,FALSE)*VLOOKUP($A68-AV$1,distribution!$A$3:$B$64,2,FALSE)))</f>
        <v>1.867042326579918E-2</v>
      </c>
      <c r="AW68">
        <f>IF($A68&lt;AW$1,0,IF($A68-AW$1&gt;61,0,VLOOKUP(AW$1,$A$2:$D$192,4,FALSE)*VLOOKUP($A68-AW$1,distribution!$A$3:$B$64,2,FALSE)))</f>
        <v>1.5905204675207542E-2</v>
      </c>
      <c r="AX68">
        <f>IF($A68&lt;AX$1,0,IF($A68-AX$1&gt;61,0,VLOOKUP(AX$1,$A$2:$D$192,4,FALSE)*VLOOKUP($A68-AX$1,distribution!$A$3:$B$64,2,FALSE)))</f>
        <v>2.234525323487491E-2</v>
      </c>
      <c r="AY68">
        <f>IF($A68&lt;AY$1,0,IF($A68-AY$1&gt;61,0,VLOOKUP(AY$1,$A$2:$D$192,4,FALSE)*VLOOKUP($A68-AY$1,distribution!$A$3:$B$64,2,FALSE)))</f>
        <v>6.6661519594619851E-3</v>
      </c>
      <c r="AZ68">
        <f>IF($A68&lt;AZ$1,0,IF($A68-AZ$1&gt;61,0,VLOOKUP(AZ$1,$A$2:$D$192,4,FALSE)*VLOOKUP($A68-AZ$1,distribution!$A$3:$B$64,2,FALSE)))</f>
        <v>0</v>
      </c>
      <c r="BA68">
        <f>IF($A68&lt;BA$1,0,IF($A68-BA$1&gt;61,0,VLOOKUP(BA$1,$A$2:$D$192,4,FALSE)*VLOOKUP($A68-BA$1,distribution!$A$3:$B$64,2,FALSE)))</f>
        <v>0</v>
      </c>
      <c r="BB68">
        <f>IF($A68&lt;BB$1,0,IF($A68-BB$1&gt;61,0,VLOOKUP(BB$1,$A$2:$D$192,4,FALSE)*VLOOKUP($A68-BB$1,distribution!$A$3:$B$64,2,FALSE)))</f>
        <v>0</v>
      </c>
      <c r="BC68">
        <f>IF($A68&lt;BC$1,0,IF($A68-BC$1&gt;61,0,VLOOKUP(BC$1,$A$2:$D$192,4,FALSE)*VLOOKUP($A68-BC$1,distribution!$A$3:$B$64,2,FALSE)))</f>
        <v>5.3285359412804677E-2</v>
      </c>
      <c r="BD68">
        <f>IF($A68&lt;BD$1,0,IF($A68-BD$1&gt;61,0,VLOOKUP(BD$1,$A$2:$D$192,4,FALSE)*VLOOKUP($A68-BD$1,distribution!$A$3:$B$64,2,FALSE)))</f>
        <v>4.1740198206696999E-2</v>
      </c>
      <c r="BE68">
        <f>IF($A68&lt;BE$1,0,IF($A68-BE$1&gt;61,0,VLOOKUP(BE$1,$A$2:$D$192,4,FALSE)*VLOOKUP($A68-BE$1,distribution!$A$3:$B$64,2,FALSE)))</f>
        <v>0</v>
      </c>
      <c r="BF68">
        <f>IF($A68&lt;BF$1,0,IF($A68-BF$1&gt;61,0,VLOOKUP(BF$1,$A$2:$D$192,4,FALSE)*VLOOKUP($A68-BF$1,distribution!$A$3:$B$64,2,FALSE)))</f>
        <v>0.23219095364129641</v>
      </c>
      <c r="BG68">
        <f>IF($A68&lt;BG$1,0,IF($A68-BG$1&gt;61,0,VLOOKUP(BG$1,$A$2:$D$192,4,FALSE)*VLOOKUP($A68-BG$1,distribution!$A$3:$B$64,2,FALSE)))</f>
        <v>9.5913646943048436E-2</v>
      </c>
      <c r="BH68">
        <f>IF($A68&lt;BH$1,0,IF($A68-BH$1&gt;61,0,VLOOKUP(BH$1,$A$2:$D$192,4,FALSE)*VLOOKUP($A68-BH$1,distribution!$A$3:$B$64,2,FALSE)))</f>
        <v>0</v>
      </c>
      <c r="BI68">
        <f>IF($A68&lt;BI$1,0,IF($A68-BI$1&gt;61,0,VLOOKUP(BI$1,$A$2:$D$192,4,FALSE)*VLOOKUP($A68-BI$1,distribution!$A$3:$B$64,2,FALSE)))</f>
        <v>0</v>
      </c>
      <c r="BJ68">
        <f>IF($A68&lt;BJ$1,0,IF($A68-BJ$1&gt;61,0,VLOOKUP(BJ$1,$A$2:$D$192,4,FALSE)*VLOOKUP($A68-BJ$1,distribution!$A$3:$B$64,2,FALSE)))</f>
        <v>0</v>
      </c>
      <c r="BK68">
        <f>IF($A68&lt;BK$1,0,IF($A68-BK$1&gt;61,0,VLOOKUP(BK$1,$A$2:$D$192,4,FALSE)*VLOOKUP($A68-BK$1,distribution!$A$3:$B$64,2,FALSE)))</f>
        <v>1.9422513505967305</v>
      </c>
      <c r="BL68">
        <f>IF($A68&lt;BL$1,0,IF($A68-BL$1&gt;61,0,VLOOKUP(BL$1,$A$2:$D$192,4,FALSE)*VLOOKUP($A68-BL$1,distribution!$A$3:$B$64,2,FALSE)))</f>
        <v>35.497678199890551</v>
      </c>
      <c r="BM68">
        <f>IF($A68&lt;BM$1,0,IF($A68-BM$1&gt;61,0,VLOOKUP(BM$1,$A$2:$D$192,4,FALSE)*VLOOKUP($A68-BM$1,distribution!$A$3:$B$64,2,FALSE)))</f>
        <v>27.811370218290755</v>
      </c>
      <c r="BN68">
        <f>IF($A68&lt;BN$1,0,IF($A68-BN$1&gt;61,0,VLOOKUP(BN$1,$A$2:$D$192,4,FALSE)*VLOOKUP($A68-BN$1,distribution!$A$3:$B$64,2,FALSE)))</f>
        <v>73.939460448996172</v>
      </c>
      <c r="BO68">
        <f>IF($A68&lt;BO$1,0,IF($A68-BO$1&gt;61,0,VLOOKUP(BO$1,$A$2:$D$192,4,FALSE)*VLOOKUP($A68-BO$1,distribution!$A$3:$B$64,2,FALSE)))</f>
        <v>123.16927297816922</v>
      </c>
      <c r="BP68">
        <f>IF($A68&lt;BP$1,0,IF($A68-BP$1&gt;61,0,VLOOKUP(BP$1,$A$2:$D$192,4,FALSE)*VLOOKUP($A68-BP$1,distribution!$A$3:$B$64,2,FALSE)))</f>
        <v>226.23539094923672</v>
      </c>
      <c r="BQ68">
        <f>IF($A68&lt;BQ$1,0,IF($A68-BQ$1&gt;61,0,VLOOKUP(BQ$1,$A$2:$D$192,4,FALSE)*VLOOKUP($A68-BQ$1,distribution!$A$3:$B$64,2,FALSE)))</f>
        <v>370.49876543657729</v>
      </c>
      <c r="BR68">
        <f>IF($A68&lt;BR$1,0,IF($A68-BR$1&gt;61,0,VLOOKUP(BR$1,$A$2:$D$192,4,FALSE)*VLOOKUP($A68-BR$1,distribution!$A$3:$B$64,2,FALSE)))</f>
        <v>378.93333333791378</v>
      </c>
      <c r="BS68">
        <f>IF($A68&lt;BS$1,0,IF($A68-BS$1&gt;61,0,VLOOKUP(BS$1,$A$2:$D$192,4,FALSE)*VLOOKUP($A68-BS$1,distribution!$A$3:$B$64,2,FALSE)))</f>
        <v>903.93333334425984</v>
      </c>
      <c r="BT68">
        <f>IF($A68&lt;BT$1,0,IF($A68-BT$1&gt;61,0,VLOOKUP(BT$1,$A$2:$D$192,4,FALSE)*VLOOKUP($A68-BT$1,distribution!$A$3:$B$64,2,FALSE)))</f>
        <v>1198.0500000144816</v>
      </c>
      <c r="BU68">
        <f>IF($A68&lt;BU$1,0,IF($A68-BU$1&gt;61,0,VLOOKUP(BU$1,$A$2:$D$192,4,FALSE)*VLOOKUP($A68-BU$1,distribution!$A$3:$B$64,2,FALSE)))</f>
        <v>0</v>
      </c>
      <c r="BV68">
        <f>IF($A68&lt;BV$1,0,IF($A68-BV$1&gt;61,0,VLOOKUP(BV$1,$A$2:$D$192,4,FALSE)*VLOOKUP($A68-BV$1,distribution!$A$3:$B$64,2,FALSE)))</f>
        <v>0</v>
      </c>
      <c r="BW68">
        <f>IF($A68&lt;BW$1,0,IF($A68-BW$1&gt;61,0,VLOOKUP(BW$1,$A$2:$D$192,4,FALSE)*VLOOKUP($A68-BW$1,distribution!$A$3:$B$64,2,FALSE)))</f>
        <v>0</v>
      </c>
      <c r="BX68">
        <f>IF($A68&lt;BX$1,0,IF($A68-BX$1&gt;61,0,VLOOKUP(BX$1,$A$2:$D$192,4,FALSE)*VLOOKUP($A68-BX$1,distribution!$A$3:$B$64,2,FALSE)))</f>
        <v>0</v>
      </c>
      <c r="BY68">
        <f>IF($A68&lt;BY$1,0,IF($A68-BY$1&gt;61,0,VLOOKUP(BY$1,$A$2:$D$192,4,FALSE)*VLOOKUP($A68-BY$1,distribution!$A$3:$B$64,2,FALSE)))</f>
        <v>0</v>
      </c>
      <c r="BZ68">
        <f>IF($A68&lt;BZ$1,0,IF($A68-BZ$1&gt;61,0,VLOOKUP(BZ$1,$A$2:$D$192,4,FALSE)*VLOOKUP($A68-BZ$1,distribution!$A$3:$B$64,2,FALSE)))</f>
        <v>0</v>
      </c>
      <c r="CA68">
        <f>IF($A68&lt;CA$1,0,IF($A68-CA$1&gt;61,0,VLOOKUP(CA$1,$A$2:$D$192,4,FALSE)*VLOOKUP($A68-CA$1,distribution!$A$3:$B$64,2,FALSE)))</f>
        <v>0</v>
      </c>
      <c r="CB68">
        <f>IF($A68&lt;CB$1,0,IF($A68-CB$1&gt;61,0,VLOOKUP(CB$1,$A$2:$D$192,4,FALSE)*VLOOKUP($A68-CB$1,distribution!$A$3:$B$64,2,FALSE)))</f>
        <v>0</v>
      </c>
      <c r="CC68">
        <f>IF($A68&lt;CC$1,0,IF($A68-CC$1&gt;61,0,VLOOKUP(CC$1,$A$2:$D$192,4,FALSE)*VLOOKUP($A68-CC$1,distribution!$A$3:$B$64,2,FALSE)))</f>
        <v>0</v>
      </c>
      <c r="CD68">
        <f>IF($A68&lt;CD$1,0,IF($A68-CD$1&gt;61,0,VLOOKUP(CD$1,$A$2:$D$192,4,FALSE)*VLOOKUP($A68-CD$1,distribution!$A$3:$B$64,2,FALSE)))</f>
        <v>0</v>
      </c>
      <c r="CE68">
        <f>IF($A68&lt;CE$1,0,IF($A68-CE$1&gt;61,0,VLOOKUP(CE$1,$A$2:$D$192,4,FALSE)*VLOOKUP($A68-CE$1,distribution!$A$3:$B$64,2,FALSE)))</f>
        <v>0</v>
      </c>
      <c r="CF68">
        <f>IF($A68&lt;CF$1,0,IF($A68-CF$1&gt;61,0,VLOOKUP(CF$1,$A$2:$D$192,4,FALSE)*VLOOKUP($A68-CF$1,distribution!$A$3:$B$64,2,FALSE)))</f>
        <v>0</v>
      </c>
      <c r="CG68">
        <f>IF($A68&lt;CG$1,0,IF($A68-CG$1&gt;61,0,VLOOKUP(CG$1,$A$2:$D$192,4,FALSE)*VLOOKUP($A68-CG$1,distribution!$A$3:$B$64,2,FALSE)))</f>
        <v>0</v>
      </c>
      <c r="CH68">
        <f>IF($A68&lt;CH$1,0,IF($A68-CH$1&gt;61,0,VLOOKUP(CH$1,$A$2:$D$192,4,FALSE)*VLOOKUP($A68-CH$1,distribution!$A$3:$B$64,2,FALSE)))</f>
        <v>0</v>
      </c>
      <c r="CI68">
        <f>IF($A68&lt;CI$1,0,IF($A68-CI$1&gt;61,0,VLOOKUP(CI$1,$A$2:$D$192,4,FALSE)*VLOOKUP($A68-CI$1,distribution!$A$3:$B$64,2,FALSE)))</f>
        <v>0</v>
      </c>
      <c r="CJ68">
        <f>IF($A68&lt;CJ$1,0,IF($A68-CJ$1&gt;61,0,VLOOKUP(CJ$1,$A$2:$D$192,4,FALSE)*VLOOKUP($A68-CJ$1,distribution!$A$3:$B$64,2,FALSE)))</f>
        <v>0</v>
      </c>
      <c r="CK68">
        <f>IF($A68&lt;CK$1,0,IF($A68-CK$1&gt;61,0,VLOOKUP(CK$1,$A$2:$D$192,4,FALSE)*VLOOKUP($A68-CK$1,distribution!$A$3:$B$64,2,FALSE)))</f>
        <v>0</v>
      </c>
      <c r="CL68">
        <f>IF($A68&lt;CL$1,0,IF($A68-CL$1&gt;61,0,VLOOKUP(CL$1,$A$2:$D$192,4,FALSE)*VLOOKUP($A68-CL$1,distribution!$A$3:$B$64,2,FALSE)))</f>
        <v>0</v>
      </c>
      <c r="CM68">
        <f>IF($A68&lt;CM$1,0,IF($A68-CM$1&gt;61,0,VLOOKUP(CM$1,$A$2:$D$192,4,FALSE)*VLOOKUP($A68-CM$1,distribution!$A$3:$B$64,2,FALSE)))</f>
        <v>0</v>
      </c>
      <c r="CN68">
        <f>IF($A68&lt;CN$1,0,IF($A68-CN$1&gt;61,0,VLOOKUP(CN$1,$A$2:$D$192,4,FALSE)*VLOOKUP($A68-CN$1,distribution!$A$3:$B$64,2,FALSE)))</f>
        <v>0</v>
      </c>
      <c r="CO68">
        <f>IF($A68&lt;CO$1,0,IF($A68-CO$1&gt;61,0,VLOOKUP(CO$1,$A$2:$D$192,4,FALSE)*VLOOKUP($A68-CO$1,distribution!$A$3:$B$64,2,FALSE)))</f>
        <v>0</v>
      </c>
      <c r="CP68">
        <f>IF($A68&lt;CP$1,0,IF($A68-CP$1&gt;61,0,VLOOKUP(CP$1,$A$2:$D$192,4,FALSE)*VLOOKUP($A68-CP$1,distribution!$A$3:$B$64,2,FALSE)))</f>
        <v>0</v>
      </c>
      <c r="CQ68">
        <f>IF($A68&lt;CQ$1,0,IF($A68-CQ$1&gt;61,0,VLOOKUP(CQ$1,$A$2:$D$192,4,FALSE)*VLOOKUP($A68-CQ$1,distribution!$A$3:$B$64,2,FALSE)))</f>
        <v>0</v>
      </c>
      <c r="CR68">
        <f>IF($A68&lt;CR$1,0,IF($A68-CR$1&gt;61,0,VLOOKUP(CR$1,$A$2:$D$192,4,FALSE)*VLOOKUP($A68-CR$1,distribution!$A$3:$B$64,2,FALSE)))</f>
        <v>0</v>
      </c>
      <c r="CS68">
        <f>IF($A68&lt;CS$1,0,IF($A68-CS$1&gt;61,0,VLOOKUP(CS$1,$A$2:$D$192,4,FALSE)*VLOOKUP($A68-CS$1,distribution!$A$3:$B$64,2,FALSE)))</f>
        <v>0</v>
      </c>
      <c r="CT68">
        <f>IF($A68&lt;CT$1,0,IF($A68-CT$1&gt;61,0,VLOOKUP(CT$1,$A$2:$D$192,4,FALSE)*VLOOKUP($A68-CT$1,distribution!$A$3:$B$64,2,FALSE)))</f>
        <v>0</v>
      </c>
      <c r="CU68">
        <f>IF($A68&lt;CU$1,0,IF($A68-CU$1&gt;61,0,VLOOKUP(CU$1,$A$2:$D$192,4,FALSE)*VLOOKUP($A68-CU$1,distribution!$A$3:$B$64,2,FALSE)))</f>
        <v>0</v>
      </c>
      <c r="CV68">
        <f>IF($A68&lt;CV$1,0,IF($A68-CV$1&gt;61,0,VLOOKUP(CV$1,$A$2:$D$192,4,FALSE)*VLOOKUP($A68-CV$1,distribution!$A$3:$B$64,2,FALSE)))</f>
        <v>0</v>
      </c>
      <c r="CW68">
        <f>IF($A68&lt;CW$1,0,IF($A68-CW$1&gt;61,0,VLOOKUP(CW$1,$A$2:$D$192,4,FALSE)*VLOOKUP($A68-CW$1,distribution!$A$3:$B$64,2,FALSE)))</f>
        <v>0</v>
      </c>
      <c r="CX68">
        <f>IF($A68&lt;CX$1,0,IF($A68-CX$1&gt;61,0,VLOOKUP(CX$1,$A$2:$D$192,4,FALSE)*VLOOKUP($A68-CX$1,distribution!$A$3:$B$64,2,FALSE)))</f>
        <v>0</v>
      </c>
      <c r="CY68">
        <f>IF($A68&lt;CY$1,0,IF($A68-CY$1&gt;61,0,VLOOKUP(CY$1,$A$2:$D$192,4,FALSE)*VLOOKUP($A68-CY$1,distribution!$A$3:$B$64,2,FALSE)))</f>
        <v>0</v>
      </c>
      <c r="CZ68">
        <f>IF($A68&lt;CZ$1,0,IF($A68-CZ$1&gt;61,0,VLOOKUP(CZ$1,$A$2:$D$192,4,FALSE)*VLOOKUP($A68-CZ$1,distribution!$A$3:$B$64,2,FALSE)))</f>
        <v>0</v>
      </c>
      <c r="DA68">
        <f>IF($A68&lt;DA$1,0,IF($A68-DA$1&gt;61,0,VLOOKUP(DA$1,$A$2:$D$192,4,FALSE)*VLOOKUP($A68-DA$1,distribution!$A$3:$B$64,2,FALSE)))</f>
        <v>0</v>
      </c>
      <c r="DB68">
        <f>IF($A68&lt;DB$1,0,IF($A68-DB$1&gt;61,0,VLOOKUP(DB$1,$A$2:$D$192,4,FALSE)*VLOOKUP($A68-DB$1,distribution!$A$3:$B$64,2,FALSE)))</f>
        <v>0</v>
      </c>
      <c r="DC68">
        <f>IF($A68&lt;DC$1,0,IF($A68-DC$1&gt;61,0,VLOOKUP(DC$1,$A$2:$D$192,4,FALSE)*VLOOKUP($A68-DC$1,distribution!$A$3:$B$64,2,FALSE)))</f>
        <v>0</v>
      </c>
      <c r="DD68">
        <f>IF($A68&lt;DD$1,0,IF($A68-DD$1&gt;61,0,VLOOKUP(DD$1,$A$2:$D$192,4,FALSE)*VLOOKUP($A68-DD$1,distribution!$A$3:$B$64,2,FALSE)))</f>
        <v>0</v>
      </c>
      <c r="DE68">
        <f>IF($A68&lt;DE$1,0,IF($A68-DE$1&gt;61,0,VLOOKUP(DE$1,$A$2:$D$192,4,FALSE)*VLOOKUP($A68-DE$1,distribution!$A$3:$B$64,2,FALSE)))</f>
        <v>0</v>
      </c>
      <c r="DF68">
        <f>IF($A68&lt;DF$1,0,IF($A68-DF$1&gt;61,0,VLOOKUP(DF$1,$A$2:$D$192,4,FALSE)*VLOOKUP($A68-DF$1,distribution!$A$3:$B$64,2,FALSE)))</f>
        <v>0</v>
      </c>
      <c r="DG68">
        <f>IF($A68&lt;DG$1,0,IF($A68-DG$1&gt;61,0,VLOOKUP(DG$1,$A$2:$D$192,4,FALSE)*VLOOKUP($A68-DG$1,distribution!$A$3:$B$64,2,FALSE)))</f>
        <v>0</v>
      </c>
      <c r="DH68">
        <f>IF($A68&lt;DH$1,0,IF($A68-DH$1&gt;61,0,VLOOKUP(DH$1,$A$2:$D$192,4,FALSE)*VLOOKUP($A68-DH$1,distribution!$A$3:$B$64,2,FALSE)))</f>
        <v>0</v>
      </c>
      <c r="DI68">
        <f>IF($A68&lt;DI$1,0,IF($A68-DI$1&gt;61,0,VLOOKUP(DI$1,$A$2:$D$192,4,FALSE)*VLOOKUP($A68-DI$1,distribution!$A$3:$B$64,2,FALSE)))</f>
        <v>0</v>
      </c>
      <c r="DJ68">
        <f>IF($A68&lt;DJ$1,0,IF($A68-DJ$1&gt;61,0,VLOOKUP(DJ$1,$A$2:$D$192,4,FALSE)*VLOOKUP($A68-DJ$1,distribution!$A$3:$B$64,2,FALSE)))</f>
        <v>0</v>
      </c>
      <c r="DK68">
        <f>IF($A68&lt;DK$1,0,IF($A68-DK$1&gt;61,0,VLOOKUP(DK$1,$A$2:$D$192,4,FALSE)*VLOOKUP($A68-DK$1,distribution!$A$3:$B$64,2,FALSE)))</f>
        <v>0</v>
      </c>
      <c r="DL68">
        <f>IF($A68&lt;DL$1,0,IF($A68-DL$1&gt;61,0,VLOOKUP(DL$1,$A$2:$D$192,4,FALSE)*VLOOKUP($A68-DL$1,distribution!$A$3:$B$64,2,FALSE)))</f>
        <v>0</v>
      </c>
      <c r="DM68">
        <f>IF($A68&lt;DM$1,0,IF($A68-DM$1&gt;61,0,VLOOKUP(DM$1,$A$2:$D$192,4,FALSE)*VLOOKUP($A68-DM$1,distribution!$A$3:$B$64,2,FALSE)))</f>
        <v>0</v>
      </c>
      <c r="DN68">
        <f>IF($A68&lt;DN$1,0,IF($A68-DN$1&gt;61,0,VLOOKUP(DN$1,$A$2:$D$192,4,FALSE)*VLOOKUP($A68-DN$1,distribution!$A$3:$B$64,2,FALSE)))</f>
        <v>0</v>
      </c>
      <c r="DO68">
        <f>IF($A68&lt;DO$1,0,IF($A68-DO$1&gt;61,0,VLOOKUP(DO$1,$A$2:$D$192,4,FALSE)*VLOOKUP($A68-DO$1,distribution!$A$3:$B$64,2,FALSE)))</f>
        <v>0</v>
      </c>
      <c r="DP68">
        <f>IF($A68&lt;DP$1,0,IF($A68-DP$1&gt;61,0,VLOOKUP(DP$1,$A$2:$D$192,4,FALSE)*VLOOKUP($A68-DP$1,distribution!$A$3:$B$64,2,FALSE)))</f>
        <v>0</v>
      </c>
      <c r="DQ68">
        <f>IF($A68&lt;DQ$1,0,IF($A68-DQ$1&gt;61,0,VLOOKUP(DQ$1,$A$2:$D$192,4,FALSE)*VLOOKUP($A68-DQ$1,distribution!$A$3:$B$64,2,FALSE)))</f>
        <v>0</v>
      </c>
      <c r="DR68">
        <f>IF($A68&lt;DR$1,0,IF($A68-DR$1&gt;61,0,VLOOKUP(DR$1,$A$2:$D$192,4,FALSE)*VLOOKUP($A68-DR$1,distribution!$A$3:$B$64,2,FALSE)))</f>
        <v>0</v>
      </c>
      <c r="DS68">
        <f>IF($A68&lt;DS$1,0,IF($A68-DS$1&gt;61,0,VLOOKUP(DS$1,$A$2:$D$192,4,FALSE)*VLOOKUP($A68-DS$1,distribution!$A$3:$B$64,2,FALSE)))</f>
        <v>0</v>
      </c>
      <c r="DT68">
        <f>IF($A68&lt;DT$1,0,IF($A68-DT$1&gt;61,0,VLOOKUP(DT$1,$A$2:$D$192,4,FALSE)*VLOOKUP($A68-DT$1,distribution!$A$3:$B$64,2,FALSE)))</f>
        <v>0</v>
      </c>
      <c r="DU68">
        <f>IF($A68&lt;DU$1,0,IF($A68-DU$1&gt;61,0,VLOOKUP(DU$1,$A$2:$D$192,4,FALSE)*VLOOKUP($A68-DU$1,distribution!$A$3:$B$64,2,FALSE)))</f>
        <v>0</v>
      </c>
      <c r="DV68">
        <f>IF($A68&lt;DV$1,0,IF($A68-DV$1&gt;61,0,VLOOKUP(DV$1,$A$2:$D$192,4,FALSE)*VLOOKUP($A68-DV$1,distribution!$A$3:$B$64,2,FALSE)))</f>
        <v>0</v>
      </c>
      <c r="DW68">
        <f>IF($A68&lt;DW$1,0,IF($A68-DW$1&gt;61,0,VLOOKUP(DW$1,$A$2:$D$192,4,FALSE)*VLOOKUP($A68-DW$1,distribution!$A$3:$B$64,2,FALSE)))</f>
        <v>0</v>
      </c>
      <c r="DX68">
        <f>IF($A68&lt;DX$1,0,IF($A68-DX$1&gt;60,0,VLOOKUP(DX$1,$A$2:$D$192,4,FALSE)*VLOOKUP($A68-DX$1,distribution!$A$3:$B$64,2,FALSE)))</f>
        <v>0</v>
      </c>
      <c r="DZ68" s="38">
        <f t="shared" si="122"/>
        <v>3340.54629402507</v>
      </c>
      <c r="EA68">
        <f>0.37*Total!E68</f>
        <v>3799.5299999999997</v>
      </c>
      <c r="EB68">
        <v>3820</v>
      </c>
      <c r="ED68" s="39">
        <f t="shared" si="119"/>
        <v>1.0240000000000002</v>
      </c>
      <c r="EE68" s="39">
        <f>Total!E68</f>
        <v>10269</v>
      </c>
      <c r="EF68" s="39">
        <f t="shared" si="123"/>
        <v>10515.456000000002</v>
      </c>
      <c r="EG68" s="39">
        <f t="shared" ref="EG68:EG121" si="126">EG67+EF68</f>
        <v>188353.94400000008</v>
      </c>
      <c r="EH68">
        <f t="shared" si="124"/>
        <v>1013.9232400000001</v>
      </c>
      <c r="EI68" s="38">
        <f t="shared" si="121"/>
        <v>4354.4695340250701</v>
      </c>
      <c r="EJ68" s="38">
        <f t="shared" si="125"/>
        <v>5007.6399641288299</v>
      </c>
      <c r="EK68">
        <f>Total!C68</f>
        <v>5200</v>
      </c>
      <c r="EN68" s="38"/>
      <c r="EO68" s="38"/>
    </row>
    <row r="69" spans="1:145" x14ac:dyDescent="0.35">
      <c r="A69" s="8">
        <v>43623</v>
      </c>
      <c r="B69">
        <v>7000</v>
      </c>
      <c r="C69" s="22">
        <v>775.35</v>
      </c>
      <c r="D69" s="21">
        <f>0.35*Total!E69</f>
        <v>3403.3999999999996</v>
      </c>
      <c r="F69">
        <f>IF($A69&lt;F$1,0,IF($A69-F$1&gt;61,0,VLOOKUP(F$1,$A$2:$D$192,4,FALSE)*VLOOKUP($A69-F$1,distribution!$A$3:$B$64,2,FALSE)))</f>
        <v>0</v>
      </c>
      <c r="G69">
        <f>IF($A69&lt;G$1,0,IF($A69-G$1&gt;61,0,VLOOKUP(G$1,$A$2:$D$192,4,FALSE)*VLOOKUP($A69-G$1,distribution!$A$3:$B$64,2,FALSE)))</f>
        <v>0</v>
      </c>
      <c r="H69">
        <f>IF($A69&lt;H$1,0,IF($A69-H$1&gt;61,0,VLOOKUP(H$1,$A$2:$D$192,4,FALSE)*VLOOKUP($A69-H$1,distribution!$A$3:$B$64,2,FALSE)))</f>
        <v>0</v>
      </c>
      <c r="I69">
        <f>IF($A69&lt;I$1,0,IF($A69-I$1&gt;61,0,VLOOKUP(I$1,$A$2:$D$192,4,FALSE)*VLOOKUP($A69-I$1,distribution!$A$3:$B$64,2,FALSE)))</f>
        <v>0</v>
      </c>
      <c r="J69">
        <f>IF($A69&lt;J$1,0,IF($A69-J$1&gt;61,0,VLOOKUP(J$1,$A$2:$D$192,4,FALSE)*VLOOKUP($A69-J$1,distribution!$A$3:$B$64,2,FALSE)))</f>
        <v>0</v>
      </c>
      <c r="K69">
        <f>IF($A69&lt;K$1,0,IF($A69-K$1&gt;61,0,VLOOKUP(K$1,$A$2:$D$192,4,FALSE)*VLOOKUP($A69-K$1,distribution!$A$3:$B$64,2,FALSE)))</f>
        <v>0</v>
      </c>
      <c r="L69">
        <f>IF($A69&lt;L$1,0,IF($A69-L$1&gt;61,0,VLOOKUP(L$1,$A$2:$D$192,4,FALSE)*VLOOKUP($A69-L$1,distribution!$A$3:$B$64,2,FALSE)))</f>
        <v>7.7273335588982399E-9</v>
      </c>
      <c r="M69">
        <f>IF($A69&lt;M$1,0,IF($A69-M$1&gt;61,0,VLOOKUP(M$1,$A$2:$D$192,4,FALSE)*VLOOKUP($A69-M$1,distribution!$A$3:$B$64,2,FALSE)))</f>
        <v>1.1987626410697048E-8</v>
      </c>
      <c r="N69">
        <f>IF($A69&lt;N$1,0,IF($A69-N$1&gt;61,0,VLOOKUP(N$1,$A$2:$D$192,4,FALSE)*VLOOKUP($A69-N$1,distribution!$A$3:$B$64,2,FALSE)))</f>
        <v>1.4335652759007219E-8</v>
      </c>
      <c r="O69">
        <f>IF($A69&lt;O$1,0,IF($A69-O$1&gt;61,0,VLOOKUP(O$1,$A$2:$D$192,4,FALSE)*VLOOKUP($A69-O$1,distribution!$A$3:$B$64,2,FALSE)))</f>
        <v>7.5247898446183294E-9</v>
      </c>
      <c r="P69">
        <f>IF($A69&lt;P$1,0,IF($A69-P$1&gt;61,0,VLOOKUP(P$1,$A$2:$D$192,4,FALSE)*VLOOKUP($A69-P$1,distribution!$A$3:$B$64,2,FALSE)))</f>
        <v>2.0154157240377174E-8</v>
      </c>
      <c r="Q69">
        <f>IF($A69&lt;Q$1,0,IF($A69-Q$1&gt;61,0,VLOOKUP(Q$1,$A$2:$D$192,4,FALSE)*VLOOKUP($A69-Q$1,distribution!$A$3:$B$64,2,FALSE)))</f>
        <v>3.6769021724141893E-8</v>
      </c>
      <c r="R69">
        <f>IF($A69&lt;R$1,0,IF($A69-R$1&gt;61,0,VLOOKUP(R$1,$A$2:$D$192,4,FALSE)*VLOOKUP($A69-R$1,distribution!$A$3:$B$64,2,FALSE)))</f>
        <v>6.5177066686634212E-8</v>
      </c>
      <c r="S69">
        <f>IF($A69&lt;S$1,0,IF($A69-S$1&gt;61,0,VLOOKUP(S$1,$A$2:$D$192,4,FALSE)*VLOOKUP($A69-S$1,distribution!$A$3:$B$64,2,FALSE)))</f>
        <v>8.0308747972847254E-8</v>
      </c>
      <c r="T69">
        <f>IF($A69&lt;T$1,0,IF($A69-T$1&gt;61,0,VLOOKUP(T$1,$A$2:$D$192,4,FALSE)*VLOOKUP($A69-T$1,distribution!$A$3:$B$64,2,FALSE)))</f>
        <v>2.8489365701888776E-7</v>
      </c>
      <c r="U69">
        <f>IF($A69&lt;U$1,0,IF($A69-U$1&gt;61,0,VLOOKUP(U$1,$A$2:$D$192,4,FALSE)*VLOOKUP($A69-U$1,distribution!$A$3:$B$64,2,FALSE)))</f>
        <v>1.3688720062604008E-6</v>
      </c>
      <c r="V69">
        <f>IF($A69&lt;V$1,0,IF($A69-V$1&gt;61,0,VLOOKUP(V$1,$A$2:$D$192,4,FALSE)*VLOOKUP($A69-V$1,distribution!$A$3:$B$64,2,FALSE)))</f>
        <v>1.0475737649050368E-6</v>
      </c>
      <c r="W69">
        <f>IF($A69&lt;W$1,0,IF($A69-W$1&gt;61,0,VLOOKUP(W$1,$A$2:$D$192,4,FALSE)*VLOOKUP($A69-W$1,distribution!$A$3:$B$64,2,FALSE)))</f>
        <v>6.9565826516691015E-7</v>
      </c>
      <c r="X69">
        <f>IF($A69&lt;X$1,0,IF($A69-X$1&gt;61,0,VLOOKUP(X$1,$A$2:$D$192,4,FALSE)*VLOOKUP($A69-X$1,distribution!$A$3:$B$64,2,FALSE)))</f>
        <v>8.3188066874838442E-7</v>
      </c>
      <c r="Y69">
        <f>IF($A69&lt;Y$1,0,IF($A69-Y$1&gt;61,0,VLOOKUP(Y$1,$A$2:$D$192,4,FALSE)*VLOOKUP($A69-Y$1,distribution!$A$3:$B$64,2,FALSE)))</f>
        <v>1.490304200364146E-7</v>
      </c>
      <c r="Z69">
        <f>IF($A69&lt;Z$1,0,IF($A69-Z$1&gt;61,0,VLOOKUP(Z$1,$A$2:$D$192,4,FALSE)*VLOOKUP($A69-Z$1,distribution!$A$3:$B$64,2,FALSE)))</f>
        <v>0</v>
      </c>
      <c r="AA69">
        <f>IF($A69&lt;AA$1,0,IF($A69-AA$1&gt;61,0,VLOOKUP(AA$1,$A$2:$D$192,4,FALSE)*VLOOKUP($A69-AA$1,distribution!$A$3:$B$64,2,FALSE)))</f>
        <v>1.2968116660627238E-8</v>
      </c>
      <c r="AB69">
        <f>IF($A69&lt;AB$1,0,IF($A69-AB$1&gt;61,0,VLOOKUP(AB$1,$A$2:$D$192,4,FALSE)*VLOOKUP($A69-AB$1,distribution!$A$3:$B$64,2,FALSE)))</f>
        <v>6.8332711861033666E-6</v>
      </c>
      <c r="AC69">
        <f>IF($A69&lt;AC$1,0,IF($A69-AC$1&gt;61,0,VLOOKUP(AC$1,$A$2:$D$192,4,FALSE)*VLOOKUP($A69-AC$1,distribution!$A$3:$B$64,2,FALSE)))</f>
        <v>9.9581241542909369E-6</v>
      </c>
      <c r="AD69">
        <f>IF($A69&lt;AD$1,0,IF($A69-AD$1&gt;61,0,VLOOKUP(AD$1,$A$2:$D$192,4,FALSE)*VLOOKUP($A69-AD$1,distribution!$A$3:$B$64,2,FALSE)))</f>
        <v>1.3552260844134957E-5</v>
      </c>
      <c r="AE69">
        <f>IF($A69&lt;AE$1,0,IF($A69-AE$1&gt;61,0,VLOOKUP(AE$1,$A$2:$D$192,4,FALSE)*VLOOKUP($A69-AE$1,distribution!$A$3:$B$64,2,FALSE)))</f>
        <v>0</v>
      </c>
      <c r="AF69">
        <f>IF($A69&lt;AF$1,0,IF($A69-AF$1&gt;61,0,VLOOKUP(AF$1,$A$2:$D$192,4,FALSE)*VLOOKUP($A69-AF$1,distribution!$A$3:$B$64,2,FALSE)))</f>
        <v>0</v>
      </c>
      <c r="AG69">
        <f>IF($A69&lt;AG$1,0,IF($A69-AG$1&gt;61,0,VLOOKUP(AG$1,$A$2:$D$192,4,FALSE)*VLOOKUP($A69-AG$1,distribution!$A$3:$B$64,2,FALSE)))</f>
        <v>0</v>
      </c>
      <c r="AH69">
        <f>IF($A69&lt;AH$1,0,IF($A69-AH$1&gt;61,0,VLOOKUP(AH$1,$A$2:$D$192,4,FALSE)*VLOOKUP($A69-AH$1,distribution!$A$3:$B$64,2,FALSE)))</f>
        <v>0</v>
      </c>
      <c r="AI69">
        <f>IF($A69&lt;AI$1,0,IF($A69-AI$1&gt;61,0,VLOOKUP(AI$1,$A$2:$D$192,4,FALSE)*VLOOKUP($A69-AI$1,distribution!$A$3:$B$64,2,FALSE)))</f>
        <v>0</v>
      </c>
      <c r="AJ69">
        <f>IF($A69&lt;AJ$1,0,IF($A69-AJ$1&gt;61,0,VLOOKUP(AJ$1,$A$2:$D$192,4,FALSE)*VLOOKUP($A69-AJ$1,distribution!$A$3:$B$64,2,FALSE)))</f>
        <v>0</v>
      </c>
      <c r="AK69">
        <f>IF($A69&lt;AK$1,0,IF($A69-AK$1&gt;61,0,VLOOKUP(AK$1,$A$2:$D$192,4,FALSE)*VLOOKUP($A69-AK$1,distribution!$A$3:$B$64,2,FALSE)))</f>
        <v>1.4411308295415276E-4</v>
      </c>
      <c r="AL69">
        <f>IF($A69&lt;AL$1,0,IF($A69-AL$1&gt;61,0,VLOOKUP(AL$1,$A$2:$D$192,4,FALSE)*VLOOKUP($A69-AL$1,distribution!$A$3:$B$64,2,FALSE)))</f>
        <v>1.6497155548699066E-4</v>
      </c>
      <c r="AM69">
        <f>IF($A69&lt;AM$1,0,IF($A69-AM$1&gt;61,0,VLOOKUP(AM$1,$A$2:$D$192,4,FALSE)*VLOOKUP($A69-AM$1,distribution!$A$3:$B$64,2,FALSE)))</f>
        <v>2.1669041855976989E-4</v>
      </c>
      <c r="AN69">
        <f>IF($A69&lt;AN$1,0,IF($A69-AN$1&gt;61,0,VLOOKUP(AN$1,$A$2:$D$192,4,FALSE)*VLOOKUP($A69-AN$1,distribution!$A$3:$B$64,2,FALSE)))</f>
        <v>2.7726278181774218E-4</v>
      </c>
      <c r="AO69">
        <f>IF($A69&lt;AO$1,0,IF($A69-AO$1&gt;61,0,VLOOKUP(AO$1,$A$2:$D$192,4,FALSE)*VLOOKUP($A69-AO$1,distribution!$A$3:$B$64,2,FALSE)))</f>
        <v>4.2427695514177911E-4</v>
      </c>
      <c r="AP69">
        <f>IF($A69&lt;AP$1,0,IF($A69-AP$1&gt;61,0,VLOOKUP(AP$1,$A$2:$D$192,4,FALSE)*VLOOKUP($A69-AP$1,distribution!$A$3:$B$64,2,FALSE)))</f>
        <v>8.132651004390699E-4</v>
      </c>
      <c r="AQ69">
        <f>IF($A69&lt;AQ$1,0,IF($A69-AQ$1&gt;61,0,VLOOKUP(AQ$1,$A$2:$D$192,4,FALSE)*VLOOKUP($A69-AQ$1,distribution!$A$3:$B$64,2,FALSE)))</f>
        <v>2.0376245546412305E-3</v>
      </c>
      <c r="AR69">
        <f>IF($A69&lt;AR$1,0,IF($A69-AR$1&gt;61,0,VLOOKUP(AR$1,$A$2:$D$192,4,FALSE)*VLOOKUP($A69-AR$1,distribution!$A$3:$B$64,2,FALSE)))</f>
        <v>1.7874086400111303E-2</v>
      </c>
      <c r="AS69">
        <f>IF($A69&lt;AS$1,0,IF($A69-AS$1&gt;61,0,VLOOKUP(AS$1,$A$2:$D$192,4,FALSE)*VLOOKUP($A69-AS$1,distribution!$A$3:$B$64,2,FALSE)))</f>
        <v>1.6715031525046642E-3</v>
      </c>
      <c r="AT69">
        <f>IF($A69&lt;AT$1,0,IF($A69-AT$1&gt;61,0,VLOOKUP(AT$1,$A$2:$D$192,4,FALSE)*VLOOKUP($A69-AT$1,distribution!$A$3:$B$64,2,FALSE)))</f>
        <v>0</v>
      </c>
      <c r="AU69">
        <f>IF($A69&lt;AU$1,0,IF($A69-AU$1&gt;61,0,VLOOKUP(AU$1,$A$2:$D$192,4,FALSE)*VLOOKUP($A69-AU$1,distribution!$A$3:$B$64,2,FALSE)))</f>
        <v>8.8215940333661383E-3</v>
      </c>
      <c r="AV69">
        <f>IF($A69&lt;AV$1,0,IF($A69-AV$1&gt;61,0,VLOOKUP(AV$1,$A$2:$D$192,4,FALSE)*VLOOKUP($A69-AV$1,distribution!$A$3:$B$64,2,FALSE)))</f>
        <v>1.2446948843866119E-2</v>
      </c>
      <c r="AW69">
        <f>IF($A69&lt;AW$1,0,IF($A69-AW$1&gt;61,0,VLOOKUP(AW$1,$A$2:$D$192,4,FALSE)*VLOOKUP($A69-AW$1,distribution!$A$3:$B$64,2,FALSE)))</f>
        <v>1.0603469783471695E-2</v>
      </c>
      <c r="AX69">
        <f>IF($A69&lt;AX$1,0,IF($A69-AX$1&gt;61,0,VLOOKUP(AX$1,$A$2:$D$192,4,FALSE)*VLOOKUP($A69-AX$1,distribution!$A$3:$B$64,2,FALSE)))</f>
        <v>1.4896835489916606E-2</v>
      </c>
      <c r="AY69">
        <f>IF($A69&lt;AY$1,0,IF($A69-AY$1&gt;61,0,VLOOKUP(AY$1,$A$2:$D$192,4,FALSE)*VLOOKUP($A69-AY$1,distribution!$A$3:$B$64,2,FALSE)))</f>
        <v>4.44410130630799E-3</v>
      </c>
      <c r="AZ69">
        <f>IF($A69&lt;AZ$1,0,IF($A69-AZ$1&gt;61,0,VLOOKUP(AZ$1,$A$2:$D$192,4,FALSE)*VLOOKUP($A69-AZ$1,distribution!$A$3:$B$64,2,FALSE)))</f>
        <v>0</v>
      </c>
      <c r="BA69">
        <f>IF($A69&lt;BA$1,0,IF($A69-BA$1&gt;61,0,VLOOKUP(BA$1,$A$2:$D$192,4,FALSE)*VLOOKUP($A69-BA$1,distribution!$A$3:$B$64,2,FALSE)))</f>
        <v>0</v>
      </c>
      <c r="BB69">
        <f>IF($A69&lt;BB$1,0,IF($A69-BB$1&gt;61,0,VLOOKUP(BB$1,$A$2:$D$192,4,FALSE)*VLOOKUP($A69-BB$1,distribution!$A$3:$B$64,2,FALSE)))</f>
        <v>0</v>
      </c>
      <c r="BC69">
        <f>IF($A69&lt;BC$1,0,IF($A69-BC$1&gt;61,0,VLOOKUP(BC$1,$A$2:$D$192,4,FALSE)*VLOOKUP($A69-BC$1,distribution!$A$3:$B$64,2,FALSE)))</f>
        <v>3.5523572941869794E-2</v>
      </c>
      <c r="BD69">
        <f>IF($A69&lt;BD$1,0,IF($A69-BD$1&gt;61,0,VLOOKUP(BD$1,$A$2:$D$192,4,FALSE)*VLOOKUP($A69-BD$1,distribution!$A$3:$B$64,2,FALSE)))</f>
        <v>2.7826798804464665E-2</v>
      </c>
      <c r="BE69">
        <f>IF($A69&lt;BE$1,0,IF($A69-BE$1&gt;61,0,VLOOKUP(BE$1,$A$2:$D$192,4,FALSE)*VLOOKUP($A69-BE$1,distribution!$A$3:$B$64,2,FALSE)))</f>
        <v>0</v>
      </c>
      <c r="BF69">
        <f>IF($A69&lt;BF$1,0,IF($A69-BF$1&gt;61,0,VLOOKUP(BF$1,$A$2:$D$192,4,FALSE)*VLOOKUP($A69-BF$1,distribution!$A$3:$B$64,2,FALSE)))</f>
        <v>0.1547939690941976</v>
      </c>
      <c r="BG69">
        <f>IF($A69&lt;BG$1,0,IF($A69-BG$1&gt;61,0,VLOOKUP(BG$1,$A$2:$D$192,4,FALSE)*VLOOKUP($A69-BG$1,distribution!$A$3:$B$64,2,FALSE)))</f>
        <v>6.3942431295365629E-2</v>
      </c>
      <c r="BH69">
        <f>IF($A69&lt;BH$1,0,IF($A69-BH$1&gt;61,0,VLOOKUP(BH$1,$A$2:$D$192,4,FALSE)*VLOOKUP($A69-BH$1,distribution!$A$3:$B$64,2,FALSE)))</f>
        <v>0</v>
      </c>
      <c r="BI69">
        <f>IF($A69&lt;BI$1,0,IF($A69-BI$1&gt;61,0,VLOOKUP(BI$1,$A$2:$D$192,4,FALSE)*VLOOKUP($A69-BI$1,distribution!$A$3:$B$64,2,FALSE)))</f>
        <v>0</v>
      </c>
      <c r="BJ69">
        <f>IF($A69&lt;BJ$1,0,IF($A69-BJ$1&gt;61,0,VLOOKUP(BJ$1,$A$2:$D$192,4,FALSE)*VLOOKUP($A69-BJ$1,distribution!$A$3:$B$64,2,FALSE)))</f>
        <v>0</v>
      </c>
      <c r="BK69">
        <f>IF($A69&lt;BK$1,0,IF($A69-BK$1&gt;61,0,VLOOKUP(BK$1,$A$2:$D$192,4,FALSE)*VLOOKUP($A69-BK$1,distribution!$A$3:$B$64,2,FALSE)))</f>
        <v>1.2948342337311538</v>
      </c>
      <c r="BL69">
        <f>IF($A69&lt;BL$1,0,IF($A69-BL$1&gt;61,0,VLOOKUP(BL$1,$A$2:$D$192,4,FALSE)*VLOOKUP($A69-BL$1,distribution!$A$3:$B$64,2,FALSE)))</f>
        <v>23.665118799927036</v>
      </c>
      <c r="BM69">
        <f>IF($A69&lt;BM$1,0,IF($A69-BM$1&gt;61,0,VLOOKUP(BM$1,$A$2:$D$192,4,FALSE)*VLOOKUP($A69-BM$1,distribution!$A$3:$B$64,2,FALSE)))</f>
        <v>18.540913478860503</v>
      </c>
      <c r="BN69">
        <f>IF($A69&lt;BN$1,0,IF($A69-BN$1&gt;61,0,VLOOKUP(BN$1,$A$2:$D$192,4,FALSE)*VLOOKUP($A69-BN$1,distribution!$A$3:$B$64,2,FALSE)))</f>
        <v>49.292973632664115</v>
      </c>
      <c r="BO69">
        <f>IF($A69&lt;BO$1,0,IF($A69-BO$1&gt;61,0,VLOOKUP(BO$1,$A$2:$D$192,4,FALSE)*VLOOKUP($A69-BO$1,distribution!$A$3:$B$64,2,FALSE)))</f>
        <v>82.112848652112802</v>
      </c>
      <c r="BP69">
        <f>IF($A69&lt;BP$1,0,IF($A69-BP$1&gt;61,0,VLOOKUP(BP$1,$A$2:$D$192,4,FALSE)*VLOOKUP($A69-BP$1,distribution!$A$3:$B$64,2,FALSE)))</f>
        <v>150.8235939661578</v>
      </c>
      <c r="BQ69">
        <f>IF($A69&lt;BQ$1,0,IF($A69-BQ$1&gt;61,0,VLOOKUP(BQ$1,$A$2:$D$192,4,FALSE)*VLOOKUP($A69-BQ$1,distribution!$A$3:$B$64,2,FALSE)))</f>
        <v>246.99917695771813</v>
      </c>
      <c r="BR69">
        <f>IF($A69&lt;BR$1,0,IF($A69-BR$1&gt;61,0,VLOOKUP(BR$1,$A$2:$D$192,4,FALSE)*VLOOKUP($A69-BR$1,distribution!$A$3:$B$64,2,FALSE)))</f>
        <v>252.62222222527583</v>
      </c>
      <c r="BS69">
        <f>IF($A69&lt;BS$1,0,IF($A69-BS$1&gt;61,0,VLOOKUP(BS$1,$A$2:$D$192,4,FALSE)*VLOOKUP($A69-BS$1,distribution!$A$3:$B$64,2,FALSE)))</f>
        <v>602.62222222950652</v>
      </c>
      <c r="BT69">
        <f>IF($A69&lt;BT$1,0,IF($A69-BT$1&gt;61,0,VLOOKUP(BT$1,$A$2:$D$192,4,FALSE)*VLOOKUP($A69-BT$1,distribution!$A$3:$B$64,2,FALSE)))</f>
        <v>798.70000000965445</v>
      </c>
      <c r="BU69">
        <f>IF($A69&lt;BU$1,0,IF($A69-BU$1&gt;61,0,VLOOKUP(BU$1,$A$2:$D$192,4,FALSE)*VLOOKUP($A69-BU$1,distribution!$A$3:$B$64,2,FALSE)))</f>
        <v>1134.4666666803798</v>
      </c>
      <c r="BV69">
        <f>IF($A69&lt;BV$1,0,IF($A69-BV$1&gt;61,0,VLOOKUP(BV$1,$A$2:$D$192,4,FALSE)*VLOOKUP($A69-BV$1,distribution!$A$3:$B$64,2,FALSE)))</f>
        <v>0</v>
      </c>
      <c r="BW69">
        <f>IF($A69&lt;BW$1,0,IF($A69-BW$1&gt;61,0,VLOOKUP(BW$1,$A$2:$D$192,4,FALSE)*VLOOKUP($A69-BW$1,distribution!$A$3:$B$64,2,FALSE)))</f>
        <v>0</v>
      </c>
      <c r="BX69">
        <f>IF($A69&lt;BX$1,0,IF($A69-BX$1&gt;61,0,VLOOKUP(BX$1,$A$2:$D$192,4,FALSE)*VLOOKUP($A69-BX$1,distribution!$A$3:$B$64,2,FALSE)))</f>
        <v>0</v>
      </c>
      <c r="BY69">
        <f>IF($A69&lt;BY$1,0,IF($A69-BY$1&gt;61,0,VLOOKUP(BY$1,$A$2:$D$192,4,FALSE)*VLOOKUP($A69-BY$1,distribution!$A$3:$B$64,2,FALSE)))</f>
        <v>0</v>
      </c>
      <c r="BZ69">
        <f>IF($A69&lt;BZ$1,0,IF($A69-BZ$1&gt;61,0,VLOOKUP(BZ$1,$A$2:$D$192,4,FALSE)*VLOOKUP($A69-BZ$1,distribution!$A$3:$B$64,2,FALSE)))</f>
        <v>0</v>
      </c>
      <c r="CA69">
        <f>IF($A69&lt;CA$1,0,IF($A69-CA$1&gt;61,0,VLOOKUP(CA$1,$A$2:$D$192,4,FALSE)*VLOOKUP($A69-CA$1,distribution!$A$3:$B$64,2,FALSE)))</f>
        <v>0</v>
      </c>
      <c r="CB69">
        <f>IF($A69&lt;CB$1,0,IF($A69-CB$1&gt;61,0,VLOOKUP(CB$1,$A$2:$D$192,4,FALSE)*VLOOKUP($A69-CB$1,distribution!$A$3:$B$64,2,FALSE)))</f>
        <v>0</v>
      </c>
      <c r="CC69">
        <f>IF($A69&lt;CC$1,0,IF($A69-CC$1&gt;61,0,VLOOKUP(CC$1,$A$2:$D$192,4,FALSE)*VLOOKUP($A69-CC$1,distribution!$A$3:$B$64,2,FALSE)))</f>
        <v>0</v>
      </c>
      <c r="CD69">
        <f>IF($A69&lt;CD$1,0,IF($A69-CD$1&gt;61,0,VLOOKUP(CD$1,$A$2:$D$192,4,FALSE)*VLOOKUP($A69-CD$1,distribution!$A$3:$B$64,2,FALSE)))</f>
        <v>0</v>
      </c>
      <c r="CE69">
        <f>IF($A69&lt;CE$1,0,IF($A69-CE$1&gt;61,0,VLOOKUP(CE$1,$A$2:$D$192,4,FALSE)*VLOOKUP($A69-CE$1,distribution!$A$3:$B$64,2,FALSE)))</f>
        <v>0</v>
      </c>
      <c r="CF69">
        <f>IF($A69&lt;CF$1,0,IF($A69-CF$1&gt;61,0,VLOOKUP(CF$1,$A$2:$D$192,4,FALSE)*VLOOKUP($A69-CF$1,distribution!$A$3:$B$64,2,FALSE)))</f>
        <v>0</v>
      </c>
      <c r="CG69">
        <f>IF($A69&lt;CG$1,0,IF($A69-CG$1&gt;61,0,VLOOKUP(CG$1,$A$2:$D$192,4,FALSE)*VLOOKUP($A69-CG$1,distribution!$A$3:$B$64,2,FALSE)))</f>
        <v>0</v>
      </c>
      <c r="CH69">
        <f>IF($A69&lt;CH$1,0,IF($A69-CH$1&gt;61,0,VLOOKUP(CH$1,$A$2:$D$192,4,FALSE)*VLOOKUP($A69-CH$1,distribution!$A$3:$B$64,2,FALSE)))</f>
        <v>0</v>
      </c>
      <c r="CI69">
        <f>IF($A69&lt;CI$1,0,IF($A69-CI$1&gt;61,0,VLOOKUP(CI$1,$A$2:$D$192,4,FALSE)*VLOOKUP($A69-CI$1,distribution!$A$3:$B$64,2,FALSE)))</f>
        <v>0</v>
      </c>
      <c r="CJ69">
        <f>IF($A69&lt;CJ$1,0,IF($A69-CJ$1&gt;61,0,VLOOKUP(CJ$1,$A$2:$D$192,4,FALSE)*VLOOKUP($A69-CJ$1,distribution!$A$3:$B$64,2,FALSE)))</f>
        <v>0</v>
      </c>
      <c r="CK69">
        <f>IF($A69&lt;CK$1,0,IF($A69-CK$1&gt;61,0,VLOOKUP(CK$1,$A$2:$D$192,4,FALSE)*VLOOKUP($A69-CK$1,distribution!$A$3:$B$64,2,FALSE)))</f>
        <v>0</v>
      </c>
      <c r="CL69">
        <f>IF($A69&lt;CL$1,0,IF($A69-CL$1&gt;61,0,VLOOKUP(CL$1,$A$2:$D$192,4,FALSE)*VLOOKUP($A69-CL$1,distribution!$A$3:$B$64,2,FALSE)))</f>
        <v>0</v>
      </c>
      <c r="CM69">
        <f>IF($A69&lt;CM$1,0,IF($A69-CM$1&gt;61,0,VLOOKUP(CM$1,$A$2:$D$192,4,FALSE)*VLOOKUP($A69-CM$1,distribution!$A$3:$B$64,2,FALSE)))</f>
        <v>0</v>
      </c>
      <c r="CN69">
        <f>IF($A69&lt;CN$1,0,IF($A69-CN$1&gt;61,0,VLOOKUP(CN$1,$A$2:$D$192,4,FALSE)*VLOOKUP($A69-CN$1,distribution!$A$3:$B$64,2,FALSE)))</f>
        <v>0</v>
      </c>
      <c r="CO69">
        <f>IF($A69&lt;CO$1,0,IF($A69-CO$1&gt;61,0,VLOOKUP(CO$1,$A$2:$D$192,4,FALSE)*VLOOKUP($A69-CO$1,distribution!$A$3:$B$64,2,FALSE)))</f>
        <v>0</v>
      </c>
      <c r="CP69">
        <f>IF($A69&lt;CP$1,0,IF($A69-CP$1&gt;61,0,VLOOKUP(CP$1,$A$2:$D$192,4,FALSE)*VLOOKUP($A69-CP$1,distribution!$A$3:$B$64,2,FALSE)))</f>
        <v>0</v>
      </c>
      <c r="CQ69">
        <f>IF($A69&lt;CQ$1,0,IF($A69-CQ$1&gt;61,0,VLOOKUP(CQ$1,$A$2:$D$192,4,FALSE)*VLOOKUP($A69-CQ$1,distribution!$A$3:$B$64,2,FALSE)))</f>
        <v>0</v>
      </c>
      <c r="CR69">
        <f>IF($A69&lt;CR$1,0,IF($A69-CR$1&gt;61,0,VLOOKUP(CR$1,$A$2:$D$192,4,FALSE)*VLOOKUP($A69-CR$1,distribution!$A$3:$B$64,2,FALSE)))</f>
        <v>0</v>
      </c>
      <c r="CS69">
        <f>IF($A69&lt;CS$1,0,IF($A69-CS$1&gt;61,0,VLOOKUP(CS$1,$A$2:$D$192,4,FALSE)*VLOOKUP($A69-CS$1,distribution!$A$3:$B$64,2,FALSE)))</f>
        <v>0</v>
      </c>
      <c r="CT69">
        <f>IF($A69&lt;CT$1,0,IF($A69-CT$1&gt;61,0,VLOOKUP(CT$1,$A$2:$D$192,4,FALSE)*VLOOKUP($A69-CT$1,distribution!$A$3:$B$64,2,FALSE)))</f>
        <v>0</v>
      </c>
      <c r="CU69">
        <f>IF($A69&lt;CU$1,0,IF($A69-CU$1&gt;61,0,VLOOKUP(CU$1,$A$2:$D$192,4,FALSE)*VLOOKUP($A69-CU$1,distribution!$A$3:$B$64,2,FALSE)))</f>
        <v>0</v>
      </c>
      <c r="CV69">
        <f>IF($A69&lt;CV$1,0,IF($A69-CV$1&gt;61,0,VLOOKUP(CV$1,$A$2:$D$192,4,FALSE)*VLOOKUP($A69-CV$1,distribution!$A$3:$B$64,2,FALSE)))</f>
        <v>0</v>
      </c>
      <c r="CW69">
        <f>IF($A69&lt;CW$1,0,IF($A69-CW$1&gt;61,0,VLOOKUP(CW$1,$A$2:$D$192,4,FALSE)*VLOOKUP($A69-CW$1,distribution!$A$3:$B$64,2,FALSE)))</f>
        <v>0</v>
      </c>
      <c r="CX69">
        <f>IF($A69&lt;CX$1,0,IF($A69-CX$1&gt;61,0,VLOOKUP(CX$1,$A$2:$D$192,4,FALSE)*VLOOKUP($A69-CX$1,distribution!$A$3:$B$64,2,FALSE)))</f>
        <v>0</v>
      </c>
      <c r="CY69">
        <f>IF($A69&lt;CY$1,0,IF($A69-CY$1&gt;61,0,VLOOKUP(CY$1,$A$2:$D$192,4,FALSE)*VLOOKUP($A69-CY$1,distribution!$A$3:$B$64,2,FALSE)))</f>
        <v>0</v>
      </c>
      <c r="CZ69">
        <f>IF($A69&lt;CZ$1,0,IF($A69-CZ$1&gt;61,0,VLOOKUP(CZ$1,$A$2:$D$192,4,FALSE)*VLOOKUP($A69-CZ$1,distribution!$A$3:$B$64,2,FALSE)))</f>
        <v>0</v>
      </c>
      <c r="DA69">
        <f>IF($A69&lt;DA$1,0,IF($A69-DA$1&gt;61,0,VLOOKUP(DA$1,$A$2:$D$192,4,FALSE)*VLOOKUP($A69-DA$1,distribution!$A$3:$B$64,2,FALSE)))</f>
        <v>0</v>
      </c>
      <c r="DB69">
        <f>IF($A69&lt;DB$1,0,IF($A69-DB$1&gt;61,0,VLOOKUP(DB$1,$A$2:$D$192,4,FALSE)*VLOOKUP($A69-DB$1,distribution!$A$3:$B$64,2,FALSE)))</f>
        <v>0</v>
      </c>
      <c r="DC69">
        <f>IF($A69&lt;DC$1,0,IF($A69-DC$1&gt;61,0,VLOOKUP(DC$1,$A$2:$D$192,4,FALSE)*VLOOKUP($A69-DC$1,distribution!$A$3:$B$64,2,FALSE)))</f>
        <v>0</v>
      </c>
      <c r="DD69">
        <f>IF($A69&lt;DD$1,0,IF($A69-DD$1&gt;61,0,VLOOKUP(DD$1,$A$2:$D$192,4,FALSE)*VLOOKUP($A69-DD$1,distribution!$A$3:$B$64,2,FALSE)))</f>
        <v>0</v>
      </c>
      <c r="DE69">
        <f>IF($A69&lt;DE$1,0,IF($A69-DE$1&gt;61,0,VLOOKUP(DE$1,$A$2:$D$192,4,FALSE)*VLOOKUP($A69-DE$1,distribution!$A$3:$B$64,2,FALSE)))</f>
        <v>0</v>
      </c>
      <c r="DF69">
        <f>IF($A69&lt;DF$1,0,IF($A69-DF$1&gt;61,0,VLOOKUP(DF$1,$A$2:$D$192,4,FALSE)*VLOOKUP($A69-DF$1,distribution!$A$3:$B$64,2,FALSE)))</f>
        <v>0</v>
      </c>
      <c r="DG69">
        <f>IF($A69&lt;DG$1,0,IF($A69-DG$1&gt;61,0,VLOOKUP(DG$1,$A$2:$D$192,4,FALSE)*VLOOKUP($A69-DG$1,distribution!$A$3:$B$64,2,FALSE)))</f>
        <v>0</v>
      </c>
      <c r="DH69">
        <f>IF($A69&lt;DH$1,0,IF($A69-DH$1&gt;61,0,VLOOKUP(DH$1,$A$2:$D$192,4,FALSE)*VLOOKUP($A69-DH$1,distribution!$A$3:$B$64,2,FALSE)))</f>
        <v>0</v>
      </c>
      <c r="DI69">
        <f>IF($A69&lt;DI$1,0,IF($A69-DI$1&gt;61,0,VLOOKUP(DI$1,$A$2:$D$192,4,FALSE)*VLOOKUP($A69-DI$1,distribution!$A$3:$B$64,2,FALSE)))</f>
        <v>0</v>
      </c>
      <c r="DJ69">
        <f>IF($A69&lt;DJ$1,0,IF($A69-DJ$1&gt;61,0,VLOOKUP(DJ$1,$A$2:$D$192,4,FALSE)*VLOOKUP($A69-DJ$1,distribution!$A$3:$B$64,2,FALSE)))</f>
        <v>0</v>
      </c>
      <c r="DK69">
        <f>IF($A69&lt;DK$1,0,IF($A69-DK$1&gt;61,0,VLOOKUP(DK$1,$A$2:$D$192,4,FALSE)*VLOOKUP($A69-DK$1,distribution!$A$3:$B$64,2,FALSE)))</f>
        <v>0</v>
      </c>
      <c r="DL69">
        <f>IF($A69&lt;DL$1,0,IF($A69-DL$1&gt;61,0,VLOOKUP(DL$1,$A$2:$D$192,4,FALSE)*VLOOKUP($A69-DL$1,distribution!$A$3:$B$64,2,FALSE)))</f>
        <v>0</v>
      </c>
      <c r="DM69">
        <f>IF($A69&lt;DM$1,0,IF($A69-DM$1&gt;61,0,VLOOKUP(DM$1,$A$2:$D$192,4,FALSE)*VLOOKUP($A69-DM$1,distribution!$A$3:$B$64,2,FALSE)))</f>
        <v>0</v>
      </c>
      <c r="DN69">
        <f>IF($A69&lt;DN$1,0,IF($A69-DN$1&gt;61,0,VLOOKUP(DN$1,$A$2:$D$192,4,FALSE)*VLOOKUP($A69-DN$1,distribution!$A$3:$B$64,2,FALSE)))</f>
        <v>0</v>
      </c>
      <c r="DO69">
        <f>IF($A69&lt;DO$1,0,IF($A69-DO$1&gt;61,0,VLOOKUP(DO$1,$A$2:$D$192,4,FALSE)*VLOOKUP($A69-DO$1,distribution!$A$3:$B$64,2,FALSE)))</f>
        <v>0</v>
      </c>
      <c r="DP69">
        <f>IF($A69&lt;DP$1,0,IF($A69-DP$1&gt;61,0,VLOOKUP(DP$1,$A$2:$D$192,4,FALSE)*VLOOKUP($A69-DP$1,distribution!$A$3:$B$64,2,FALSE)))</f>
        <v>0</v>
      </c>
      <c r="DQ69">
        <f>IF($A69&lt;DQ$1,0,IF($A69-DQ$1&gt;61,0,VLOOKUP(DQ$1,$A$2:$D$192,4,FALSE)*VLOOKUP($A69-DQ$1,distribution!$A$3:$B$64,2,FALSE)))</f>
        <v>0</v>
      </c>
      <c r="DR69">
        <f>IF($A69&lt;DR$1,0,IF($A69-DR$1&gt;61,0,VLOOKUP(DR$1,$A$2:$D$192,4,FALSE)*VLOOKUP($A69-DR$1,distribution!$A$3:$B$64,2,FALSE)))</f>
        <v>0</v>
      </c>
      <c r="DS69">
        <f>IF($A69&lt;DS$1,0,IF($A69-DS$1&gt;61,0,VLOOKUP(DS$1,$A$2:$D$192,4,FALSE)*VLOOKUP($A69-DS$1,distribution!$A$3:$B$64,2,FALSE)))</f>
        <v>0</v>
      </c>
      <c r="DT69">
        <f>IF($A69&lt;DT$1,0,IF($A69-DT$1&gt;61,0,VLOOKUP(DT$1,$A$2:$D$192,4,FALSE)*VLOOKUP($A69-DT$1,distribution!$A$3:$B$64,2,FALSE)))</f>
        <v>0</v>
      </c>
      <c r="DU69">
        <f>IF($A69&lt;DU$1,0,IF($A69-DU$1&gt;61,0,VLOOKUP(DU$1,$A$2:$D$192,4,FALSE)*VLOOKUP($A69-DU$1,distribution!$A$3:$B$64,2,FALSE)))</f>
        <v>0</v>
      </c>
      <c r="DV69">
        <f>IF($A69&lt;DV$1,0,IF($A69-DV$1&gt;61,0,VLOOKUP(DV$1,$A$2:$D$192,4,FALSE)*VLOOKUP($A69-DV$1,distribution!$A$3:$B$64,2,FALSE)))</f>
        <v>0</v>
      </c>
      <c r="DW69">
        <f>IF($A69&lt;DW$1,0,IF($A69-DW$1&gt;61,0,VLOOKUP(DW$1,$A$2:$D$192,4,FALSE)*VLOOKUP($A69-DW$1,distribution!$A$3:$B$64,2,FALSE)))</f>
        <v>0</v>
      </c>
      <c r="DX69">
        <f>IF($A69&lt;DX$1,0,IF($A69-DX$1&gt;60,0,VLOOKUP(DX$1,$A$2:$D$192,4,FALSE)*VLOOKUP($A69-DX$1,distribution!$A$3:$B$64,2,FALSE)))</f>
        <v>0</v>
      </c>
      <c r="DZ69" s="38">
        <f t="shared" si="122"/>
        <v>3361.4975293601001</v>
      </c>
      <c r="EA69">
        <f>0.37*Total!E69</f>
        <v>3597.88</v>
      </c>
      <c r="EB69">
        <v>5728</v>
      </c>
      <c r="ED69" s="39">
        <f t="shared" si="119"/>
        <v>1.0280000000000002</v>
      </c>
      <c r="EE69" s="39">
        <f>Total!E69</f>
        <v>9724</v>
      </c>
      <c r="EF69" s="39">
        <f t="shared" si="123"/>
        <v>9996.2720000000027</v>
      </c>
      <c r="EG69" s="39">
        <f t="shared" si="126"/>
        <v>198350.21600000007</v>
      </c>
      <c r="EH69">
        <f t="shared" si="124"/>
        <v>1030.5836933333335</v>
      </c>
      <c r="EI69" s="38">
        <f t="shared" si="121"/>
        <v>4392.081222693434</v>
      </c>
      <c r="EJ69" s="38">
        <f t="shared" si="125"/>
        <v>5050.8934060974489</v>
      </c>
      <c r="EK69">
        <f>Total!C69</f>
        <v>7000</v>
      </c>
      <c r="EN69" s="38"/>
      <c r="EO69" s="38"/>
    </row>
    <row r="70" spans="1:145" x14ac:dyDescent="0.35">
      <c r="A70" s="8">
        <v>43624</v>
      </c>
      <c r="B70">
        <v>5500</v>
      </c>
      <c r="C70" s="22">
        <v>626.6</v>
      </c>
      <c r="D70" s="21">
        <f>0.35*Total!E70</f>
        <v>3649.7999999999997</v>
      </c>
      <c r="F70">
        <f>IF($A70&lt;F$1,0,IF($A70-F$1&gt;61,0,VLOOKUP(F$1,$A$2:$D$192,4,FALSE)*VLOOKUP($A70-F$1,distribution!$A$3:$B$64,2,FALSE)))</f>
        <v>0</v>
      </c>
      <c r="G70">
        <f>IF($A70&lt;G$1,0,IF($A70-G$1&gt;61,0,VLOOKUP(G$1,$A$2:$D$192,4,FALSE)*VLOOKUP($A70-G$1,distribution!$A$3:$B$64,2,FALSE)))</f>
        <v>0</v>
      </c>
      <c r="H70">
        <f>IF($A70&lt;H$1,0,IF($A70-H$1&gt;61,0,VLOOKUP(H$1,$A$2:$D$192,4,FALSE)*VLOOKUP($A70-H$1,distribution!$A$3:$B$64,2,FALSE)))</f>
        <v>0</v>
      </c>
      <c r="I70">
        <f>IF($A70&lt;I$1,0,IF($A70-I$1&gt;61,0,VLOOKUP(I$1,$A$2:$D$192,4,FALSE)*VLOOKUP($A70-I$1,distribution!$A$3:$B$64,2,FALSE)))</f>
        <v>0</v>
      </c>
      <c r="J70">
        <f>IF($A70&lt;J$1,0,IF($A70-J$1&gt;61,0,VLOOKUP(J$1,$A$2:$D$192,4,FALSE)*VLOOKUP($A70-J$1,distribution!$A$3:$B$64,2,FALSE)))</f>
        <v>0</v>
      </c>
      <c r="K70">
        <f>IF($A70&lt;K$1,0,IF($A70-K$1&gt;61,0,VLOOKUP(K$1,$A$2:$D$192,4,FALSE)*VLOOKUP($A70-K$1,distribution!$A$3:$B$64,2,FALSE)))</f>
        <v>0</v>
      </c>
      <c r="L70">
        <f>IF($A70&lt;L$1,0,IF($A70-L$1&gt;61,0,VLOOKUP(L$1,$A$2:$D$192,4,FALSE)*VLOOKUP($A70-L$1,distribution!$A$3:$B$64,2,FALSE)))</f>
        <v>0</v>
      </c>
      <c r="M70">
        <f>IF($A70&lt;M$1,0,IF($A70-M$1&gt;61,0,VLOOKUP(M$1,$A$2:$D$192,4,FALSE)*VLOOKUP($A70-M$1,distribution!$A$3:$B$64,2,FALSE)))</f>
        <v>7.9917509404646992E-9</v>
      </c>
      <c r="N70">
        <f>IF($A70&lt;N$1,0,IF($A70-N$1&gt;61,0,VLOOKUP(N$1,$A$2:$D$192,4,FALSE)*VLOOKUP($A70-N$1,distribution!$A$3:$B$64,2,FALSE)))</f>
        <v>9.5571018393381458E-9</v>
      </c>
      <c r="O70">
        <f>IF($A70&lt;O$1,0,IF($A70-O$1&gt;61,0,VLOOKUP(O$1,$A$2:$D$192,4,FALSE)*VLOOKUP($A70-O$1,distribution!$A$3:$B$64,2,FALSE)))</f>
        <v>5.0165265630788868E-9</v>
      </c>
      <c r="P70">
        <f>IF($A70&lt;P$1,0,IF($A70-P$1&gt;61,0,VLOOKUP(P$1,$A$2:$D$192,4,FALSE)*VLOOKUP($A70-P$1,distribution!$A$3:$B$64,2,FALSE)))</f>
        <v>1.3436104826918117E-8</v>
      </c>
      <c r="Q70">
        <f>IF($A70&lt;Q$1,0,IF($A70-Q$1&gt;61,0,VLOOKUP(Q$1,$A$2:$D$192,4,FALSE)*VLOOKUP($A70-Q$1,distribution!$A$3:$B$64,2,FALSE)))</f>
        <v>2.4512681149427925E-8</v>
      </c>
      <c r="R70">
        <f>IF($A70&lt;R$1,0,IF($A70-R$1&gt;61,0,VLOOKUP(R$1,$A$2:$D$192,4,FALSE)*VLOOKUP($A70-R$1,distribution!$A$3:$B$64,2,FALSE)))</f>
        <v>4.3451377791089473E-8</v>
      </c>
      <c r="S70">
        <f>IF($A70&lt;S$1,0,IF($A70-S$1&gt;61,0,VLOOKUP(S$1,$A$2:$D$192,4,FALSE)*VLOOKUP($A70-S$1,distribution!$A$3:$B$64,2,FALSE)))</f>
        <v>5.3539165315231501E-8</v>
      </c>
      <c r="T70">
        <f>IF($A70&lt;T$1,0,IF($A70-T$1&gt;61,0,VLOOKUP(T$1,$A$2:$D$192,4,FALSE)*VLOOKUP($A70-T$1,distribution!$A$3:$B$64,2,FALSE)))</f>
        <v>1.8992910467925847E-7</v>
      </c>
      <c r="U70">
        <f>IF($A70&lt;U$1,0,IF($A70-U$1&gt;61,0,VLOOKUP(U$1,$A$2:$D$192,4,FALSE)*VLOOKUP($A70-U$1,distribution!$A$3:$B$64,2,FALSE)))</f>
        <v>9.1258133750693388E-7</v>
      </c>
      <c r="V70">
        <f>IF($A70&lt;V$1,0,IF($A70-V$1&gt;61,0,VLOOKUP(V$1,$A$2:$D$192,4,FALSE)*VLOOKUP($A70-V$1,distribution!$A$3:$B$64,2,FALSE)))</f>
        <v>6.9838250993669121E-7</v>
      </c>
      <c r="W70">
        <f>IF($A70&lt;W$1,0,IF($A70-W$1&gt;61,0,VLOOKUP(W$1,$A$2:$D$192,4,FALSE)*VLOOKUP($A70-W$1,distribution!$A$3:$B$64,2,FALSE)))</f>
        <v>4.6377217677794008E-7</v>
      </c>
      <c r="X70">
        <f>IF($A70&lt;X$1,0,IF($A70-X$1&gt;61,0,VLOOKUP(X$1,$A$2:$D$192,4,FALSE)*VLOOKUP($A70-X$1,distribution!$A$3:$B$64,2,FALSE)))</f>
        <v>5.5458711249892284E-7</v>
      </c>
      <c r="Y70">
        <f>IF($A70&lt;Y$1,0,IF($A70-Y$1&gt;61,0,VLOOKUP(Y$1,$A$2:$D$192,4,FALSE)*VLOOKUP($A70-Y$1,distribution!$A$3:$B$64,2,FALSE)))</f>
        <v>9.9353613357609743E-8</v>
      </c>
      <c r="Z70">
        <f>IF($A70&lt;Z$1,0,IF($A70-Z$1&gt;61,0,VLOOKUP(Z$1,$A$2:$D$192,4,FALSE)*VLOOKUP($A70-Z$1,distribution!$A$3:$B$64,2,FALSE)))</f>
        <v>0</v>
      </c>
      <c r="AA70">
        <f>IF($A70&lt;AA$1,0,IF($A70-AA$1&gt;61,0,VLOOKUP(AA$1,$A$2:$D$192,4,FALSE)*VLOOKUP($A70-AA$1,distribution!$A$3:$B$64,2,FALSE)))</f>
        <v>8.6454111070848245E-9</v>
      </c>
      <c r="AB70">
        <f>IF($A70&lt;AB$1,0,IF($A70-AB$1&gt;61,0,VLOOKUP(AB$1,$A$2:$D$192,4,FALSE)*VLOOKUP($A70-AB$1,distribution!$A$3:$B$64,2,FALSE)))</f>
        <v>4.5555141240689119E-6</v>
      </c>
      <c r="AC70">
        <f>IF($A70&lt;AC$1,0,IF($A70-AC$1&gt;61,0,VLOOKUP(AC$1,$A$2:$D$192,4,FALSE)*VLOOKUP($A70-AC$1,distribution!$A$3:$B$64,2,FALSE)))</f>
        <v>6.6387494361939585E-6</v>
      </c>
      <c r="AD70">
        <f>IF($A70&lt;AD$1,0,IF($A70-AD$1&gt;61,0,VLOOKUP(AD$1,$A$2:$D$192,4,FALSE)*VLOOKUP($A70-AD$1,distribution!$A$3:$B$64,2,FALSE)))</f>
        <v>9.0348405627566383E-6</v>
      </c>
      <c r="AE70">
        <f>IF($A70&lt;AE$1,0,IF($A70-AE$1&gt;61,0,VLOOKUP(AE$1,$A$2:$D$192,4,FALSE)*VLOOKUP($A70-AE$1,distribution!$A$3:$B$64,2,FALSE)))</f>
        <v>0</v>
      </c>
      <c r="AF70">
        <f>IF($A70&lt;AF$1,0,IF($A70-AF$1&gt;61,0,VLOOKUP(AF$1,$A$2:$D$192,4,FALSE)*VLOOKUP($A70-AF$1,distribution!$A$3:$B$64,2,FALSE)))</f>
        <v>0</v>
      </c>
      <c r="AG70">
        <f>IF($A70&lt;AG$1,0,IF($A70-AG$1&gt;61,0,VLOOKUP(AG$1,$A$2:$D$192,4,FALSE)*VLOOKUP($A70-AG$1,distribution!$A$3:$B$64,2,FALSE)))</f>
        <v>0</v>
      </c>
      <c r="AH70">
        <f>IF($A70&lt;AH$1,0,IF($A70-AH$1&gt;61,0,VLOOKUP(AH$1,$A$2:$D$192,4,FALSE)*VLOOKUP($A70-AH$1,distribution!$A$3:$B$64,2,FALSE)))</f>
        <v>0</v>
      </c>
      <c r="AI70">
        <f>IF($A70&lt;AI$1,0,IF($A70-AI$1&gt;61,0,VLOOKUP(AI$1,$A$2:$D$192,4,FALSE)*VLOOKUP($A70-AI$1,distribution!$A$3:$B$64,2,FALSE)))</f>
        <v>0</v>
      </c>
      <c r="AJ70">
        <f>IF($A70&lt;AJ$1,0,IF($A70-AJ$1&gt;61,0,VLOOKUP(AJ$1,$A$2:$D$192,4,FALSE)*VLOOKUP($A70-AJ$1,distribution!$A$3:$B$64,2,FALSE)))</f>
        <v>0</v>
      </c>
      <c r="AK70">
        <f>IF($A70&lt;AK$1,0,IF($A70-AK$1&gt;61,0,VLOOKUP(AK$1,$A$2:$D$192,4,FALSE)*VLOOKUP($A70-AK$1,distribution!$A$3:$B$64,2,FALSE)))</f>
        <v>9.607538863610182E-5</v>
      </c>
      <c r="AL70">
        <f>IF($A70&lt;AL$1,0,IF($A70-AL$1&gt;61,0,VLOOKUP(AL$1,$A$2:$D$192,4,FALSE)*VLOOKUP($A70-AL$1,distribution!$A$3:$B$64,2,FALSE)))</f>
        <v>1.0998103699132711E-4</v>
      </c>
      <c r="AM70">
        <f>IF($A70&lt;AM$1,0,IF($A70-AM$1&gt;61,0,VLOOKUP(AM$1,$A$2:$D$192,4,FALSE)*VLOOKUP($A70-AM$1,distribution!$A$3:$B$64,2,FALSE)))</f>
        <v>1.444602790398466E-4</v>
      </c>
      <c r="AN70">
        <f>IF($A70&lt;AN$1,0,IF($A70-AN$1&gt;61,0,VLOOKUP(AN$1,$A$2:$D$192,4,FALSE)*VLOOKUP($A70-AN$1,distribution!$A$3:$B$64,2,FALSE)))</f>
        <v>1.8484185454516145E-4</v>
      </c>
      <c r="AO70">
        <f>IF($A70&lt;AO$1,0,IF($A70-AO$1&gt;61,0,VLOOKUP(AO$1,$A$2:$D$192,4,FALSE)*VLOOKUP($A70-AO$1,distribution!$A$3:$B$64,2,FALSE)))</f>
        <v>2.828513034278527E-4</v>
      </c>
      <c r="AP70">
        <f>IF($A70&lt;AP$1,0,IF($A70-AP$1&gt;61,0,VLOOKUP(AP$1,$A$2:$D$192,4,FALSE)*VLOOKUP($A70-AP$1,distribution!$A$3:$B$64,2,FALSE)))</f>
        <v>5.4217673362604664E-4</v>
      </c>
      <c r="AQ70">
        <f>IF($A70&lt;AQ$1,0,IF($A70-AQ$1&gt;61,0,VLOOKUP(AQ$1,$A$2:$D$192,4,FALSE)*VLOOKUP($A70-AQ$1,distribution!$A$3:$B$64,2,FALSE)))</f>
        <v>1.3584163697608204E-3</v>
      </c>
      <c r="AR70">
        <f>IF($A70&lt;AR$1,0,IF($A70-AR$1&gt;61,0,VLOOKUP(AR$1,$A$2:$D$192,4,FALSE)*VLOOKUP($A70-AR$1,distribution!$A$3:$B$64,2,FALSE)))</f>
        <v>1.1916057600074201E-2</v>
      </c>
      <c r="AS70">
        <f>IF($A70&lt;AS$1,0,IF($A70-AS$1&gt;61,0,VLOOKUP(AS$1,$A$2:$D$192,4,FALSE)*VLOOKUP($A70-AS$1,distribution!$A$3:$B$64,2,FALSE)))</f>
        <v>1.1143354350031094E-3</v>
      </c>
      <c r="AT70">
        <f>IF($A70&lt;AT$1,0,IF($A70-AT$1&gt;61,0,VLOOKUP(AT$1,$A$2:$D$192,4,FALSE)*VLOOKUP($A70-AT$1,distribution!$A$3:$B$64,2,FALSE)))</f>
        <v>0</v>
      </c>
      <c r="AU70">
        <f>IF($A70&lt;AU$1,0,IF($A70-AU$1&gt;61,0,VLOOKUP(AU$1,$A$2:$D$192,4,FALSE)*VLOOKUP($A70-AU$1,distribution!$A$3:$B$64,2,FALSE)))</f>
        <v>5.8810626889107594E-3</v>
      </c>
      <c r="AV70">
        <f>IF($A70&lt;AV$1,0,IF($A70-AV$1&gt;61,0,VLOOKUP(AV$1,$A$2:$D$192,4,FALSE)*VLOOKUP($A70-AV$1,distribution!$A$3:$B$64,2,FALSE)))</f>
        <v>8.2979658959107458E-3</v>
      </c>
      <c r="AW70">
        <f>IF($A70&lt;AW$1,0,IF($A70-AW$1&gt;61,0,VLOOKUP(AW$1,$A$2:$D$192,4,FALSE)*VLOOKUP($A70-AW$1,distribution!$A$3:$B$64,2,FALSE)))</f>
        <v>7.0689798556477961E-3</v>
      </c>
      <c r="AX70">
        <f>IF($A70&lt;AX$1,0,IF($A70-AX$1&gt;61,0,VLOOKUP(AX$1,$A$2:$D$192,4,FALSE)*VLOOKUP($A70-AX$1,distribution!$A$3:$B$64,2,FALSE)))</f>
        <v>9.9312236599444041E-3</v>
      </c>
      <c r="AY70">
        <f>IF($A70&lt;AY$1,0,IF($A70-AY$1&gt;61,0,VLOOKUP(AY$1,$A$2:$D$192,4,FALSE)*VLOOKUP($A70-AY$1,distribution!$A$3:$B$64,2,FALSE)))</f>
        <v>2.9627342042053265E-3</v>
      </c>
      <c r="AZ70">
        <f>IF($A70&lt;AZ$1,0,IF($A70-AZ$1&gt;61,0,VLOOKUP(AZ$1,$A$2:$D$192,4,FALSE)*VLOOKUP($A70-AZ$1,distribution!$A$3:$B$64,2,FALSE)))</f>
        <v>0</v>
      </c>
      <c r="BA70">
        <f>IF($A70&lt;BA$1,0,IF($A70-BA$1&gt;61,0,VLOOKUP(BA$1,$A$2:$D$192,4,FALSE)*VLOOKUP($A70-BA$1,distribution!$A$3:$B$64,2,FALSE)))</f>
        <v>0</v>
      </c>
      <c r="BB70">
        <f>IF($A70&lt;BB$1,0,IF($A70-BB$1&gt;61,0,VLOOKUP(BB$1,$A$2:$D$192,4,FALSE)*VLOOKUP($A70-BB$1,distribution!$A$3:$B$64,2,FALSE)))</f>
        <v>0</v>
      </c>
      <c r="BC70">
        <f>IF($A70&lt;BC$1,0,IF($A70-BC$1&gt;61,0,VLOOKUP(BC$1,$A$2:$D$192,4,FALSE)*VLOOKUP($A70-BC$1,distribution!$A$3:$B$64,2,FALSE)))</f>
        <v>2.3682381961246526E-2</v>
      </c>
      <c r="BD70">
        <f>IF($A70&lt;BD$1,0,IF($A70-BD$1&gt;61,0,VLOOKUP(BD$1,$A$2:$D$192,4,FALSE)*VLOOKUP($A70-BD$1,distribution!$A$3:$B$64,2,FALSE)))</f>
        <v>1.8551199202976446E-2</v>
      </c>
      <c r="BE70">
        <f>IF($A70&lt;BE$1,0,IF($A70-BE$1&gt;61,0,VLOOKUP(BE$1,$A$2:$D$192,4,FALSE)*VLOOKUP($A70-BE$1,distribution!$A$3:$B$64,2,FALSE)))</f>
        <v>0</v>
      </c>
      <c r="BF70">
        <f>IF($A70&lt;BF$1,0,IF($A70-BF$1&gt;61,0,VLOOKUP(BF$1,$A$2:$D$192,4,FALSE)*VLOOKUP($A70-BF$1,distribution!$A$3:$B$64,2,FALSE)))</f>
        <v>0.10319597939613173</v>
      </c>
      <c r="BG70">
        <f>IF($A70&lt;BG$1,0,IF($A70-BG$1&gt;61,0,VLOOKUP(BG$1,$A$2:$D$192,4,FALSE)*VLOOKUP($A70-BG$1,distribution!$A$3:$B$64,2,FALSE)))</f>
        <v>4.2628287530243746E-2</v>
      </c>
      <c r="BH70">
        <f>IF($A70&lt;BH$1,0,IF($A70-BH$1&gt;61,0,VLOOKUP(BH$1,$A$2:$D$192,4,FALSE)*VLOOKUP($A70-BH$1,distribution!$A$3:$B$64,2,FALSE)))</f>
        <v>0</v>
      </c>
      <c r="BI70">
        <f>IF($A70&lt;BI$1,0,IF($A70-BI$1&gt;61,0,VLOOKUP(BI$1,$A$2:$D$192,4,FALSE)*VLOOKUP($A70-BI$1,distribution!$A$3:$B$64,2,FALSE)))</f>
        <v>0</v>
      </c>
      <c r="BJ70">
        <f>IF($A70&lt;BJ$1,0,IF($A70-BJ$1&gt;61,0,VLOOKUP(BJ$1,$A$2:$D$192,4,FALSE)*VLOOKUP($A70-BJ$1,distribution!$A$3:$B$64,2,FALSE)))</f>
        <v>0</v>
      </c>
      <c r="BK70">
        <f>IF($A70&lt;BK$1,0,IF($A70-BK$1&gt;61,0,VLOOKUP(BK$1,$A$2:$D$192,4,FALSE)*VLOOKUP($A70-BK$1,distribution!$A$3:$B$64,2,FALSE)))</f>
        <v>0.86322282248743587</v>
      </c>
      <c r="BL70">
        <f>IF($A70&lt;BL$1,0,IF($A70-BL$1&gt;61,0,VLOOKUP(BL$1,$A$2:$D$192,4,FALSE)*VLOOKUP($A70-BL$1,distribution!$A$3:$B$64,2,FALSE)))</f>
        <v>15.776745866618025</v>
      </c>
      <c r="BM70">
        <f>IF($A70&lt;BM$1,0,IF($A70-BM$1&gt;61,0,VLOOKUP(BM$1,$A$2:$D$192,4,FALSE)*VLOOKUP($A70-BM$1,distribution!$A$3:$B$64,2,FALSE)))</f>
        <v>12.360608985907005</v>
      </c>
      <c r="BN70">
        <f>IF($A70&lt;BN$1,0,IF($A70-BN$1&gt;61,0,VLOOKUP(BN$1,$A$2:$D$192,4,FALSE)*VLOOKUP($A70-BN$1,distribution!$A$3:$B$64,2,FALSE)))</f>
        <v>32.861982421776077</v>
      </c>
      <c r="BO70">
        <f>IF($A70&lt;BO$1,0,IF($A70-BO$1&gt;61,0,VLOOKUP(BO$1,$A$2:$D$192,4,FALSE)*VLOOKUP($A70-BO$1,distribution!$A$3:$B$64,2,FALSE)))</f>
        <v>54.741899101408542</v>
      </c>
      <c r="BP70">
        <f>IF($A70&lt;BP$1,0,IF($A70-BP$1&gt;61,0,VLOOKUP(BP$1,$A$2:$D$192,4,FALSE)*VLOOKUP($A70-BP$1,distribution!$A$3:$B$64,2,FALSE)))</f>
        <v>100.54906264410521</v>
      </c>
      <c r="BQ70">
        <f>IF($A70&lt;BQ$1,0,IF($A70-BQ$1&gt;61,0,VLOOKUP(BQ$1,$A$2:$D$192,4,FALSE)*VLOOKUP($A70-BQ$1,distribution!$A$3:$B$64,2,FALSE)))</f>
        <v>164.6661179718121</v>
      </c>
      <c r="BR70">
        <f>IF($A70&lt;BR$1,0,IF($A70-BR$1&gt;61,0,VLOOKUP(BR$1,$A$2:$D$192,4,FALSE)*VLOOKUP($A70-BR$1,distribution!$A$3:$B$64,2,FALSE)))</f>
        <v>168.41481481685054</v>
      </c>
      <c r="BS70">
        <f>IF($A70&lt;BS$1,0,IF($A70-BS$1&gt;61,0,VLOOKUP(BS$1,$A$2:$D$192,4,FALSE)*VLOOKUP($A70-BS$1,distribution!$A$3:$B$64,2,FALSE)))</f>
        <v>401.74814815300437</v>
      </c>
      <c r="BT70">
        <f>IF($A70&lt;BT$1,0,IF($A70-BT$1&gt;61,0,VLOOKUP(BT$1,$A$2:$D$192,4,FALSE)*VLOOKUP($A70-BT$1,distribution!$A$3:$B$64,2,FALSE)))</f>
        <v>532.46666667310296</v>
      </c>
      <c r="BU70">
        <f>IF($A70&lt;BU$1,0,IF($A70-BU$1&gt;61,0,VLOOKUP(BU$1,$A$2:$D$192,4,FALSE)*VLOOKUP($A70-BU$1,distribution!$A$3:$B$64,2,FALSE)))</f>
        <v>756.31111112025314</v>
      </c>
      <c r="BV70">
        <f>IF($A70&lt;BV$1,0,IF($A70-BV$1&gt;61,0,VLOOKUP(BV$1,$A$2:$D$192,4,FALSE)*VLOOKUP($A70-BV$1,distribution!$A$3:$B$64,2,FALSE)))</f>
        <v>1216.600000014706</v>
      </c>
      <c r="BW70">
        <f>IF($A70&lt;BW$1,0,IF($A70-BW$1&gt;61,0,VLOOKUP(BW$1,$A$2:$D$192,4,FALSE)*VLOOKUP($A70-BW$1,distribution!$A$3:$B$64,2,FALSE)))</f>
        <v>0</v>
      </c>
      <c r="BX70">
        <f>IF($A70&lt;BX$1,0,IF($A70-BX$1&gt;61,0,VLOOKUP(BX$1,$A$2:$D$192,4,FALSE)*VLOOKUP($A70-BX$1,distribution!$A$3:$B$64,2,FALSE)))</f>
        <v>0</v>
      </c>
      <c r="BY70">
        <f>IF($A70&lt;BY$1,0,IF($A70-BY$1&gt;61,0,VLOOKUP(BY$1,$A$2:$D$192,4,FALSE)*VLOOKUP($A70-BY$1,distribution!$A$3:$B$64,2,FALSE)))</f>
        <v>0</v>
      </c>
      <c r="BZ70">
        <f>IF($A70&lt;BZ$1,0,IF($A70-BZ$1&gt;61,0,VLOOKUP(BZ$1,$A$2:$D$192,4,FALSE)*VLOOKUP($A70-BZ$1,distribution!$A$3:$B$64,2,FALSE)))</f>
        <v>0</v>
      </c>
      <c r="CA70">
        <f>IF($A70&lt;CA$1,0,IF($A70-CA$1&gt;61,0,VLOOKUP(CA$1,$A$2:$D$192,4,FALSE)*VLOOKUP($A70-CA$1,distribution!$A$3:$B$64,2,FALSE)))</f>
        <v>0</v>
      </c>
      <c r="CB70">
        <f>IF($A70&lt;CB$1,0,IF($A70-CB$1&gt;61,0,VLOOKUP(CB$1,$A$2:$D$192,4,FALSE)*VLOOKUP($A70-CB$1,distribution!$A$3:$B$64,2,FALSE)))</f>
        <v>0</v>
      </c>
      <c r="CC70">
        <f>IF($A70&lt;CC$1,0,IF($A70-CC$1&gt;61,0,VLOOKUP(CC$1,$A$2:$D$192,4,FALSE)*VLOOKUP($A70-CC$1,distribution!$A$3:$B$64,2,FALSE)))</f>
        <v>0</v>
      </c>
      <c r="CD70">
        <f>IF($A70&lt;CD$1,0,IF($A70-CD$1&gt;61,0,VLOOKUP(CD$1,$A$2:$D$192,4,FALSE)*VLOOKUP($A70-CD$1,distribution!$A$3:$B$64,2,FALSE)))</f>
        <v>0</v>
      </c>
      <c r="CE70">
        <f>IF($A70&lt;CE$1,0,IF($A70-CE$1&gt;61,0,VLOOKUP(CE$1,$A$2:$D$192,4,FALSE)*VLOOKUP($A70-CE$1,distribution!$A$3:$B$64,2,FALSE)))</f>
        <v>0</v>
      </c>
      <c r="CF70">
        <f>IF($A70&lt;CF$1,0,IF($A70-CF$1&gt;61,0,VLOOKUP(CF$1,$A$2:$D$192,4,FALSE)*VLOOKUP($A70-CF$1,distribution!$A$3:$B$64,2,FALSE)))</f>
        <v>0</v>
      </c>
      <c r="CG70">
        <f>IF($A70&lt;CG$1,0,IF($A70-CG$1&gt;61,0,VLOOKUP(CG$1,$A$2:$D$192,4,FALSE)*VLOOKUP($A70-CG$1,distribution!$A$3:$B$64,2,FALSE)))</f>
        <v>0</v>
      </c>
      <c r="CH70">
        <f>IF($A70&lt;CH$1,0,IF($A70-CH$1&gt;61,0,VLOOKUP(CH$1,$A$2:$D$192,4,FALSE)*VLOOKUP($A70-CH$1,distribution!$A$3:$B$64,2,FALSE)))</f>
        <v>0</v>
      </c>
      <c r="CI70">
        <f>IF($A70&lt;CI$1,0,IF($A70-CI$1&gt;61,0,VLOOKUP(CI$1,$A$2:$D$192,4,FALSE)*VLOOKUP($A70-CI$1,distribution!$A$3:$B$64,2,FALSE)))</f>
        <v>0</v>
      </c>
      <c r="CJ70">
        <f>IF($A70&lt;CJ$1,0,IF($A70-CJ$1&gt;61,0,VLOOKUP(CJ$1,$A$2:$D$192,4,FALSE)*VLOOKUP($A70-CJ$1,distribution!$A$3:$B$64,2,FALSE)))</f>
        <v>0</v>
      </c>
      <c r="CK70">
        <f>IF($A70&lt;CK$1,0,IF($A70-CK$1&gt;61,0,VLOOKUP(CK$1,$A$2:$D$192,4,FALSE)*VLOOKUP($A70-CK$1,distribution!$A$3:$B$64,2,FALSE)))</f>
        <v>0</v>
      </c>
      <c r="CL70">
        <f>IF($A70&lt;CL$1,0,IF($A70-CL$1&gt;61,0,VLOOKUP(CL$1,$A$2:$D$192,4,FALSE)*VLOOKUP($A70-CL$1,distribution!$A$3:$B$64,2,FALSE)))</f>
        <v>0</v>
      </c>
      <c r="CM70">
        <f>IF($A70&lt;CM$1,0,IF($A70-CM$1&gt;61,0,VLOOKUP(CM$1,$A$2:$D$192,4,FALSE)*VLOOKUP($A70-CM$1,distribution!$A$3:$B$64,2,FALSE)))</f>
        <v>0</v>
      </c>
      <c r="CN70">
        <f>IF($A70&lt;CN$1,0,IF($A70-CN$1&gt;61,0,VLOOKUP(CN$1,$A$2:$D$192,4,FALSE)*VLOOKUP($A70-CN$1,distribution!$A$3:$B$64,2,FALSE)))</f>
        <v>0</v>
      </c>
      <c r="CO70">
        <f>IF($A70&lt;CO$1,0,IF($A70-CO$1&gt;61,0,VLOOKUP(CO$1,$A$2:$D$192,4,FALSE)*VLOOKUP($A70-CO$1,distribution!$A$3:$B$64,2,FALSE)))</f>
        <v>0</v>
      </c>
      <c r="CP70">
        <f>IF($A70&lt;CP$1,0,IF($A70-CP$1&gt;61,0,VLOOKUP(CP$1,$A$2:$D$192,4,FALSE)*VLOOKUP($A70-CP$1,distribution!$A$3:$B$64,2,FALSE)))</f>
        <v>0</v>
      </c>
      <c r="CQ70">
        <f>IF($A70&lt;CQ$1,0,IF($A70-CQ$1&gt;61,0,VLOOKUP(CQ$1,$A$2:$D$192,4,FALSE)*VLOOKUP($A70-CQ$1,distribution!$A$3:$B$64,2,FALSE)))</f>
        <v>0</v>
      </c>
      <c r="CR70">
        <f>IF($A70&lt;CR$1,0,IF($A70-CR$1&gt;61,0,VLOOKUP(CR$1,$A$2:$D$192,4,FALSE)*VLOOKUP($A70-CR$1,distribution!$A$3:$B$64,2,FALSE)))</f>
        <v>0</v>
      </c>
      <c r="CS70">
        <f>IF($A70&lt;CS$1,0,IF($A70-CS$1&gt;61,0,VLOOKUP(CS$1,$A$2:$D$192,4,FALSE)*VLOOKUP($A70-CS$1,distribution!$A$3:$B$64,2,FALSE)))</f>
        <v>0</v>
      </c>
      <c r="CT70">
        <f>IF($A70&lt;CT$1,0,IF($A70-CT$1&gt;61,0,VLOOKUP(CT$1,$A$2:$D$192,4,FALSE)*VLOOKUP($A70-CT$1,distribution!$A$3:$B$64,2,FALSE)))</f>
        <v>0</v>
      </c>
      <c r="CU70">
        <f>IF($A70&lt;CU$1,0,IF($A70-CU$1&gt;61,0,VLOOKUP(CU$1,$A$2:$D$192,4,FALSE)*VLOOKUP($A70-CU$1,distribution!$A$3:$B$64,2,FALSE)))</f>
        <v>0</v>
      </c>
      <c r="CV70">
        <f>IF($A70&lt;CV$1,0,IF($A70-CV$1&gt;61,0,VLOOKUP(CV$1,$A$2:$D$192,4,FALSE)*VLOOKUP($A70-CV$1,distribution!$A$3:$B$64,2,FALSE)))</f>
        <v>0</v>
      </c>
      <c r="CW70">
        <f>IF($A70&lt;CW$1,0,IF($A70-CW$1&gt;61,0,VLOOKUP(CW$1,$A$2:$D$192,4,FALSE)*VLOOKUP($A70-CW$1,distribution!$A$3:$B$64,2,FALSE)))</f>
        <v>0</v>
      </c>
      <c r="CX70">
        <f>IF($A70&lt;CX$1,0,IF($A70-CX$1&gt;61,0,VLOOKUP(CX$1,$A$2:$D$192,4,FALSE)*VLOOKUP($A70-CX$1,distribution!$A$3:$B$64,2,FALSE)))</f>
        <v>0</v>
      </c>
      <c r="CY70">
        <f>IF($A70&lt;CY$1,0,IF($A70-CY$1&gt;61,0,VLOOKUP(CY$1,$A$2:$D$192,4,FALSE)*VLOOKUP($A70-CY$1,distribution!$A$3:$B$64,2,FALSE)))</f>
        <v>0</v>
      </c>
      <c r="CZ70">
        <f>IF($A70&lt;CZ$1,0,IF($A70-CZ$1&gt;61,0,VLOOKUP(CZ$1,$A$2:$D$192,4,FALSE)*VLOOKUP($A70-CZ$1,distribution!$A$3:$B$64,2,FALSE)))</f>
        <v>0</v>
      </c>
      <c r="DA70">
        <f>IF($A70&lt;DA$1,0,IF($A70-DA$1&gt;61,0,VLOOKUP(DA$1,$A$2:$D$192,4,FALSE)*VLOOKUP($A70-DA$1,distribution!$A$3:$B$64,2,FALSE)))</f>
        <v>0</v>
      </c>
      <c r="DB70">
        <f>IF($A70&lt;DB$1,0,IF($A70-DB$1&gt;61,0,VLOOKUP(DB$1,$A$2:$D$192,4,FALSE)*VLOOKUP($A70-DB$1,distribution!$A$3:$B$64,2,FALSE)))</f>
        <v>0</v>
      </c>
      <c r="DC70">
        <f>IF($A70&lt;DC$1,0,IF($A70-DC$1&gt;61,0,VLOOKUP(DC$1,$A$2:$D$192,4,FALSE)*VLOOKUP($A70-DC$1,distribution!$A$3:$B$64,2,FALSE)))</f>
        <v>0</v>
      </c>
      <c r="DD70">
        <f>IF($A70&lt;DD$1,0,IF($A70-DD$1&gt;61,0,VLOOKUP(DD$1,$A$2:$D$192,4,FALSE)*VLOOKUP($A70-DD$1,distribution!$A$3:$B$64,2,FALSE)))</f>
        <v>0</v>
      </c>
      <c r="DE70">
        <f>IF($A70&lt;DE$1,0,IF($A70-DE$1&gt;61,0,VLOOKUP(DE$1,$A$2:$D$192,4,FALSE)*VLOOKUP($A70-DE$1,distribution!$A$3:$B$64,2,FALSE)))</f>
        <v>0</v>
      </c>
      <c r="DF70">
        <f>IF($A70&lt;DF$1,0,IF($A70-DF$1&gt;61,0,VLOOKUP(DF$1,$A$2:$D$192,4,FALSE)*VLOOKUP($A70-DF$1,distribution!$A$3:$B$64,2,FALSE)))</f>
        <v>0</v>
      </c>
      <c r="DG70">
        <f>IF($A70&lt;DG$1,0,IF($A70-DG$1&gt;61,0,VLOOKUP(DG$1,$A$2:$D$192,4,FALSE)*VLOOKUP($A70-DG$1,distribution!$A$3:$B$64,2,FALSE)))</f>
        <v>0</v>
      </c>
      <c r="DH70">
        <f>IF($A70&lt;DH$1,0,IF($A70-DH$1&gt;61,0,VLOOKUP(DH$1,$A$2:$D$192,4,FALSE)*VLOOKUP($A70-DH$1,distribution!$A$3:$B$64,2,FALSE)))</f>
        <v>0</v>
      </c>
      <c r="DI70">
        <f>IF($A70&lt;DI$1,0,IF($A70-DI$1&gt;61,0,VLOOKUP(DI$1,$A$2:$D$192,4,FALSE)*VLOOKUP($A70-DI$1,distribution!$A$3:$B$64,2,FALSE)))</f>
        <v>0</v>
      </c>
      <c r="DJ70">
        <f>IF($A70&lt;DJ$1,0,IF($A70-DJ$1&gt;61,0,VLOOKUP(DJ$1,$A$2:$D$192,4,FALSE)*VLOOKUP($A70-DJ$1,distribution!$A$3:$B$64,2,FALSE)))</f>
        <v>0</v>
      </c>
      <c r="DK70">
        <f>IF($A70&lt;DK$1,0,IF($A70-DK$1&gt;61,0,VLOOKUP(DK$1,$A$2:$D$192,4,FALSE)*VLOOKUP($A70-DK$1,distribution!$A$3:$B$64,2,FALSE)))</f>
        <v>0</v>
      </c>
      <c r="DL70">
        <f>IF($A70&lt;DL$1,0,IF($A70-DL$1&gt;61,0,VLOOKUP(DL$1,$A$2:$D$192,4,FALSE)*VLOOKUP($A70-DL$1,distribution!$A$3:$B$64,2,FALSE)))</f>
        <v>0</v>
      </c>
      <c r="DM70">
        <f>IF($A70&lt;DM$1,0,IF($A70-DM$1&gt;61,0,VLOOKUP(DM$1,$A$2:$D$192,4,FALSE)*VLOOKUP($A70-DM$1,distribution!$A$3:$B$64,2,FALSE)))</f>
        <v>0</v>
      </c>
      <c r="DN70">
        <f>IF($A70&lt;DN$1,0,IF($A70-DN$1&gt;61,0,VLOOKUP(DN$1,$A$2:$D$192,4,FALSE)*VLOOKUP($A70-DN$1,distribution!$A$3:$B$64,2,FALSE)))</f>
        <v>0</v>
      </c>
      <c r="DO70">
        <f>IF($A70&lt;DO$1,0,IF($A70-DO$1&gt;61,0,VLOOKUP(DO$1,$A$2:$D$192,4,FALSE)*VLOOKUP($A70-DO$1,distribution!$A$3:$B$64,2,FALSE)))</f>
        <v>0</v>
      </c>
      <c r="DP70">
        <f>IF($A70&lt;DP$1,0,IF($A70-DP$1&gt;61,0,VLOOKUP(DP$1,$A$2:$D$192,4,FALSE)*VLOOKUP($A70-DP$1,distribution!$A$3:$B$64,2,FALSE)))</f>
        <v>0</v>
      </c>
      <c r="DQ70">
        <f>IF($A70&lt;DQ$1,0,IF($A70-DQ$1&gt;61,0,VLOOKUP(DQ$1,$A$2:$D$192,4,FALSE)*VLOOKUP($A70-DQ$1,distribution!$A$3:$B$64,2,FALSE)))</f>
        <v>0</v>
      </c>
      <c r="DR70">
        <f>IF($A70&lt;DR$1,0,IF($A70-DR$1&gt;61,0,VLOOKUP(DR$1,$A$2:$D$192,4,FALSE)*VLOOKUP($A70-DR$1,distribution!$A$3:$B$64,2,FALSE)))</f>
        <v>0</v>
      </c>
      <c r="DS70">
        <f>IF($A70&lt;DS$1,0,IF($A70-DS$1&gt;61,0,VLOOKUP(DS$1,$A$2:$D$192,4,FALSE)*VLOOKUP($A70-DS$1,distribution!$A$3:$B$64,2,FALSE)))</f>
        <v>0</v>
      </c>
      <c r="DT70">
        <f>IF($A70&lt;DT$1,0,IF($A70-DT$1&gt;61,0,VLOOKUP(DT$1,$A$2:$D$192,4,FALSE)*VLOOKUP($A70-DT$1,distribution!$A$3:$B$64,2,FALSE)))</f>
        <v>0</v>
      </c>
      <c r="DU70">
        <f>IF($A70&lt;DU$1,0,IF($A70-DU$1&gt;61,0,VLOOKUP(DU$1,$A$2:$D$192,4,FALSE)*VLOOKUP($A70-DU$1,distribution!$A$3:$B$64,2,FALSE)))</f>
        <v>0</v>
      </c>
      <c r="DV70">
        <f>IF($A70&lt;DV$1,0,IF($A70-DV$1&gt;61,0,VLOOKUP(DV$1,$A$2:$D$192,4,FALSE)*VLOOKUP($A70-DV$1,distribution!$A$3:$B$64,2,FALSE)))</f>
        <v>0</v>
      </c>
      <c r="DW70">
        <f>IF($A70&lt;DW$1,0,IF($A70-DW$1&gt;61,0,VLOOKUP(DW$1,$A$2:$D$192,4,FALSE)*VLOOKUP($A70-DW$1,distribution!$A$3:$B$64,2,FALSE)))</f>
        <v>0</v>
      </c>
      <c r="DX70">
        <f>IF($A70&lt;DX$1,0,IF($A70-DX$1&gt;60,0,VLOOKUP(DX$1,$A$2:$D$192,4,FALSE)*VLOOKUP($A70-DX$1,distribution!$A$3:$B$64,2,FALSE)))</f>
        <v>0</v>
      </c>
      <c r="DZ70" s="38">
        <f t="shared" si="122"/>
        <v>3457.5983529162877</v>
      </c>
      <c r="EA70">
        <f>0.37*Total!E70</f>
        <v>3858.36</v>
      </c>
      <c r="EB70">
        <v>3949</v>
      </c>
      <c r="ED70" s="39">
        <f t="shared" ref="ED70:ED121" si="127">ED69+0.004</f>
        <v>1.0320000000000003</v>
      </c>
      <c r="EE70" s="39">
        <f>Total!E70</f>
        <v>10428</v>
      </c>
      <c r="EF70" s="39">
        <f t="shared" si="123"/>
        <v>10761.696000000002</v>
      </c>
      <c r="EG70" s="39">
        <f t="shared" si="126"/>
        <v>209111.91200000007</v>
      </c>
      <c r="EH70">
        <f t="shared" si="124"/>
        <v>1048.5198533333335</v>
      </c>
      <c r="EI70" s="38">
        <f t="shared" si="121"/>
        <v>4506.1182062496209</v>
      </c>
      <c r="EJ70" s="38">
        <f t="shared" si="125"/>
        <v>5182.0359371870636</v>
      </c>
      <c r="EK70">
        <f>Total!C70</f>
        <v>5500</v>
      </c>
      <c r="EN70" s="38"/>
      <c r="EO70" s="38"/>
    </row>
    <row r="71" spans="1:145" x14ac:dyDescent="0.35">
      <c r="A71" s="8">
        <v>43625</v>
      </c>
      <c r="B71">
        <v>5700</v>
      </c>
      <c r="C71" s="22">
        <v>764.28</v>
      </c>
      <c r="D71" s="21">
        <f>0.35*Total!E71</f>
        <v>3366.6499999999996</v>
      </c>
      <c r="F71">
        <f>IF($A71&lt;F$1,0,IF($A71-F$1&gt;61,0,VLOOKUP(F$1,$A$2:$D$192,4,FALSE)*VLOOKUP($A71-F$1,distribution!$A$3:$B$64,2,FALSE)))</f>
        <v>0</v>
      </c>
      <c r="G71">
        <f>IF($A71&lt;G$1,0,IF($A71-G$1&gt;61,0,VLOOKUP(G$1,$A$2:$D$192,4,FALSE)*VLOOKUP($A71-G$1,distribution!$A$3:$B$64,2,FALSE)))</f>
        <v>0</v>
      </c>
      <c r="H71">
        <f>IF($A71&lt;H$1,0,IF($A71-H$1&gt;61,0,VLOOKUP(H$1,$A$2:$D$192,4,FALSE)*VLOOKUP($A71-H$1,distribution!$A$3:$B$64,2,FALSE)))</f>
        <v>0</v>
      </c>
      <c r="I71">
        <f>IF($A71&lt;I$1,0,IF($A71-I$1&gt;61,0,VLOOKUP(I$1,$A$2:$D$192,4,FALSE)*VLOOKUP($A71-I$1,distribution!$A$3:$B$64,2,FALSE)))</f>
        <v>0</v>
      </c>
      <c r="J71">
        <f>IF($A71&lt;J$1,0,IF($A71-J$1&gt;61,0,VLOOKUP(J$1,$A$2:$D$192,4,FALSE)*VLOOKUP($A71-J$1,distribution!$A$3:$B$64,2,FALSE)))</f>
        <v>0</v>
      </c>
      <c r="K71">
        <f>IF($A71&lt;K$1,0,IF($A71-K$1&gt;61,0,VLOOKUP(K$1,$A$2:$D$192,4,FALSE)*VLOOKUP($A71-K$1,distribution!$A$3:$B$64,2,FALSE)))</f>
        <v>0</v>
      </c>
      <c r="L71">
        <f>IF($A71&lt;L$1,0,IF($A71-L$1&gt;61,0,VLOOKUP(L$1,$A$2:$D$192,4,FALSE)*VLOOKUP($A71-L$1,distribution!$A$3:$B$64,2,FALSE)))</f>
        <v>0</v>
      </c>
      <c r="M71">
        <f>IF($A71&lt;M$1,0,IF($A71-M$1&gt;61,0,VLOOKUP(M$1,$A$2:$D$192,4,FALSE)*VLOOKUP($A71-M$1,distribution!$A$3:$B$64,2,FALSE)))</f>
        <v>0</v>
      </c>
      <c r="N71">
        <f>IF($A71&lt;N$1,0,IF($A71-N$1&gt;61,0,VLOOKUP(N$1,$A$2:$D$192,4,FALSE)*VLOOKUP($A71-N$1,distribution!$A$3:$B$64,2,FALSE)))</f>
        <v>6.3714012262254306E-9</v>
      </c>
      <c r="O71">
        <f>IF($A71&lt;O$1,0,IF($A71-O$1&gt;61,0,VLOOKUP(O$1,$A$2:$D$192,4,FALSE)*VLOOKUP($A71-O$1,distribution!$A$3:$B$64,2,FALSE)))</f>
        <v>3.3443510420525912E-9</v>
      </c>
      <c r="P71">
        <f>IF($A71&lt;P$1,0,IF($A71-P$1&gt;61,0,VLOOKUP(P$1,$A$2:$D$192,4,FALSE)*VLOOKUP($A71-P$1,distribution!$A$3:$B$64,2,FALSE)))</f>
        <v>8.957403217945412E-9</v>
      </c>
      <c r="Q71">
        <f>IF($A71&lt;Q$1,0,IF($A71-Q$1&gt;61,0,VLOOKUP(Q$1,$A$2:$D$192,4,FALSE)*VLOOKUP($A71-Q$1,distribution!$A$3:$B$64,2,FALSE)))</f>
        <v>1.6341787432951951E-8</v>
      </c>
      <c r="R71">
        <f>IF($A71&lt;R$1,0,IF($A71-R$1&gt;61,0,VLOOKUP(R$1,$A$2:$D$192,4,FALSE)*VLOOKUP($A71-R$1,distribution!$A$3:$B$64,2,FALSE)))</f>
        <v>2.8967585194059647E-8</v>
      </c>
      <c r="S71">
        <f>IF($A71&lt;S$1,0,IF($A71-S$1&gt;61,0,VLOOKUP(S$1,$A$2:$D$192,4,FALSE)*VLOOKUP($A71-S$1,distribution!$A$3:$B$64,2,FALSE)))</f>
        <v>3.5692776876821007E-8</v>
      </c>
      <c r="T71">
        <f>IF($A71&lt;T$1,0,IF($A71-T$1&gt;61,0,VLOOKUP(T$1,$A$2:$D$192,4,FALSE)*VLOOKUP($A71-T$1,distribution!$A$3:$B$64,2,FALSE)))</f>
        <v>1.2661940311950564E-7</v>
      </c>
      <c r="U71">
        <f>IF($A71&lt;U$1,0,IF($A71-U$1&gt;61,0,VLOOKUP(U$1,$A$2:$D$192,4,FALSE)*VLOOKUP($A71-U$1,distribution!$A$3:$B$64,2,FALSE)))</f>
        <v>6.0838755833795582E-7</v>
      </c>
      <c r="V71">
        <f>IF($A71&lt;V$1,0,IF($A71-V$1&gt;61,0,VLOOKUP(V$1,$A$2:$D$192,4,FALSE)*VLOOKUP($A71-V$1,distribution!$A$3:$B$64,2,FALSE)))</f>
        <v>4.6558833995779408E-7</v>
      </c>
      <c r="W71">
        <f>IF($A71&lt;W$1,0,IF($A71-W$1&gt;61,0,VLOOKUP(W$1,$A$2:$D$192,4,FALSE)*VLOOKUP($A71-W$1,distribution!$A$3:$B$64,2,FALSE)))</f>
        <v>3.0918145118529342E-7</v>
      </c>
      <c r="X71">
        <f>IF($A71&lt;X$1,0,IF($A71-X$1&gt;61,0,VLOOKUP(X$1,$A$2:$D$192,4,FALSE)*VLOOKUP($A71-X$1,distribution!$A$3:$B$64,2,FALSE)))</f>
        <v>3.6972474166594858E-7</v>
      </c>
      <c r="Y71">
        <f>IF($A71&lt;Y$1,0,IF($A71-Y$1&gt;61,0,VLOOKUP(Y$1,$A$2:$D$192,4,FALSE)*VLOOKUP($A71-Y$1,distribution!$A$3:$B$64,2,FALSE)))</f>
        <v>6.6235742238406491E-8</v>
      </c>
      <c r="Z71">
        <f>IF($A71&lt;Z$1,0,IF($A71-Z$1&gt;61,0,VLOOKUP(Z$1,$A$2:$D$192,4,FALSE)*VLOOKUP($A71-Z$1,distribution!$A$3:$B$64,2,FALSE)))</f>
        <v>0</v>
      </c>
      <c r="AA71">
        <f>IF($A71&lt;AA$1,0,IF($A71-AA$1&gt;61,0,VLOOKUP(AA$1,$A$2:$D$192,4,FALSE)*VLOOKUP($A71-AA$1,distribution!$A$3:$B$64,2,FALSE)))</f>
        <v>5.7636074047232171E-9</v>
      </c>
      <c r="AB71">
        <f>IF($A71&lt;AB$1,0,IF($A71-AB$1&gt;61,0,VLOOKUP(AB$1,$A$2:$D$192,4,FALSE)*VLOOKUP($A71-AB$1,distribution!$A$3:$B$64,2,FALSE)))</f>
        <v>3.0370094160459407E-6</v>
      </c>
      <c r="AC71">
        <f>IF($A71&lt;AC$1,0,IF($A71-AC$1&gt;61,0,VLOOKUP(AC$1,$A$2:$D$192,4,FALSE)*VLOOKUP($A71-AC$1,distribution!$A$3:$B$64,2,FALSE)))</f>
        <v>4.4258329574626393E-6</v>
      </c>
      <c r="AD71">
        <f>IF($A71&lt;AD$1,0,IF($A71-AD$1&gt;61,0,VLOOKUP(AD$1,$A$2:$D$192,4,FALSE)*VLOOKUP($A71-AD$1,distribution!$A$3:$B$64,2,FALSE)))</f>
        <v>6.0232270418377583E-6</v>
      </c>
      <c r="AE71">
        <f>IF($A71&lt;AE$1,0,IF($A71-AE$1&gt;61,0,VLOOKUP(AE$1,$A$2:$D$192,4,FALSE)*VLOOKUP($A71-AE$1,distribution!$A$3:$B$64,2,FALSE)))</f>
        <v>0</v>
      </c>
      <c r="AF71">
        <f>IF($A71&lt;AF$1,0,IF($A71-AF$1&gt;61,0,VLOOKUP(AF$1,$A$2:$D$192,4,FALSE)*VLOOKUP($A71-AF$1,distribution!$A$3:$B$64,2,FALSE)))</f>
        <v>0</v>
      </c>
      <c r="AG71">
        <f>IF($A71&lt;AG$1,0,IF($A71-AG$1&gt;61,0,VLOOKUP(AG$1,$A$2:$D$192,4,FALSE)*VLOOKUP($A71-AG$1,distribution!$A$3:$B$64,2,FALSE)))</f>
        <v>0</v>
      </c>
      <c r="AH71">
        <f>IF($A71&lt;AH$1,0,IF($A71-AH$1&gt;61,0,VLOOKUP(AH$1,$A$2:$D$192,4,FALSE)*VLOOKUP($A71-AH$1,distribution!$A$3:$B$64,2,FALSE)))</f>
        <v>0</v>
      </c>
      <c r="AI71">
        <f>IF($A71&lt;AI$1,0,IF($A71-AI$1&gt;61,0,VLOOKUP(AI$1,$A$2:$D$192,4,FALSE)*VLOOKUP($A71-AI$1,distribution!$A$3:$B$64,2,FALSE)))</f>
        <v>0</v>
      </c>
      <c r="AJ71">
        <f>IF($A71&lt;AJ$1,0,IF($A71-AJ$1&gt;61,0,VLOOKUP(AJ$1,$A$2:$D$192,4,FALSE)*VLOOKUP($A71-AJ$1,distribution!$A$3:$B$64,2,FALSE)))</f>
        <v>0</v>
      </c>
      <c r="AK71">
        <f>IF($A71&lt;AK$1,0,IF($A71-AK$1&gt;61,0,VLOOKUP(AK$1,$A$2:$D$192,4,FALSE)*VLOOKUP($A71-AK$1,distribution!$A$3:$B$64,2,FALSE)))</f>
        <v>6.4050259090734556E-5</v>
      </c>
      <c r="AL71">
        <f>IF($A71&lt;AL$1,0,IF($A71-AL$1&gt;61,0,VLOOKUP(AL$1,$A$2:$D$192,4,FALSE)*VLOOKUP($A71-AL$1,distribution!$A$3:$B$64,2,FALSE)))</f>
        <v>7.3320691327551394E-5</v>
      </c>
      <c r="AM71">
        <f>IF($A71&lt;AM$1,0,IF($A71-AM$1&gt;61,0,VLOOKUP(AM$1,$A$2:$D$192,4,FALSE)*VLOOKUP($A71-AM$1,distribution!$A$3:$B$64,2,FALSE)))</f>
        <v>9.6306852693231069E-5</v>
      </c>
      <c r="AN71">
        <f>IF($A71&lt;AN$1,0,IF($A71-AN$1&gt;61,0,VLOOKUP(AN$1,$A$2:$D$192,4,FALSE)*VLOOKUP($A71-AN$1,distribution!$A$3:$B$64,2,FALSE)))</f>
        <v>1.2322790303010762E-4</v>
      </c>
      <c r="AO71">
        <f>IF($A71&lt;AO$1,0,IF($A71-AO$1&gt;61,0,VLOOKUP(AO$1,$A$2:$D$192,4,FALSE)*VLOOKUP($A71-AO$1,distribution!$A$3:$B$64,2,FALSE)))</f>
        <v>1.8856753561856849E-4</v>
      </c>
      <c r="AP71">
        <f>IF($A71&lt;AP$1,0,IF($A71-AP$1&gt;61,0,VLOOKUP(AP$1,$A$2:$D$192,4,FALSE)*VLOOKUP($A71-AP$1,distribution!$A$3:$B$64,2,FALSE)))</f>
        <v>3.614511557506977E-4</v>
      </c>
      <c r="AQ71">
        <f>IF($A71&lt;AQ$1,0,IF($A71-AQ$1&gt;61,0,VLOOKUP(AQ$1,$A$2:$D$192,4,FALSE)*VLOOKUP($A71-AQ$1,distribution!$A$3:$B$64,2,FALSE)))</f>
        <v>9.0561091317388031E-4</v>
      </c>
      <c r="AR71">
        <f>IF($A71&lt;AR$1,0,IF($A71-AR$1&gt;61,0,VLOOKUP(AR$1,$A$2:$D$192,4,FALSE)*VLOOKUP($A71-AR$1,distribution!$A$3:$B$64,2,FALSE)))</f>
        <v>7.944038400049468E-3</v>
      </c>
      <c r="AS71">
        <f>IF($A71&lt;AS$1,0,IF($A71-AS$1&gt;61,0,VLOOKUP(AS$1,$A$2:$D$192,4,FALSE)*VLOOKUP($A71-AS$1,distribution!$A$3:$B$64,2,FALSE)))</f>
        <v>7.4289029000207299E-4</v>
      </c>
      <c r="AT71">
        <f>IF($A71&lt;AT$1,0,IF($A71-AT$1&gt;61,0,VLOOKUP(AT$1,$A$2:$D$192,4,FALSE)*VLOOKUP($A71-AT$1,distribution!$A$3:$B$64,2,FALSE)))</f>
        <v>0</v>
      </c>
      <c r="AU71">
        <f>IF($A71&lt;AU$1,0,IF($A71-AU$1&gt;61,0,VLOOKUP(AU$1,$A$2:$D$192,4,FALSE)*VLOOKUP($A71-AU$1,distribution!$A$3:$B$64,2,FALSE)))</f>
        <v>3.9207084592738405E-3</v>
      </c>
      <c r="AV71">
        <f>IF($A71&lt;AV$1,0,IF($A71-AV$1&gt;61,0,VLOOKUP(AV$1,$A$2:$D$192,4,FALSE)*VLOOKUP($A71-AV$1,distribution!$A$3:$B$64,2,FALSE)))</f>
        <v>5.5319772639404975E-3</v>
      </c>
      <c r="AW71">
        <f>IF($A71&lt;AW$1,0,IF($A71-AW$1&gt;61,0,VLOOKUP(AW$1,$A$2:$D$192,4,FALSE)*VLOOKUP($A71-AW$1,distribution!$A$3:$B$64,2,FALSE)))</f>
        <v>4.7126532370985307E-3</v>
      </c>
      <c r="AX71">
        <f>IF($A71&lt;AX$1,0,IF($A71-AX$1&gt;61,0,VLOOKUP(AX$1,$A$2:$D$192,4,FALSE)*VLOOKUP($A71-AX$1,distribution!$A$3:$B$64,2,FALSE)))</f>
        <v>6.6208157732962685E-3</v>
      </c>
      <c r="AY71">
        <f>IF($A71&lt;AY$1,0,IF($A71-AY$1&gt;61,0,VLOOKUP(AY$1,$A$2:$D$192,4,FALSE)*VLOOKUP($A71-AY$1,distribution!$A$3:$B$64,2,FALSE)))</f>
        <v>1.9751561361368844E-3</v>
      </c>
      <c r="AZ71">
        <f>IF($A71&lt;AZ$1,0,IF($A71-AZ$1&gt;61,0,VLOOKUP(AZ$1,$A$2:$D$192,4,FALSE)*VLOOKUP($A71-AZ$1,distribution!$A$3:$B$64,2,FALSE)))</f>
        <v>0</v>
      </c>
      <c r="BA71">
        <f>IF($A71&lt;BA$1,0,IF($A71-BA$1&gt;61,0,VLOOKUP(BA$1,$A$2:$D$192,4,FALSE)*VLOOKUP($A71-BA$1,distribution!$A$3:$B$64,2,FALSE)))</f>
        <v>0</v>
      </c>
      <c r="BB71">
        <f>IF($A71&lt;BB$1,0,IF($A71-BB$1&gt;61,0,VLOOKUP(BB$1,$A$2:$D$192,4,FALSE)*VLOOKUP($A71-BB$1,distribution!$A$3:$B$64,2,FALSE)))</f>
        <v>0</v>
      </c>
      <c r="BC71">
        <f>IF($A71&lt;BC$1,0,IF($A71-BC$1&gt;61,0,VLOOKUP(BC$1,$A$2:$D$192,4,FALSE)*VLOOKUP($A71-BC$1,distribution!$A$3:$B$64,2,FALSE)))</f>
        <v>1.5788254640831018E-2</v>
      </c>
      <c r="BD71">
        <f>IF($A71&lt;BD$1,0,IF($A71-BD$1&gt;61,0,VLOOKUP(BD$1,$A$2:$D$192,4,FALSE)*VLOOKUP($A71-BD$1,distribution!$A$3:$B$64,2,FALSE)))</f>
        <v>1.2367466135317631E-2</v>
      </c>
      <c r="BE71">
        <f>IF($A71&lt;BE$1,0,IF($A71-BE$1&gt;61,0,VLOOKUP(BE$1,$A$2:$D$192,4,FALSE)*VLOOKUP($A71-BE$1,distribution!$A$3:$B$64,2,FALSE)))</f>
        <v>0</v>
      </c>
      <c r="BF71">
        <f>IF($A71&lt;BF$1,0,IF($A71-BF$1&gt;61,0,VLOOKUP(BF$1,$A$2:$D$192,4,FALSE)*VLOOKUP($A71-BF$1,distribution!$A$3:$B$64,2,FALSE)))</f>
        <v>6.879731959742115E-2</v>
      </c>
      <c r="BG71">
        <f>IF($A71&lt;BG$1,0,IF($A71-BG$1&gt;61,0,VLOOKUP(BG$1,$A$2:$D$192,4,FALSE)*VLOOKUP($A71-BG$1,distribution!$A$3:$B$64,2,FALSE)))</f>
        <v>2.8418858353495832E-2</v>
      </c>
      <c r="BH71">
        <f>IF($A71&lt;BH$1,0,IF($A71-BH$1&gt;61,0,VLOOKUP(BH$1,$A$2:$D$192,4,FALSE)*VLOOKUP($A71-BH$1,distribution!$A$3:$B$64,2,FALSE)))</f>
        <v>0</v>
      </c>
      <c r="BI71">
        <f>IF($A71&lt;BI$1,0,IF($A71-BI$1&gt;61,0,VLOOKUP(BI$1,$A$2:$D$192,4,FALSE)*VLOOKUP($A71-BI$1,distribution!$A$3:$B$64,2,FALSE)))</f>
        <v>0</v>
      </c>
      <c r="BJ71">
        <f>IF($A71&lt;BJ$1,0,IF($A71-BJ$1&gt;61,0,VLOOKUP(BJ$1,$A$2:$D$192,4,FALSE)*VLOOKUP($A71-BJ$1,distribution!$A$3:$B$64,2,FALSE)))</f>
        <v>0</v>
      </c>
      <c r="BK71">
        <f>IF($A71&lt;BK$1,0,IF($A71-BK$1&gt;61,0,VLOOKUP(BK$1,$A$2:$D$192,4,FALSE)*VLOOKUP($A71-BK$1,distribution!$A$3:$B$64,2,FALSE)))</f>
        <v>0.57548188165829062</v>
      </c>
      <c r="BL71">
        <f>IF($A71&lt;BL$1,0,IF($A71-BL$1&gt;61,0,VLOOKUP(BL$1,$A$2:$D$192,4,FALSE)*VLOOKUP($A71-BL$1,distribution!$A$3:$B$64,2,FALSE)))</f>
        <v>10.51783057774535</v>
      </c>
      <c r="BM71">
        <f>IF($A71&lt;BM$1,0,IF($A71-BM$1&gt;61,0,VLOOKUP(BM$1,$A$2:$D$192,4,FALSE)*VLOOKUP($A71-BM$1,distribution!$A$3:$B$64,2,FALSE)))</f>
        <v>8.2404059906046694</v>
      </c>
      <c r="BN71">
        <f>IF($A71&lt;BN$1,0,IF($A71-BN$1&gt;61,0,VLOOKUP(BN$1,$A$2:$D$192,4,FALSE)*VLOOKUP($A71-BN$1,distribution!$A$3:$B$64,2,FALSE)))</f>
        <v>21.907988281184057</v>
      </c>
      <c r="BO71">
        <f>IF($A71&lt;BO$1,0,IF($A71-BO$1&gt;61,0,VLOOKUP(BO$1,$A$2:$D$192,4,FALSE)*VLOOKUP($A71-BO$1,distribution!$A$3:$B$64,2,FALSE)))</f>
        <v>36.49459940093903</v>
      </c>
      <c r="BP71">
        <f>IF($A71&lt;BP$1,0,IF($A71-BP$1&gt;61,0,VLOOKUP(BP$1,$A$2:$D$192,4,FALSE)*VLOOKUP($A71-BP$1,distribution!$A$3:$B$64,2,FALSE)))</f>
        <v>67.032708429403471</v>
      </c>
      <c r="BQ71">
        <f>IF($A71&lt;BQ$1,0,IF($A71-BQ$1&gt;61,0,VLOOKUP(BQ$1,$A$2:$D$192,4,FALSE)*VLOOKUP($A71-BQ$1,distribution!$A$3:$B$64,2,FALSE)))</f>
        <v>109.77741198120806</v>
      </c>
      <c r="BR71">
        <f>IF($A71&lt;BR$1,0,IF($A71-BR$1&gt;61,0,VLOOKUP(BR$1,$A$2:$D$192,4,FALSE)*VLOOKUP($A71-BR$1,distribution!$A$3:$B$64,2,FALSE)))</f>
        <v>112.2765432112337</v>
      </c>
      <c r="BS71">
        <f>IF($A71&lt;BS$1,0,IF($A71-BS$1&gt;61,0,VLOOKUP(BS$1,$A$2:$D$192,4,FALSE)*VLOOKUP($A71-BS$1,distribution!$A$3:$B$64,2,FALSE)))</f>
        <v>267.83209876866954</v>
      </c>
      <c r="BT71">
        <f>IF($A71&lt;BT$1,0,IF($A71-BT$1&gt;61,0,VLOOKUP(BT$1,$A$2:$D$192,4,FALSE)*VLOOKUP($A71-BT$1,distribution!$A$3:$B$64,2,FALSE)))</f>
        <v>354.97777778206864</v>
      </c>
      <c r="BU71">
        <f>IF($A71&lt;BU$1,0,IF($A71-BU$1&gt;61,0,VLOOKUP(BU$1,$A$2:$D$192,4,FALSE)*VLOOKUP($A71-BU$1,distribution!$A$3:$B$64,2,FALSE)))</f>
        <v>504.2074074135021</v>
      </c>
      <c r="BV71">
        <f>IF($A71&lt;BV$1,0,IF($A71-BV$1&gt;61,0,VLOOKUP(BV$1,$A$2:$D$192,4,FALSE)*VLOOKUP($A71-BV$1,distribution!$A$3:$B$64,2,FALSE)))</f>
        <v>811.06666667647062</v>
      </c>
      <c r="BW71">
        <f>IF($A71&lt;BW$1,0,IF($A71-BW$1&gt;61,0,VLOOKUP(BW$1,$A$2:$D$192,4,FALSE)*VLOOKUP($A71-BW$1,distribution!$A$3:$B$64,2,FALSE)))</f>
        <v>1122.2166666802316</v>
      </c>
      <c r="BX71">
        <f>IF($A71&lt;BX$1,0,IF($A71-BX$1&gt;61,0,VLOOKUP(BX$1,$A$2:$D$192,4,FALSE)*VLOOKUP($A71-BX$1,distribution!$A$3:$B$64,2,FALSE)))</f>
        <v>0</v>
      </c>
      <c r="BY71">
        <f>IF($A71&lt;BY$1,0,IF($A71-BY$1&gt;61,0,VLOOKUP(BY$1,$A$2:$D$192,4,FALSE)*VLOOKUP($A71-BY$1,distribution!$A$3:$B$64,2,FALSE)))</f>
        <v>0</v>
      </c>
      <c r="BZ71">
        <f>IF($A71&lt;BZ$1,0,IF($A71-BZ$1&gt;61,0,VLOOKUP(BZ$1,$A$2:$D$192,4,FALSE)*VLOOKUP($A71-BZ$1,distribution!$A$3:$B$64,2,FALSE)))</f>
        <v>0</v>
      </c>
      <c r="CA71">
        <f>IF($A71&lt;CA$1,0,IF($A71-CA$1&gt;61,0,VLOOKUP(CA$1,$A$2:$D$192,4,FALSE)*VLOOKUP($A71-CA$1,distribution!$A$3:$B$64,2,FALSE)))</f>
        <v>0</v>
      </c>
      <c r="CB71">
        <f>IF($A71&lt;CB$1,0,IF($A71-CB$1&gt;61,0,VLOOKUP(CB$1,$A$2:$D$192,4,FALSE)*VLOOKUP($A71-CB$1,distribution!$A$3:$B$64,2,FALSE)))</f>
        <v>0</v>
      </c>
      <c r="CC71">
        <f>IF($A71&lt;CC$1,0,IF($A71-CC$1&gt;61,0,VLOOKUP(CC$1,$A$2:$D$192,4,FALSE)*VLOOKUP($A71-CC$1,distribution!$A$3:$B$64,2,FALSE)))</f>
        <v>0</v>
      </c>
      <c r="CD71">
        <f>IF($A71&lt;CD$1,0,IF($A71-CD$1&gt;61,0,VLOOKUP(CD$1,$A$2:$D$192,4,FALSE)*VLOOKUP($A71-CD$1,distribution!$A$3:$B$64,2,FALSE)))</f>
        <v>0</v>
      </c>
      <c r="CE71">
        <f>IF($A71&lt;CE$1,0,IF($A71-CE$1&gt;61,0,VLOOKUP(CE$1,$A$2:$D$192,4,FALSE)*VLOOKUP($A71-CE$1,distribution!$A$3:$B$64,2,FALSE)))</f>
        <v>0</v>
      </c>
      <c r="CF71">
        <f>IF($A71&lt;CF$1,0,IF($A71-CF$1&gt;61,0,VLOOKUP(CF$1,$A$2:$D$192,4,FALSE)*VLOOKUP($A71-CF$1,distribution!$A$3:$B$64,2,FALSE)))</f>
        <v>0</v>
      </c>
      <c r="CG71">
        <f>IF($A71&lt;CG$1,0,IF($A71-CG$1&gt;61,0,VLOOKUP(CG$1,$A$2:$D$192,4,FALSE)*VLOOKUP($A71-CG$1,distribution!$A$3:$B$64,2,FALSE)))</f>
        <v>0</v>
      </c>
      <c r="CH71">
        <f>IF($A71&lt;CH$1,0,IF($A71-CH$1&gt;61,0,VLOOKUP(CH$1,$A$2:$D$192,4,FALSE)*VLOOKUP($A71-CH$1,distribution!$A$3:$B$64,2,FALSE)))</f>
        <v>0</v>
      </c>
      <c r="CI71">
        <f>IF($A71&lt;CI$1,0,IF($A71-CI$1&gt;61,0,VLOOKUP(CI$1,$A$2:$D$192,4,FALSE)*VLOOKUP($A71-CI$1,distribution!$A$3:$B$64,2,FALSE)))</f>
        <v>0</v>
      </c>
      <c r="CJ71">
        <f>IF($A71&lt;CJ$1,0,IF($A71-CJ$1&gt;61,0,VLOOKUP(CJ$1,$A$2:$D$192,4,FALSE)*VLOOKUP($A71-CJ$1,distribution!$A$3:$B$64,2,FALSE)))</f>
        <v>0</v>
      </c>
      <c r="CK71">
        <f>IF($A71&lt;CK$1,0,IF($A71-CK$1&gt;61,0,VLOOKUP(CK$1,$A$2:$D$192,4,FALSE)*VLOOKUP($A71-CK$1,distribution!$A$3:$B$64,2,FALSE)))</f>
        <v>0</v>
      </c>
      <c r="CL71">
        <f>IF($A71&lt;CL$1,0,IF($A71-CL$1&gt;61,0,VLOOKUP(CL$1,$A$2:$D$192,4,FALSE)*VLOOKUP($A71-CL$1,distribution!$A$3:$B$64,2,FALSE)))</f>
        <v>0</v>
      </c>
      <c r="CM71">
        <f>IF($A71&lt;CM$1,0,IF($A71-CM$1&gt;61,0,VLOOKUP(CM$1,$A$2:$D$192,4,FALSE)*VLOOKUP($A71-CM$1,distribution!$A$3:$B$64,2,FALSE)))</f>
        <v>0</v>
      </c>
      <c r="CN71">
        <f>IF($A71&lt;CN$1,0,IF($A71-CN$1&gt;61,0,VLOOKUP(CN$1,$A$2:$D$192,4,FALSE)*VLOOKUP($A71-CN$1,distribution!$A$3:$B$64,2,FALSE)))</f>
        <v>0</v>
      </c>
      <c r="CO71">
        <f>IF($A71&lt;CO$1,0,IF($A71-CO$1&gt;61,0,VLOOKUP(CO$1,$A$2:$D$192,4,FALSE)*VLOOKUP($A71-CO$1,distribution!$A$3:$B$64,2,FALSE)))</f>
        <v>0</v>
      </c>
      <c r="CP71">
        <f>IF($A71&lt;CP$1,0,IF($A71-CP$1&gt;61,0,VLOOKUP(CP$1,$A$2:$D$192,4,FALSE)*VLOOKUP($A71-CP$1,distribution!$A$3:$B$64,2,FALSE)))</f>
        <v>0</v>
      </c>
      <c r="CQ71">
        <f>IF($A71&lt;CQ$1,0,IF($A71-CQ$1&gt;61,0,VLOOKUP(CQ$1,$A$2:$D$192,4,FALSE)*VLOOKUP($A71-CQ$1,distribution!$A$3:$B$64,2,FALSE)))</f>
        <v>0</v>
      </c>
      <c r="CR71">
        <f>IF($A71&lt;CR$1,0,IF($A71-CR$1&gt;61,0,VLOOKUP(CR$1,$A$2:$D$192,4,FALSE)*VLOOKUP($A71-CR$1,distribution!$A$3:$B$64,2,FALSE)))</f>
        <v>0</v>
      </c>
      <c r="CS71">
        <f>IF($A71&lt;CS$1,0,IF($A71-CS$1&gt;61,0,VLOOKUP(CS$1,$A$2:$D$192,4,FALSE)*VLOOKUP($A71-CS$1,distribution!$A$3:$B$64,2,FALSE)))</f>
        <v>0</v>
      </c>
      <c r="CT71">
        <f>IF($A71&lt;CT$1,0,IF($A71-CT$1&gt;61,0,VLOOKUP(CT$1,$A$2:$D$192,4,FALSE)*VLOOKUP($A71-CT$1,distribution!$A$3:$B$64,2,FALSE)))</f>
        <v>0</v>
      </c>
      <c r="CU71">
        <f>IF($A71&lt;CU$1,0,IF($A71-CU$1&gt;61,0,VLOOKUP(CU$1,$A$2:$D$192,4,FALSE)*VLOOKUP($A71-CU$1,distribution!$A$3:$B$64,2,FALSE)))</f>
        <v>0</v>
      </c>
      <c r="CV71">
        <f>IF($A71&lt;CV$1,0,IF($A71-CV$1&gt;61,0,VLOOKUP(CV$1,$A$2:$D$192,4,FALSE)*VLOOKUP($A71-CV$1,distribution!$A$3:$B$64,2,FALSE)))</f>
        <v>0</v>
      </c>
      <c r="CW71">
        <f>IF($A71&lt;CW$1,0,IF($A71-CW$1&gt;61,0,VLOOKUP(CW$1,$A$2:$D$192,4,FALSE)*VLOOKUP($A71-CW$1,distribution!$A$3:$B$64,2,FALSE)))</f>
        <v>0</v>
      </c>
      <c r="CX71">
        <f>IF($A71&lt;CX$1,0,IF($A71-CX$1&gt;61,0,VLOOKUP(CX$1,$A$2:$D$192,4,FALSE)*VLOOKUP($A71-CX$1,distribution!$A$3:$B$64,2,FALSE)))</f>
        <v>0</v>
      </c>
      <c r="CY71">
        <f>IF($A71&lt;CY$1,0,IF($A71-CY$1&gt;61,0,VLOOKUP(CY$1,$A$2:$D$192,4,FALSE)*VLOOKUP($A71-CY$1,distribution!$A$3:$B$64,2,FALSE)))</f>
        <v>0</v>
      </c>
      <c r="CZ71">
        <f>IF($A71&lt;CZ$1,0,IF($A71-CZ$1&gt;61,0,VLOOKUP(CZ$1,$A$2:$D$192,4,FALSE)*VLOOKUP($A71-CZ$1,distribution!$A$3:$B$64,2,FALSE)))</f>
        <v>0</v>
      </c>
      <c r="DA71">
        <f>IF($A71&lt;DA$1,0,IF($A71-DA$1&gt;61,0,VLOOKUP(DA$1,$A$2:$D$192,4,FALSE)*VLOOKUP($A71-DA$1,distribution!$A$3:$B$64,2,FALSE)))</f>
        <v>0</v>
      </c>
      <c r="DB71">
        <f>IF($A71&lt;DB$1,0,IF($A71-DB$1&gt;61,0,VLOOKUP(DB$1,$A$2:$D$192,4,FALSE)*VLOOKUP($A71-DB$1,distribution!$A$3:$B$64,2,FALSE)))</f>
        <v>0</v>
      </c>
      <c r="DC71">
        <f>IF($A71&lt;DC$1,0,IF($A71-DC$1&gt;61,0,VLOOKUP(DC$1,$A$2:$D$192,4,FALSE)*VLOOKUP($A71-DC$1,distribution!$A$3:$B$64,2,FALSE)))</f>
        <v>0</v>
      </c>
      <c r="DD71">
        <f>IF($A71&lt;DD$1,0,IF($A71-DD$1&gt;61,0,VLOOKUP(DD$1,$A$2:$D$192,4,FALSE)*VLOOKUP($A71-DD$1,distribution!$A$3:$B$64,2,FALSE)))</f>
        <v>0</v>
      </c>
      <c r="DE71">
        <f>IF($A71&lt;DE$1,0,IF($A71-DE$1&gt;61,0,VLOOKUP(DE$1,$A$2:$D$192,4,FALSE)*VLOOKUP($A71-DE$1,distribution!$A$3:$B$64,2,FALSE)))</f>
        <v>0</v>
      </c>
      <c r="DF71">
        <f>IF($A71&lt;DF$1,0,IF($A71-DF$1&gt;61,0,VLOOKUP(DF$1,$A$2:$D$192,4,FALSE)*VLOOKUP($A71-DF$1,distribution!$A$3:$B$64,2,FALSE)))</f>
        <v>0</v>
      </c>
      <c r="DG71">
        <f>IF($A71&lt;DG$1,0,IF($A71-DG$1&gt;61,0,VLOOKUP(DG$1,$A$2:$D$192,4,FALSE)*VLOOKUP($A71-DG$1,distribution!$A$3:$B$64,2,FALSE)))</f>
        <v>0</v>
      </c>
      <c r="DH71">
        <f>IF($A71&lt;DH$1,0,IF($A71-DH$1&gt;61,0,VLOOKUP(DH$1,$A$2:$D$192,4,FALSE)*VLOOKUP($A71-DH$1,distribution!$A$3:$B$64,2,FALSE)))</f>
        <v>0</v>
      </c>
      <c r="DI71">
        <f>IF($A71&lt;DI$1,0,IF($A71-DI$1&gt;61,0,VLOOKUP(DI$1,$A$2:$D$192,4,FALSE)*VLOOKUP($A71-DI$1,distribution!$A$3:$B$64,2,FALSE)))</f>
        <v>0</v>
      </c>
      <c r="DJ71">
        <f>IF($A71&lt;DJ$1,0,IF($A71-DJ$1&gt;61,0,VLOOKUP(DJ$1,$A$2:$D$192,4,FALSE)*VLOOKUP($A71-DJ$1,distribution!$A$3:$B$64,2,FALSE)))</f>
        <v>0</v>
      </c>
      <c r="DK71">
        <f>IF($A71&lt;DK$1,0,IF($A71-DK$1&gt;61,0,VLOOKUP(DK$1,$A$2:$D$192,4,FALSE)*VLOOKUP($A71-DK$1,distribution!$A$3:$B$64,2,FALSE)))</f>
        <v>0</v>
      </c>
      <c r="DL71">
        <f>IF($A71&lt;DL$1,0,IF($A71-DL$1&gt;61,0,VLOOKUP(DL$1,$A$2:$D$192,4,FALSE)*VLOOKUP($A71-DL$1,distribution!$A$3:$B$64,2,FALSE)))</f>
        <v>0</v>
      </c>
      <c r="DM71">
        <f>IF($A71&lt;DM$1,0,IF($A71-DM$1&gt;61,0,VLOOKUP(DM$1,$A$2:$D$192,4,FALSE)*VLOOKUP($A71-DM$1,distribution!$A$3:$B$64,2,FALSE)))</f>
        <v>0</v>
      </c>
      <c r="DN71">
        <f>IF($A71&lt;DN$1,0,IF($A71-DN$1&gt;61,0,VLOOKUP(DN$1,$A$2:$D$192,4,FALSE)*VLOOKUP($A71-DN$1,distribution!$A$3:$B$64,2,FALSE)))</f>
        <v>0</v>
      </c>
      <c r="DO71">
        <f>IF($A71&lt;DO$1,0,IF($A71-DO$1&gt;61,0,VLOOKUP(DO$1,$A$2:$D$192,4,FALSE)*VLOOKUP($A71-DO$1,distribution!$A$3:$B$64,2,FALSE)))</f>
        <v>0</v>
      </c>
      <c r="DP71">
        <f>IF($A71&lt;DP$1,0,IF($A71-DP$1&gt;61,0,VLOOKUP(DP$1,$A$2:$D$192,4,FALSE)*VLOOKUP($A71-DP$1,distribution!$A$3:$B$64,2,FALSE)))</f>
        <v>0</v>
      </c>
      <c r="DQ71">
        <f>IF($A71&lt;DQ$1,0,IF($A71-DQ$1&gt;61,0,VLOOKUP(DQ$1,$A$2:$D$192,4,FALSE)*VLOOKUP($A71-DQ$1,distribution!$A$3:$B$64,2,FALSE)))</f>
        <v>0</v>
      </c>
      <c r="DR71">
        <f>IF($A71&lt;DR$1,0,IF($A71-DR$1&gt;61,0,VLOOKUP(DR$1,$A$2:$D$192,4,FALSE)*VLOOKUP($A71-DR$1,distribution!$A$3:$B$64,2,FALSE)))</f>
        <v>0</v>
      </c>
      <c r="DS71">
        <f>IF($A71&lt;DS$1,0,IF($A71-DS$1&gt;61,0,VLOOKUP(DS$1,$A$2:$D$192,4,FALSE)*VLOOKUP($A71-DS$1,distribution!$A$3:$B$64,2,FALSE)))</f>
        <v>0</v>
      </c>
      <c r="DT71">
        <f>IF($A71&lt;DT$1,0,IF($A71-DT$1&gt;61,0,VLOOKUP(DT$1,$A$2:$D$192,4,FALSE)*VLOOKUP($A71-DT$1,distribution!$A$3:$B$64,2,FALSE)))</f>
        <v>0</v>
      </c>
      <c r="DU71">
        <f>IF($A71&lt;DU$1,0,IF($A71-DU$1&gt;61,0,VLOOKUP(DU$1,$A$2:$D$192,4,FALSE)*VLOOKUP($A71-DU$1,distribution!$A$3:$B$64,2,FALSE)))</f>
        <v>0</v>
      </c>
      <c r="DV71">
        <f>IF($A71&lt;DV$1,0,IF($A71-DV$1&gt;61,0,VLOOKUP(DV$1,$A$2:$D$192,4,FALSE)*VLOOKUP($A71-DV$1,distribution!$A$3:$B$64,2,FALSE)))</f>
        <v>0</v>
      </c>
      <c r="DW71">
        <f>IF($A71&lt;DW$1,0,IF($A71-DW$1&gt;61,0,VLOOKUP(DW$1,$A$2:$D$192,4,FALSE)*VLOOKUP($A71-DW$1,distribution!$A$3:$B$64,2,FALSE)))</f>
        <v>0</v>
      </c>
      <c r="DX71">
        <f>IF($A71&lt;DX$1,0,IF($A71-DX$1&gt;60,0,VLOOKUP(DX$1,$A$2:$D$192,4,FALSE)*VLOOKUP($A71-DX$1,distribution!$A$3:$B$64,2,FALSE)))</f>
        <v>0</v>
      </c>
      <c r="DZ71" s="38">
        <f t="shared" si="122"/>
        <v>3427.282235285762</v>
      </c>
      <c r="EA71">
        <f>0.37*Total!E71</f>
        <v>3559.0299999999997</v>
      </c>
      <c r="EB71">
        <v>4346</v>
      </c>
      <c r="ED71" s="39">
        <f t="shared" si="127"/>
        <v>1.0360000000000003</v>
      </c>
      <c r="EE71" s="39">
        <f>Total!E71</f>
        <v>9619</v>
      </c>
      <c r="EF71" s="39">
        <f t="shared" si="123"/>
        <v>9965.2840000000033</v>
      </c>
      <c r="EG71" s="39">
        <f t="shared" si="126"/>
        <v>219077.19600000008</v>
      </c>
      <c r="EH71">
        <f t="shared" si="124"/>
        <v>1065.1286600000001</v>
      </c>
      <c r="EI71" s="38">
        <f t="shared" si="121"/>
        <v>4492.4108952857623</v>
      </c>
      <c r="EJ71" s="38">
        <f t="shared" si="125"/>
        <v>5166.2725295786258</v>
      </c>
      <c r="EK71">
        <f>Total!C71</f>
        <v>5700</v>
      </c>
      <c r="EN71" s="38"/>
      <c r="EO71" s="38"/>
    </row>
    <row r="72" spans="1:145" x14ac:dyDescent="0.35">
      <c r="A72" s="8">
        <v>43626</v>
      </c>
      <c r="B72">
        <v>8600</v>
      </c>
      <c r="C72" s="22">
        <v>1070.6300000000001</v>
      </c>
      <c r="D72" s="21">
        <f>0.35*Total!E72</f>
        <v>3791.2</v>
      </c>
      <c r="F72">
        <f>IF($A72&lt;F$1,0,IF($A72-F$1&gt;61,0,VLOOKUP(F$1,$A$2:$D$192,4,FALSE)*VLOOKUP($A72-F$1,distribution!$A$3:$B$64,2,FALSE)))</f>
        <v>0</v>
      </c>
      <c r="G72">
        <f>IF($A72&lt;G$1,0,IF($A72-G$1&gt;61,0,VLOOKUP(G$1,$A$2:$D$192,4,FALSE)*VLOOKUP($A72-G$1,distribution!$A$3:$B$64,2,FALSE)))</f>
        <v>0</v>
      </c>
      <c r="H72">
        <f>IF($A72&lt;H$1,0,IF($A72-H$1&gt;61,0,VLOOKUP(H$1,$A$2:$D$192,4,FALSE)*VLOOKUP($A72-H$1,distribution!$A$3:$B$64,2,FALSE)))</f>
        <v>0</v>
      </c>
      <c r="I72">
        <f>IF($A72&lt;I$1,0,IF($A72-I$1&gt;61,0,VLOOKUP(I$1,$A$2:$D$192,4,FALSE)*VLOOKUP($A72-I$1,distribution!$A$3:$B$64,2,FALSE)))</f>
        <v>0</v>
      </c>
      <c r="J72">
        <f>IF($A72&lt;J$1,0,IF($A72-J$1&gt;61,0,VLOOKUP(J$1,$A$2:$D$192,4,FALSE)*VLOOKUP($A72-J$1,distribution!$A$3:$B$64,2,FALSE)))</f>
        <v>0</v>
      </c>
      <c r="K72">
        <f>IF($A72&lt;K$1,0,IF($A72-K$1&gt;61,0,VLOOKUP(K$1,$A$2:$D$192,4,FALSE)*VLOOKUP($A72-K$1,distribution!$A$3:$B$64,2,FALSE)))</f>
        <v>0</v>
      </c>
      <c r="L72">
        <f>IF($A72&lt;L$1,0,IF($A72-L$1&gt;61,0,VLOOKUP(L$1,$A$2:$D$192,4,FALSE)*VLOOKUP($A72-L$1,distribution!$A$3:$B$64,2,FALSE)))</f>
        <v>0</v>
      </c>
      <c r="M72">
        <f>IF($A72&lt;M$1,0,IF($A72-M$1&gt;61,0,VLOOKUP(M$1,$A$2:$D$192,4,FALSE)*VLOOKUP($A72-M$1,distribution!$A$3:$B$64,2,FALSE)))</f>
        <v>0</v>
      </c>
      <c r="N72">
        <f>IF($A72&lt;N$1,0,IF($A72-N$1&gt;61,0,VLOOKUP(N$1,$A$2:$D$192,4,FALSE)*VLOOKUP($A72-N$1,distribution!$A$3:$B$64,2,FALSE)))</f>
        <v>0</v>
      </c>
      <c r="O72">
        <f>IF($A72&lt;O$1,0,IF($A72-O$1&gt;61,0,VLOOKUP(O$1,$A$2:$D$192,4,FALSE)*VLOOKUP($A72-O$1,distribution!$A$3:$B$64,2,FALSE)))</f>
        <v>2.2295673613683941E-9</v>
      </c>
      <c r="P72">
        <f>IF($A72&lt;P$1,0,IF($A72-P$1&gt;61,0,VLOOKUP(P$1,$A$2:$D$192,4,FALSE)*VLOOKUP($A72-P$1,distribution!$A$3:$B$64,2,FALSE)))</f>
        <v>5.9716021452969416E-9</v>
      </c>
      <c r="Q72">
        <f>IF($A72&lt;Q$1,0,IF($A72-Q$1&gt;61,0,VLOOKUP(Q$1,$A$2:$D$192,4,FALSE)*VLOOKUP($A72-Q$1,distribution!$A$3:$B$64,2,FALSE)))</f>
        <v>1.0894524955301302E-8</v>
      </c>
      <c r="R72">
        <f>IF($A72&lt;R$1,0,IF($A72-R$1&gt;61,0,VLOOKUP(R$1,$A$2:$D$192,4,FALSE)*VLOOKUP($A72-R$1,distribution!$A$3:$B$64,2,FALSE)))</f>
        <v>1.9311723462706434E-8</v>
      </c>
      <c r="S72">
        <f>IF($A72&lt;S$1,0,IF($A72-S$1&gt;61,0,VLOOKUP(S$1,$A$2:$D$192,4,FALSE)*VLOOKUP($A72-S$1,distribution!$A$3:$B$64,2,FALSE)))</f>
        <v>2.3795184584547335E-8</v>
      </c>
      <c r="T72">
        <f>IF($A72&lt;T$1,0,IF($A72-T$1&gt;61,0,VLOOKUP(T$1,$A$2:$D$192,4,FALSE)*VLOOKUP($A72-T$1,distribution!$A$3:$B$64,2,FALSE)))</f>
        <v>8.4412935413003768E-8</v>
      </c>
      <c r="U72">
        <f>IF($A72&lt;U$1,0,IF($A72-U$1&gt;61,0,VLOOKUP(U$1,$A$2:$D$192,4,FALSE)*VLOOKUP($A72-U$1,distribution!$A$3:$B$64,2,FALSE)))</f>
        <v>4.0559170555863719E-7</v>
      </c>
      <c r="V72">
        <f>IF($A72&lt;V$1,0,IF($A72-V$1&gt;61,0,VLOOKUP(V$1,$A$2:$D$192,4,FALSE)*VLOOKUP($A72-V$1,distribution!$A$3:$B$64,2,FALSE)))</f>
        <v>3.1039222663852937E-7</v>
      </c>
      <c r="W72">
        <f>IF($A72&lt;W$1,0,IF($A72-W$1&gt;61,0,VLOOKUP(W$1,$A$2:$D$192,4,FALSE)*VLOOKUP($A72-W$1,distribution!$A$3:$B$64,2,FALSE)))</f>
        <v>2.0612096745686226E-7</v>
      </c>
      <c r="X72">
        <f>IF($A72&lt;X$1,0,IF($A72-X$1&gt;61,0,VLOOKUP(X$1,$A$2:$D$192,4,FALSE)*VLOOKUP($A72-X$1,distribution!$A$3:$B$64,2,FALSE)))</f>
        <v>2.464831611106324E-7</v>
      </c>
      <c r="Y72">
        <f>IF($A72&lt;Y$1,0,IF($A72-Y$1&gt;61,0,VLOOKUP(Y$1,$A$2:$D$192,4,FALSE)*VLOOKUP($A72-Y$1,distribution!$A$3:$B$64,2,FALSE)))</f>
        <v>4.4157161492270996E-8</v>
      </c>
      <c r="Z72">
        <f>IF($A72&lt;Z$1,0,IF($A72-Z$1&gt;61,0,VLOOKUP(Z$1,$A$2:$D$192,4,FALSE)*VLOOKUP($A72-Z$1,distribution!$A$3:$B$64,2,FALSE)))</f>
        <v>0</v>
      </c>
      <c r="AA72">
        <f>IF($A72&lt;AA$1,0,IF($A72-AA$1&gt;61,0,VLOOKUP(AA$1,$A$2:$D$192,4,FALSE)*VLOOKUP($A72-AA$1,distribution!$A$3:$B$64,2,FALSE)))</f>
        <v>3.8424049364821448E-9</v>
      </c>
      <c r="AB72">
        <f>IF($A72&lt;AB$1,0,IF($A72-AB$1&gt;61,0,VLOOKUP(AB$1,$A$2:$D$192,4,FALSE)*VLOOKUP($A72-AB$1,distribution!$A$3:$B$64,2,FALSE)))</f>
        <v>2.0246729440306274E-6</v>
      </c>
      <c r="AC72">
        <f>IF($A72&lt;AC$1,0,IF($A72-AC$1&gt;61,0,VLOOKUP(AC$1,$A$2:$D$192,4,FALSE)*VLOOKUP($A72-AC$1,distribution!$A$3:$B$64,2,FALSE)))</f>
        <v>2.9505553049750927E-6</v>
      </c>
      <c r="AD72">
        <f>IF($A72&lt;AD$1,0,IF($A72-AD$1&gt;61,0,VLOOKUP(AD$1,$A$2:$D$192,4,FALSE)*VLOOKUP($A72-AD$1,distribution!$A$3:$B$64,2,FALSE)))</f>
        <v>4.0154846945585061E-6</v>
      </c>
      <c r="AE72">
        <f>IF($A72&lt;AE$1,0,IF($A72-AE$1&gt;61,0,VLOOKUP(AE$1,$A$2:$D$192,4,FALSE)*VLOOKUP($A72-AE$1,distribution!$A$3:$B$64,2,FALSE)))</f>
        <v>0</v>
      </c>
      <c r="AF72">
        <f>IF($A72&lt;AF$1,0,IF($A72-AF$1&gt;61,0,VLOOKUP(AF$1,$A$2:$D$192,4,FALSE)*VLOOKUP($A72-AF$1,distribution!$A$3:$B$64,2,FALSE)))</f>
        <v>0</v>
      </c>
      <c r="AG72">
        <f>IF($A72&lt;AG$1,0,IF($A72-AG$1&gt;61,0,VLOOKUP(AG$1,$A$2:$D$192,4,FALSE)*VLOOKUP($A72-AG$1,distribution!$A$3:$B$64,2,FALSE)))</f>
        <v>0</v>
      </c>
      <c r="AH72">
        <f>IF($A72&lt;AH$1,0,IF($A72-AH$1&gt;61,0,VLOOKUP(AH$1,$A$2:$D$192,4,FALSE)*VLOOKUP($A72-AH$1,distribution!$A$3:$B$64,2,FALSE)))</f>
        <v>0</v>
      </c>
      <c r="AI72">
        <f>IF($A72&lt;AI$1,0,IF($A72-AI$1&gt;61,0,VLOOKUP(AI$1,$A$2:$D$192,4,FALSE)*VLOOKUP($A72-AI$1,distribution!$A$3:$B$64,2,FALSE)))</f>
        <v>0</v>
      </c>
      <c r="AJ72">
        <f>IF($A72&lt;AJ$1,0,IF($A72-AJ$1&gt;61,0,VLOOKUP(AJ$1,$A$2:$D$192,4,FALSE)*VLOOKUP($A72-AJ$1,distribution!$A$3:$B$64,2,FALSE)))</f>
        <v>0</v>
      </c>
      <c r="AK72">
        <f>IF($A72&lt;AK$1,0,IF($A72-AK$1&gt;61,0,VLOOKUP(AK$1,$A$2:$D$192,4,FALSE)*VLOOKUP($A72-AK$1,distribution!$A$3:$B$64,2,FALSE)))</f>
        <v>4.2700172727156364E-5</v>
      </c>
      <c r="AL72">
        <f>IF($A72&lt;AL$1,0,IF($A72-AL$1&gt;61,0,VLOOKUP(AL$1,$A$2:$D$192,4,FALSE)*VLOOKUP($A72-AL$1,distribution!$A$3:$B$64,2,FALSE)))</f>
        <v>4.8880460885034265E-5</v>
      </c>
      <c r="AM72">
        <f>IF($A72&lt;AM$1,0,IF($A72-AM$1&gt;61,0,VLOOKUP(AM$1,$A$2:$D$192,4,FALSE)*VLOOKUP($A72-AM$1,distribution!$A$3:$B$64,2,FALSE)))</f>
        <v>6.4204568462154028E-5</v>
      </c>
      <c r="AN72">
        <f>IF($A72&lt;AN$1,0,IF($A72-AN$1&gt;61,0,VLOOKUP(AN$1,$A$2:$D$192,4,FALSE)*VLOOKUP($A72-AN$1,distribution!$A$3:$B$64,2,FALSE)))</f>
        <v>8.2151935353405088E-5</v>
      </c>
      <c r="AO72">
        <f>IF($A72&lt;AO$1,0,IF($A72-AO$1&gt;61,0,VLOOKUP(AO$1,$A$2:$D$192,4,FALSE)*VLOOKUP($A72-AO$1,distribution!$A$3:$B$64,2,FALSE)))</f>
        <v>1.2571169041237899E-4</v>
      </c>
      <c r="AP72">
        <f>IF($A72&lt;AP$1,0,IF($A72-AP$1&gt;61,0,VLOOKUP(AP$1,$A$2:$D$192,4,FALSE)*VLOOKUP($A72-AP$1,distribution!$A$3:$B$64,2,FALSE)))</f>
        <v>2.4096743716713181E-4</v>
      </c>
      <c r="AQ72">
        <f>IF($A72&lt;AQ$1,0,IF($A72-AQ$1&gt;61,0,VLOOKUP(AQ$1,$A$2:$D$192,4,FALSE)*VLOOKUP($A72-AQ$1,distribution!$A$3:$B$64,2,FALSE)))</f>
        <v>6.037406087825868E-4</v>
      </c>
      <c r="AR72">
        <f>IF($A72&lt;AR$1,0,IF($A72-AR$1&gt;61,0,VLOOKUP(AR$1,$A$2:$D$192,4,FALSE)*VLOOKUP($A72-AR$1,distribution!$A$3:$B$64,2,FALSE)))</f>
        <v>5.2960256000329792E-3</v>
      </c>
      <c r="AS72">
        <f>IF($A72&lt;AS$1,0,IF($A72-AS$1&gt;61,0,VLOOKUP(AS$1,$A$2:$D$192,4,FALSE)*VLOOKUP($A72-AS$1,distribution!$A$3:$B$64,2,FALSE)))</f>
        <v>4.952601933347154E-4</v>
      </c>
      <c r="AT72">
        <f>IF($A72&lt;AT$1,0,IF($A72-AT$1&gt;61,0,VLOOKUP(AT$1,$A$2:$D$192,4,FALSE)*VLOOKUP($A72-AT$1,distribution!$A$3:$B$64,2,FALSE)))</f>
        <v>0</v>
      </c>
      <c r="AU72">
        <f>IF($A72&lt;AU$1,0,IF($A72-AU$1&gt;61,0,VLOOKUP(AU$1,$A$2:$D$192,4,FALSE)*VLOOKUP($A72-AU$1,distribution!$A$3:$B$64,2,FALSE)))</f>
        <v>2.6138056395158932E-3</v>
      </c>
      <c r="AV72">
        <f>IF($A72&lt;AV$1,0,IF($A72-AV$1&gt;61,0,VLOOKUP(AV$1,$A$2:$D$192,4,FALSE)*VLOOKUP($A72-AV$1,distribution!$A$3:$B$64,2,FALSE)))</f>
        <v>3.687984842626999E-3</v>
      </c>
      <c r="AW72">
        <f>IF($A72&lt;AW$1,0,IF($A72-AW$1&gt;61,0,VLOOKUP(AW$1,$A$2:$D$192,4,FALSE)*VLOOKUP($A72-AW$1,distribution!$A$3:$B$64,2,FALSE)))</f>
        <v>3.1417688247323541E-3</v>
      </c>
      <c r="AX72">
        <f>IF($A72&lt;AX$1,0,IF($A72-AX$1&gt;61,0,VLOOKUP(AX$1,$A$2:$D$192,4,FALSE)*VLOOKUP($A72-AX$1,distribution!$A$3:$B$64,2,FALSE)))</f>
        <v>4.4138771821975124E-3</v>
      </c>
      <c r="AY72">
        <f>IF($A72&lt;AY$1,0,IF($A72-AY$1&gt;61,0,VLOOKUP(AY$1,$A$2:$D$192,4,FALSE)*VLOOKUP($A72-AY$1,distribution!$A$3:$B$64,2,FALSE)))</f>
        <v>1.3167707574245895E-3</v>
      </c>
      <c r="AZ72">
        <f>IF($A72&lt;AZ$1,0,IF($A72-AZ$1&gt;61,0,VLOOKUP(AZ$1,$A$2:$D$192,4,FALSE)*VLOOKUP($A72-AZ$1,distribution!$A$3:$B$64,2,FALSE)))</f>
        <v>0</v>
      </c>
      <c r="BA72">
        <f>IF($A72&lt;BA$1,0,IF($A72-BA$1&gt;61,0,VLOOKUP(BA$1,$A$2:$D$192,4,FALSE)*VLOOKUP($A72-BA$1,distribution!$A$3:$B$64,2,FALSE)))</f>
        <v>0</v>
      </c>
      <c r="BB72">
        <f>IF($A72&lt;BB$1,0,IF($A72-BB$1&gt;61,0,VLOOKUP(BB$1,$A$2:$D$192,4,FALSE)*VLOOKUP($A72-BB$1,distribution!$A$3:$B$64,2,FALSE)))</f>
        <v>0</v>
      </c>
      <c r="BC72">
        <f>IF($A72&lt;BC$1,0,IF($A72-BC$1&gt;61,0,VLOOKUP(BC$1,$A$2:$D$192,4,FALSE)*VLOOKUP($A72-BC$1,distribution!$A$3:$B$64,2,FALSE)))</f>
        <v>1.0525503093887346E-2</v>
      </c>
      <c r="BD72">
        <f>IF($A72&lt;BD$1,0,IF($A72-BD$1&gt;61,0,VLOOKUP(BD$1,$A$2:$D$192,4,FALSE)*VLOOKUP($A72-BD$1,distribution!$A$3:$B$64,2,FALSE)))</f>
        <v>8.2449774235450884E-3</v>
      </c>
      <c r="BE72">
        <f>IF($A72&lt;BE$1,0,IF($A72-BE$1&gt;61,0,VLOOKUP(BE$1,$A$2:$D$192,4,FALSE)*VLOOKUP($A72-BE$1,distribution!$A$3:$B$64,2,FALSE)))</f>
        <v>0</v>
      </c>
      <c r="BF72">
        <f>IF($A72&lt;BF$1,0,IF($A72-BF$1&gt;61,0,VLOOKUP(BF$1,$A$2:$D$192,4,FALSE)*VLOOKUP($A72-BF$1,distribution!$A$3:$B$64,2,FALSE)))</f>
        <v>4.5864879731614107E-2</v>
      </c>
      <c r="BG72">
        <f>IF($A72&lt;BG$1,0,IF($A72-BG$1&gt;61,0,VLOOKUP(BG$1,$A$2:$D$192,4,FALSE)*VLOOKUP($A72-BG$1,distribution!$A$3:$B$64,2,FALSE)))</f>
        <v>1.894590556899722E-2</v>
      </c>
      <c r="BH72">
        <f>IF($A72&lt;BH$1,0,IF($A72-BH$1&gt;61,0,VLOOKUP(BH$1,$A$2:$D$192,4,FALSE)*VLOOKUP($A72-BH$1,distribution!$A$3:$B$64,2,FALSE)))</f>
        <v>0</v>
      </c>
      <c r="BI72">
        <f>IF($A72&lt;BI$1,0,IF($A72-BI$1&gt;61,0,VLOOKUP(BI$1,$A$2:$D$192,4,FALSE)*VLOOKUP($A72-BI$1,distribution!$A$3:$B$64,2,FALSE)))</f>
        <v>0</v>
      </c>
      <c r="BJ72">
        <f>IF($A72&lt;BJ$1,0,IF($A72-BJ$1&gt;61,0,VLOOKUP(BJ$1,$A$2:$D$192,4,FALSE)*VLOOKUP($A72-BJ$1,distribution!$A$3:$B$64,2,FALSE)))</f>
        <v>0</v>
      </c>
      <c r="BK72">
        <f>IF($A72&lt;BK$1,0,IF($A72-BK$1&gt;61,0,VLOOKUP(BK$1,$A$2:$D$192,4,FALSE)*VLOOKUP($A72-BK$1,distribution!$A$3:$B$64,2,FALSE)))</f>
        <v>0.38365458777219374</v>
      </c>
      <c r="BL72">
        <f>IF($A72&lt;BL$1,0,IF($A72-BL$1&gt;61,0,VLOOKUP(BL$1,$A$2:$D$192,4,FALSE)*VLOOKUP($A72-BL$1,distribution!$A$3:$B$64,2,FALSE)))</f>
        <v>7.0118870518302332</v>
      </c>
      <c r="BM72">
        <f>IF($A72&lt;BM$1,0,IF($A72-BM$1&gt;61,0,VLOOKUP(BM$1,$A$2:$D$192,4,FALSE)*VLOOKUP($A72-BM$1,distribution!$A$3:$B$64,2,FALSE)))</f>
        <v>5.4936039937364471</v>
      </c>
      <c r="BN72">
        <f>IF($A72&lt;BN$1,0,IF($A72-BN$1&gt;61,0,VLOOKUP(BN$1,$A$2:$D$192,4,FALSE)*VLOOKUP($A72-BN$1,distribution!$A$3:$B$64,2,FALSE)))</f>
        <v>14.605325520789371</v>
      </c>
      <c r="BO72">
        <f>IF($A72&lt;BO$1,0,IF($A72-BO$1&gt;61,0,VLOOKUP(BO$1,$A$2:$D$192,4,FALSE)*VLOOKUP($A72-BO$1,distribution!$A$3:$B$64,2,FALSE)))</f>
        <v>24.329732933959356</v>
      </c>
      <c r="BP72">
        <f>IF($A72&lt;BP$1,0,IF($A72-BP$1&gt;61,0,VLOOKUP(BP$1,$A$2:$D$192,4,FALSE)*VLOOKUP($A72-BP$1,distribution!$A$3:$B$64,2,FALSE)))</f>
        <v>44.688472286268983</v>
      </c>
      <c r="BQ72">
        <f>IF($A72&lt;BQ$1,0,IF($A72-BQ$1&gt;61,0,VLOOKUP(BQ$1,$A$2:$D$192,4,FALSE)*VLOOKUP($A72-BQ$1,distribution!$A$3:$B$64,2,FALSE)))</f>
        <v>73.184941320805379</v>
      </c>
      <c r="BR72">
        <f>IF($A72&lt;BR$1,0,IF($A72-BR$1&gt;61,0,VLOOKUP(BR$1,$A$2:$D$192,4,FALSE)*VLOOKUP($A72-BR$1,distribution!$A$3:$B$64,2,FALSE)))</f>
        <v>74.851028807489129</v>
      </c>
      <c r="BS72">
        <f>IF($A72&lt;BS$1,0,IF($A72-BS$1&gt;61,0,VLOOKUP(BS$1,$A$2:$D$192,4,FALSE)*VLOOKUP($A72-BS$1,distribution!$A$3:$B$64,2,FALSE)))</f>
        <v>178.55473251244638</v>
      </c>
      <c r="BT72">
        <f>IF($A72&lt;BT$1,0,IF($A72-BT$1&gt;61,0,VLOOKUP(BT$1,$A$2:$D$192,4,FALSE)*VLOOKUP($A72-BT$1,distribution!$A$3:$B$64,2,FALSE)))</f>
        <v>236.65185185471239</v>
      </c>
      <c r="BU72">
        <f>IF($A72&lt;BU$1,0,IF($A72-BU$1&gt;61,0,VLOOKUP(BU$1,$A$2:$D$192,4,FALSE)*VLOOKUP($A72-BU$1,distribution!$A$3:$B$64,2,FALSE)))</f>
        <v>336.13827160900144</v>
      </c>
      <c r="BV72">
        <f>IF($A72&lt;BV$1,0,IF($A72-BV$1&gt;61,0,VLOOKUP(BV$1,$A$2:$D$192,4,FALSE)*VLOOKUP($A72-BV$1,distribution!$A$3:$B$64,2,FALSE)))</f>
        <v>540.71111111764708</v>
      </c>
      <c r="BW72">
        <f>IF($A72&lt;BW$1,0,IF($A72-BW$1&gt;61,0,VLOOKUP(BW$1,$A$2:$D$192,4,FALSE)*VLOOKUP($A72-BW$1,distribution!$A$3:$B$64,2,FALSE)))</f>
        <v>748.14444445348772</v>
      </c>
      <c r="BX72">
        <f>IF($A72&lt;BX$1,0,IF($A72-BX$1&gt;61,0,VLOOKUP(BX$1,$A$2:$D$192,4,FALSE)*VLOOKUP($A72-BX$1,distribution!$A$3:$B$64,2,FALSE)))</f>
        <v>1263.733333348609</v>
      </c>
      <c r="BY72">
        <f>IF($A72&lt;BY$1,0,IF($A72-BY$1&gt;61,0,VLOOKUP(BY$1,$A$2:$D$192,4,FALSE)*VLOOKUP($A72-BY$1,distribution!$A$3:$B$64,2,FALSE)))</f>
        <v>0</v>
      </c>
      <c r="BZ72">
        <f>IF($A72&lt;BZ$1,0,IF($A72-BZ$1&gt;61,0,VLOOKUP(BZ$1,$A$2:$D$192,4,FALSE)*VLOOKUP($A72-BZ$1,distribution!$A$3:$B$64,2,FALSE)))</f>
        <v>0</v>
      </c>
      <c r="CA72">
        <f>IF($A72&lt;CA$1,0,IF($A72-CA$1&gt;61,0,VLOOKUP(CA$1,$A$2:$D$192,4,FALSE)*VLOOKUP($A72-CA$1,distribution!$A$3:$B$64,2,FALSE)))</f>
        <v>0</v>
      </c>
      <c r="CB72">
        <f>IF($A72&lt;CB$1,0,IF($A72-CB$1&gt;61,0,VLOOKUP(CB$1,$A$2:$D$192,4,FALSE)*VLOOKUP($A72-CB$1,distribution!$A$3:$B$64,2,FALSE)))</f>
        <v>0</v>
      </c>
      <c r="CC72">
        <f>IF($A72&lt;CC$1,0,IF($A72-CC$1&gt;61,0,VLOOKUP(CC$1,$A$2:$D$192,4,FALSE)*VLOOKUP($A72-CC$1,distribution!$A$3:$B$64,2,FALSE)))</f>
        <v>0</v>
      </c>
      <c r="CD72">
        <f>IF($A72&lt;CD$1,0,IF($A72-CD$1&gt;61,0,VLOOKUP(CD$1,$A$2:$D$192,4,FALSE)*VLOOKUP($A72-CD$1,distribution!$A$3:$B$64,2,FALSE)))</f>
        <v>0</v>
      </c>
      <c r="CE72">
        <f>IF($A72&lt;CE$1,0,IF($A72-CE$1&gt;61,0,VLOOKUP(CE$1,$A$2:$D$192,4,FALSE)*VLOOKUP($A72-CE$1,distribution!$A$3:$B$64,2,FALSE)))</f>
        <v>0</v>
      </c>
      <c r="CF72">
        <f>IF($A72&lt;CF$1,0,IF($A72-CF$1&gt;61,0,VLOOKUP(CF$1,$A$2:$D$192,4,FALSE)*VLOOKUP($A72-CF$1,distribution!$A$3:$B$64,2,FALSE)))</f>
        <v>0</v>
      </c>
      <c r="CG72">
        <f>IF($A72&lt;CG$1,0,IF($A72-CG$1&gt;61,0,VLOOKUP(CG$1,$A$2:$D$192,4,FALSE)*VLOOKUP($A72-CG$1,distribution!$A$3:$B$64,2,FALSE)))</f>
        <v>0</v>
      </c>
      <c r="CH72">
        <f>IF($A72&lt;CH$1,0,IF($A72-CH$1&gt;61,0,VLOOKUP(CH$1,$A$2:$D$192,4,FALSE)*VLOOKUP($A72-CH$1,distribution!$A$3:$B$64,2,FALSE)))</f>
        <v>0</v>
      </c>
      <c r="CI72">
        <f>IF($A72&lt;CI$1,0,IF($A72-CI$1&gt;61,0,VLOOKUP(CI$1,$A$2:$D$192,4,FALSE)*VLOOKUP($A72-CI$1,distribution!$A$3:$B$64,2,FALSE)))</f>
        <v>0</v>
      </c>
      <c r="CJ72">
        <f>IF($A72&lt;CJ$1,0,IF($A72-CJ$1&gt;61,0,VLOOKUP(CJ$1,$A$2:$D$192,4,FALSE)*VLOOKUP($A72-CJ$1,distribution!$A$3:$B$64,2,FALSE)))</f>
        <v>0</v>
      </c>
      <c r="CK72">
        <f>IF($A72&lt;CK$1,0,IF($A72-CK$1&gt;61,0,VLOOKUP(CK$1,$A$2:$D$192,4,FALSE)*VLOOKUP($A72-CK$1,distribution!$A$3:$B$64,2,FALSE)))</f>
        <v>0</v>
      </c>
      <c r="CL72">
        <f>IF($A72&lt;CL$1,0,IF($A72-CL$1&gt;61,0,VLOOKUP(CL$1,$A$2:$D$192,4,FALSE)*VLOOKUP($A72-CL$1,distribution!$A$3:$B$64,2,FALSE)))</f>
        <v>0</v>
      </c>
      <c r="CM72">
        <f>IF($A72&lt;CM$1,0,IF($A72-CM$1&gt;61,0,VLOOKUP(CM$1,$A$2:$D$192,4,FALSE)*VLOOKUP($A72-CM$1,distribution!$A$3:$B$64,2,FALSE)))</f>
        <v>0</v>
      </c>
      <c r="CN72">
        <f>IF($A72&lt;CN$1,0,IF($A72-CN$1&gt;61,0,VLOOKUP(CN$1,$A$2:$D$192,4,FALSE)*VLOOKUP($A72-CN$1,distribution!$A$3:$B$64,2,FALSE)))</f>
        <v>0</v>
      </c>
      <c r="CO72">
        <f>IF($A72&lt;CO$1,0,IF($A72-CO$1&gt;61,0,VLOOKUP(CO$1,$A$2:$D$192,4,FALSE)*VLOOKUP($A72-CO$1,distribution!$A$3:$B$64,2,FALSE)))</f>
        <v>0</v>
      </c>
      <c r="CP72">
        <f>IF($A72&lt;CP$1,0,IF($A72-CP$1&gt;61,0,VLOOKUP(CP$1,$A$2:$D$192,4,FALSE)*VLOOKUP($A72-CP$1,distribution!$A$3:$B$64,2,FALSE)))</f>
        <v>0</v>
      </c>
      <c r="CQ72">
        <f>IF($A72&lt;CQ$1,0,IF($A72-CQ$1&gt;61,0,VLOOKUP(CQ$1,$A$2:$D$192,4,FALSE)*VLOOKUP($A72-CQ$1,distribution!$A$3:$B$64,2,FALSE)))</f>
        <v>0</v>
      </c>
      <c r="CR72">
        <f>IF($A72&lt;CR$1,0,IF($A72-CR$1&gt;61,0,VLOOKUP(CR$1,$A$2:$D$192,4,FALSE)*VLOOKUP($A72-CR$1,distribution!$A$3:$B$64,2,FALSE)))</f>
        <v>0</v>
      </c>
      <c r="CS72">
        <f>IF($A72&lt;CS$1,0,IF($A72-CS$1&gt;61,0,VLOOKUP(CS$1,$A$2:$D$192,4,FALSE)*VLOOKUP($A72-CS$1,distribution!$A$3:$B$64,2,FALSE)))</f>
        <v>0</v>
      </c>
      <c r="CT72">
        <f>IF($A72&lt;CT$1,0,IF($A72-CT$1&gt;61,0,VLOOKUP(CT$1,$A$2:$D$192,4,FALSE)*VLOOKUP($A72-CT$1,distribution!$A$3:$B$64,2,FALSE)))</f>
        <v>0</v>
      </c>
      <c r="CU72">
        <f>IF($A72&lt;CU$1,0,IF($A72-CU$1&gt;61,0,VLOOKUP(CU$1,$A$2:$D$192,4,FALSE)*VLOOKUP($A72-CU$1,distribution!$A$3:$B$64,2,FALSE)))</f>
        <v>0</v>
      </c>
      <c r="CV72">
        <f>IF($A72&lt;CV$1,0,IF($A72-CV$1&gt;61,0,VLOOKUP(CV$1,$A$2:$D$192,4,FALSE)*VLOOKUP($A72-CV$1,distribution!$A$3:$B$64,2,FALSE)))</f>
        <v>0</v>
      </c>
      <c r="CW72">
        <f>IF($A72&lt;CW$1,0,IF($A72-CW$1&gt;61,0,VLOOKUP(CW$1,$A$2:$D$192,4,FALSE)*VLOOKUP($A72-CW$1,distribution!$A$3:$B$64,2,FALSE)))</f>
        <v>0</v>
      </c>
      <c r="CX72">
        <f>IF($A72&lt;CX$1,0,IF($A72-CX$1&gt;61,0,VLOOKUP(CX$1,$A$2:$D$192,4,FALSE)*VLOOKUP($A72-CX$1,distribution!$A$3:$B$64,2,FALSE)))</f>
        <v>0</v>
      </c>
      <c r="CY72">
        <f>IF($A72&lt;CY$1,0,IF($A72-CY$1&gt;61,0,VLOOKUP(CY$1,$A$2:$D$192,4,FALSE)*VLOOKUP($A72-CY$1,distribution!$A$3:$B$64,2,FALSE)))</f>
        <v>0</v>
      </c>
      <c r="CZ72">
        <f>IF($A72&lt;CZ$1,0,IF($A72-CZ$1&gt;61,0,VLOOKUP(CZ$1,$A$2:$D$192,4,FALSE)*VLOOKUP($A72-CZ$1,distribution!$A$3:$B$64,2,FALSE)))</f>
        <v>0</v>
      </c>
      <c r="DA72">
        <f>IF($A72&lt;DA$1,0,IF($A72-DA$1&gt;61,0,VLOOKUP(DA$1,$A$2:$D$192,4,FALSE)*VLOOKUP($A72-DA$1,distribution!$A$3:$B$64,2,FALSE)))</f>
        <v>0</v>
      </c>
      <c r="DB72">
        <f>IF($A72&lt;DB$1,0,IF($A72-DB$1&gt;61,0,VLOOKUP(DB$1,$A$2:$D$192,4,FALSE)*VLOOKUP($A72-DB$1,distribution!$A$3:$B$64,2,FALSE)))</f>
        <v>0</v>
      </c>
      <c r="DC72">
        <f>IF($A72&lt;DC$1,0,IF($A72-DC$1&gt;61,0,VLOOKUP(DC$1,$A$2:$D$192,4,FALSE)*VLOOKUP($A72-DC$1,distribution!$A$3:$B$64,2,FALSE)))</f>
        <v>0</v>
      </c>
      <c r="DD72">
        <f>IF($A72&lt;DD$1,0,IF($A72-DD$1&gt;61,0,VLOOKUP(DD$1,$A$2:$D$192,4,FALSE)*VLOOKUP($A72-DD$1,distribution!$A$3:$B$64,2,FALSE)))</f>
        <v>0</v>
      </c>
      <c r="DE72">
        <f>IF($A72&lt;DE$1,0,IF($A72-DE$1&gt;61,0,VLOOKUP(DE$1,$A$2:$D$192,4,FALSE)*VLOOKUP($A72-DE$1,distribution!$A$3:$B$64,2,FALSE)))</f>
        <v>0</v>
      </c>
      <c r="DF72">
        <f>IF($A72&lt;DF$1,0,IF($A72-DF$1&gt;61,0,VLOOKUP(DF$1,$A$2:$D$192,4,FALSE)*VLOOKUP($A72-DF$1,distribution!$A$3:$B$64,2,FALSE)))</f>
        <v>0</v>
      </c>
      <c r="DG72">
        <f>IF($A72&lt;DG$1,0,IF($A72-DG$1&gt;61,0,VLOOKUP(DG$1,$A$2:$D$192,4,FALSE)*VLOOKUP($A72-DG$1,distribution!$A$3:$B$64,2,FALSE)))</f>
        <v>0</v>
      </c>
      <c r="DH72">
        <f>IF($A72&lt;DH$1,0,IF($A72-DH$1&gt;61,0,VLOOKUP(DH$1,$A$2:$D$192,4,FALSE)*VLOOKUP($A72-DH$1,distribution!$A$3:$B$64,2,FALSE)))</f>
        <v>0</v>
      </c>
      <c r="DI72">
        <f>IF($A72&lt;DI$1,0,IF($A72-DI$1&gt;61,0,VLOOKUP(DI$1,$A$2:$D$192,4,FALSE)*VLOOKUP($A72-DI$1,distribution!$A$3:$B$64,2,FALSE)))</f>
        <v>0</v>
      </c>
      <c r="DJ72">
        <f>IF($A72&lt;DJ$1,0,IF($A72-DJ$1&gt;61,0,VLOOKUP(DJ$1,$A$2:$D$192,4,FALSE)*VLOOKUP($A72-DJ$1,distribution!$A$3:$B$64,2,FALSE)))</f>
        <v>0</v>
      </c>
      <c r="DK72">
        <f>IF($A72&lt;DK$1,0,IF($A72-DK$1&gt;61,0,VLOOKUP(DK$1,$A$2:$D$192,4,FALSE)*VLOOKUP($A72-DK$1,distribution!$A$3:$B$64,2,FALSE)))</f>
        <v>0</v>
      </c>
      <c r="DL72">
        <f>IF($A72&lt;DL$1,0,IF($A72-DL$1&gt;61,0,VLOOKUP(DL$1,$A$2:$D$192,4,FALSE)*VLOOKUP($A72-DL$1,distribution!$A$3:$B$64,2,FALSE)))</f>
        <v>0</v>
      </c>
      <c r="DM72">
        <f>IF($A72&lt;DM$1,0,IF($A72-DM$1&gt;61,0,VLOOKUP(DM$1,$A$2:$D$192,4,FALSE)*VLOOKUP($A72-DM$1,distribution!$A$3:$B$64,2,FALSE)))</f>
        <v>0</v>
      </c>
      <c r="DN72">
        <f>IF($A72&lt;DN$1,0,IF($A72-DN$1&gt;61,0,VLOOKUP(DN$1,$A$2:$D$192,4,FALSE)*VLOOKUP($A72-DN$1,distribution!$A$3:$B$64,2,FALSE)))</f>
        <v>0</v>
      </c>
      <c r="DO72">
        <f>IF($A72&lt;DO$1,0,IF($A72-DO$1&gt;61,0,VLOOKUP(DO$1,$A$2:$D$192,4,FALSE)*VLOOKUP($A72-DO$1,distribution!$A$3:$B$64,2,FALSE)))</f>
        <v>0</v>
      </c>
      <c r="DP72">
        <f>IF($A72&lt;DP$1,0,IF($A72-DP$1&gt;61,0,VLOOKUP(DP$1,$A$2:$D$192,4,FALSE)*VLOOKUP($A72-DP$1,distribution!$A$3:$B$64,2,FALSE)))</f>
        <v>0</v>
      </c>
      <c r="DQ72">
        <f>IF($A72&lt;DQ$1,0,IF($A72-DQ$1&gt;61,0,VLOOKUP(DQ$1,$A$2:$D$192,4,FALSE)*VLOOKUP($A72-DQ$1,distribution!$A$3:$B$64,2,FALSE)))</f>
        <v>0</v>
      </c>
      <c r="DR72">
        <f>IF($A72&lt;DR$1,0,IF($A72-DR$1&gt;61,0,VLOOKUP(DR$1,$A$2:$D$192,4,FALSE)*VLOOKUP($A72-DR$1,distribution!$A$3:$B$64,2,FALSE)))</f>
        <v>0</v>
      </c>
      <c r="DS72">
        <f>IF($A72&lt;DS$1,0,IF($A72-DS$1&gt;61,0,VLOOKUP(DS$1,$A$2:$D$192,4,FALSE)*VLOOKUP($A72-DS$1,distribution!$A$3:$B$64,2,FALSE)))</f>
        <v>0</v>
      </c>
      <c r="DT72">
        <f>IF($A72&lt;DT$1,0,IF($A72-DT$1&gt;61,0,VLOOKUP(DT$1,$A$2:$D$192,4,FALSE)*VLOOKUP($A72-DT$1,distribution!$A$3:$B$64,2,FALSE)))</f>
        <v>0</v>
      </c>
      <c r="DU72">
        <f>IF($A72&lt;DU$1,0,IF($A72-DU$1&gt;61,0,VLOOKUP(DU$1,$A$2:$D$192,4,FALSE)*VLOOKUP($A72-DU$1,distribution!$A$3:$B$64,2,FALSE)))</f>
        <v>0</v>
      </c>
      <c r="DV72">
        <f>IF($A72&lt;DV$1,0,IF($A72-DV$1&gt;61,0,VLOOKUP(DV$1,$A$2:$D$192,4,FALSE)*VLOOKUP($A72-DV$1,distribution!$A$3:$B$64,2,FALSE)))</f>
        <v>0</v>
      </c>
      <c r="DW72">
        <f>IF($A72&lt;DW$1,0,IF($A72-DW$1&gt;61,0,VLOOKUP(DW$1,$A$2:$D$192,4,FALSE)*VLOOKUP($A72-DW$1,distribution!$A$3:$B$64,2,FALSE)))</f>
        <v>0</v>
      </c>
      <c r="DX72">
        <f>IF($A72&lt;DX$1,0,IF($A72-DX$1&gt;60,0,VLOOKUP(DX$1,$A$2:$D$192,4,FALSE)*VLOOKUP($A72-DX$1,distribution!$A$3:$B$64,2,FALSE)))</f>
        <v>0</v>
      </c>
      <c r="DZ72" s="38">
        <f t="shared" si="122"/>
        <v>3548.588156868203</v>
      </c>
      <c r="EA72">
        <f>0.37*Total!E72</f>
        <v>4007.84</v>
      </c>
      <c r="EB72">
        <v>6928</v>
      </c>
      <c r="ED72" s="39">
        <f t="shared" si="127"/>
        <v>1.0400000000000003</v>
      </c>
      <c r="EE72" s="39">
        <f>Total!E72</f>
        <v>10832</v>
      </c>
      <c r="EF72" s="39">
        <f t="shared" si="123"/>
        <v>11265.280000000002</v>
      </c>
      <c r="EG72" s="39">
        <f t="shared" si="126"/>
        <v>230342.47600000008</v>
      </c>
      <c r="EH72">
        <f t="shared" si="124"/>
        <v>1083.9041266666668</v>
      </c>
      <c r="EI72" s="38">
        <f t="shared" si="121"/>
        <v>4632.4922835348698</v>
      </c>
      <c r="EJ72" s="38">
        <f t="shared" si="125"/>
        <v>5327.3661260650997</v>
      </c>
      <c r="EK72">
        <f>Total!C72</f>
        <v>8600</v>
      </c>
      <c r="EN72" s="38"/>
      <c r="EO72" s="38"/>
    </row>
    <row r="73" spans="1:145" x14ac:dyDescent="0.35">
      <c r="A73" s="8">
        <v>43627</v>
      </c>
      <c r="B73">
        <v>7700</v>
      </c>
      <c r="C73" s="22">
        <v>1053.2</v>
      </c>
      <c r="D73" s="21">
        <f>0.35*Total!E73</f>
        <v>4981.8999999999996</v>
      </c>
      <c r="F73">
        <f>IF($A73&lt;F$1,0,IF($A73-F$1&gt;61,0,VLOOKUP(F$1,$A$2:$D$192,4,FALSE)*VLOOKUP($A73-F$1,distribution!$A$3:$B$64,2,FALSE)))</f>
        <v>0</v>
      </c>
      <c r="G73">
        <f>IF($A73&lt;G$1,0,IF($A73-G$1&gt;61,0,VLOOKUP(G$1,$A$2:$D$192,4,FALSE)*VLOOKUP($A73-G$1,distribution!$A$3:$B$64,2,FALSE)))</f>
        <v>0</v>
      </c>
      <c r="H73">
        <f>IF($A73&lt;H$1,0,IF($A73-H$1&gt;61,0,VLOOKUP(H$1,$A$2:$D$192,4,FALSE)*VLOOKUP($A73-H$1,distribution!$A$3:$B$64,2,FALSE)))</f>
        <v>0</v>
      </c>
      <c r="I73">
        <f>IF($A73&lt;I$1,0,IF($A73-I$1&gt;61,0,VLOOKUP(I$1,$A$2:$D$192,4,FALSE)*VLOOKUP($A73-I$1,distribution!$A$3:$B$64,2,FALSE)))</f>
        <v>0</v>
      </c>
      <c r="J73">
        <f>IF($A73&lt;J$1,0,IF($A73-J$1&gt;61,0,VLOOKUP(J$1,$A$2:$D$192,4,FALSE)*VLOOKUP($A73-J$1,distribution!$A$3:$B$64,2,FALSE)))</f>
        <v>0</v>
      </c>
      <c r="K73">
        <f>IF($A73&lt;K$1,0,IF($A73-K$1&gt;61,0,VLOOKUP(K$1,$A$2:$D$192,4,FALSE)*VLOOKUP($A73-K$1,distribution!$A$3:$B$64,2,FALSE)))</f>
        <v>0</v>
      </c>
      <c r="L73">
        <f>IF($A73&lt;L$1,0,IF($A73-L$1&gt;61,0,VLOOKUP(L$1,$A$2:$D$192,4,FALSE)*VLOOKUP($A73-L$1,distribution!$A$3:$B$64,2,FALSE)))</f>
        <v>0</v>
      </c>
      <c r="M73">
        <f>IF($A73&lt;M$1,0,IF($A73-M$1&gt;61,0,VLOOKUP(M$1,$A$2:$D$192,4,FALSE)*VLOOKUP($A73-M$1,distribution!$A$3:$B$64,2,FALSE)))</f>
        <v>0</v>
      </c>
      <c r="N73">
        <f>IF($A73&lt;N$1,0,IF($A73-N$1&gt;61,0,VLOOKUP(N$1,$A$2:$D$192,4,FALSE)*VLOOKUP($A73-N$1,distribution!$A$3:$B$64,2,FALSE)))</f>
        <v>0</v>
      </c>
      <c r="O73">
        <f>IF($A73&lt;O$1,0,IF($A73-O$1&gt;61,0,VLOOKUP(O$1,$A$2:$D$192,4,FALSE)*VLOOKUP($A73-O$1,distribution!$A$3:$B$64,2,FALSE)))</f>
        <v>0</v>
      </c>
      <c r="P73">
        <f>IF($A73&lt;P$1,0,IF($A73-P$1&gt;61,0,VLOOKUP(P$1,$A$2:$D$192,4,FALSE)*VLOOKUP($A73-P$1,distribution!$A$3:$B$64,2,FALSE)))</f>
        <v>3.9810680968646277E-9</v>
      </c>
      <c r="Q73">
        <f>IF($A73&lt;Q$1,0,IF($A73-Q$1&gt;61,0,VLOOKUP(Q$1,$A$2:$D$192,4,FALSE)*VLOOKUP($A73-Q$1,distribution!$A$3:$B$64,2,FALSE)))</f>
        <v>7.263016636867534E-9</v>
      </c>
      <c r="R73">
        <f>IF($A73&lt;R$1,0,IF($A73-R$1&gt;61,0,VLOOKUP(R$1,$A$2:$D$192,4,FALSE)*VLOOKUP($A73-R$1,distribution!$A$3:$B$64,2,FALSE)))</f>
        <v>1.2874482308470956E-8</v>
      </c>
      <c r="S73">
        <f>IF($A73&lt;S$1,0,IF($A73-S$1&gt;61,0,VLOOKUP(S$1,$A$2:$D$192,4,FALSE)*VLOOKUP($A73-S$1,distribution!$A$3:$B$64,2,FALSE)))</f>
        <v>1.5863456389698224E-8</v>
      </c>
      <c r="T73">
        <f>IF($A73&lt;T$1,0,IF($A73-T$1&gt;61,0,VLOOKUP(T$1,$A$2:$D$192,4,FALSE)*VLOOKUP($A73-T$1,distribution!$A$3:$B$64,2,FALSE)))</f>
        <v>5.6275290275335841E-8</v>
      </c>
      <c r="U73">
        <f>IF($A73&lt;U$1,0,IF($A73-U$1&gt;61,0,VLOOKUP(U$1,$A$2:$D$192,4,FALSE)*VLOOKUP($A73-U$1,distribution!$A$3:$B$64,2,FALSE)))</f>
        <v>2.7039447037242481E-7</v>
      </c>
      <c r="V73">
        <f>IF($A73&lt;V$1,0,IF($A73-V$1&gt;61,0,VLOOKUP(V$1,$A$2:$D$192,4,FALSE)*VLOOKUP($A73-V$1,distribution!$A$3:$B$64,2,FALSE)))</f>
        <v>2.0692815109235291E-7</v>
      </c>
      <c r="W73">
        <f>IF($A73&lt;W$1,0,IF($A73-W$1&gt;61,0,VLOOKUP(W$1,$A$2:$D$192,4,FALSE)*VLOOKUP($A73-W$1,distribution!$A$3:$B$64,2,FALSE)))</f>
        <v>1.3741397830457483E-7</v>
      </c>
      <c r="X73">
        <f>IF($A73&lt;X$1,0,IF($A73-X$1&gt;61,0,VLOOKUP(X$1,$A$2:$D$192,4,FALSE)*VLOOKUP($A73-X$1,distribution!$A$3:$B$64,2,FALSE)))</f>
        <v>1.6432210740708824E-7</v>
      </c>
      <c r="Y73">
        <f>IF($A73&lt;Y$1,0,IF($A73-Y$1&gt;61,0,VLOOKUP(Y$1,$A$2:$D$192,4,FALSE)*VLOOKUP($A73-Y$1,distribution!$A$3:$B$64,2,FALSE)))</f>
        <v>2.9438107661513997E-8</v>
      </c>
      <c r="Z73">
        <f>IF($A73&lt;Z$1,0,IF($A73-Z$1&gt;61,0,VLOOKUP(Z$1,$A$2:$D$192,4,FALSE)*VLOOKUP($A73-Z$1,distribution!$A$3:$B$64,2,FALSE)))</f>
        <v>0</v>
      </c>
      <c r="AA73">
        <f>IF($A73&lt;AA$1,0,IF($A73-AA$1&gt;61,0,VLOOKUP(AA$1,$A$2:$D$192,4,FALSE)*VLOOKUP($A73-AA$1,distribution!$A$3:$B$64,2,FALSE)))</f>
        <v>2.5616032909880965E-9</v>
      </c>
      <c r="AB73">
        <f>IF($A73&lt;AB$1,0,IF($A73-AB$1&gt;61,0,VLOOKUP(AB$1,$A$2:$D$192,4,FALSE)*VLOOKUP($A73-AB$1,distribution!$A$3:$B$64,2,FALSE)))</f>
        <v>1.3497819626870849E-6</v>
      </c>
      <c r="AC73">
        <f>IF($A73&lt;AC$1,0,IF($A73-AC$1&gt;61,0,VLOOKUP(AC$1,$A$2:$D$192,4,FALSE)*VLOOKUP($A73-AC$1,distribution!$A$3:$B$64,2,FALSE)))</f>
        <v>1.9670368699833953E-6</v>
      </c>
      <c r="AD73">
        <f>IF($A73&lt;AD$1,0,IF($A73-AD$1&gt;61,0,VLOOKUP(AD$1,$A$2:$D$192,4,FALSE)*VLOOKUP($A73-AD$1,distribution!$A$3:$B$64,2,FALSE)))</f>
        <v>2.6769897963723373E-6</v>
      </c>
      <c r="AE73">
        <f>IF($A73&lt;AE$1,0,IF($A73-AE$1&gt;61,0,VLOOKUP(AE$1,$A$2:$D$192,4,FALSE)*VLOOKUP($A73-AE$1,distribution!$A$3:$B$64,2,FALSE)))</f>
        <v>0</v>
      </c>
      <c r="AF73">
        <f>IF($A73&lt;AF$1,0,IF($A73-AF$1&gt;61,0,VLOOKUP(AF$1,$A$2:$D$192,4,FALSE)*VLOOKUP($A73-AF$1,distribution!$A$3:$B$64,2,FALSE)))</f>
        <v>0</v>
      </c>
      <c r="AG73">
        <f>IF($A73&lt;AG$1,0,IF($A73-AG$1&gt;61,0,VLOOKUP(AG$1,$A$2:$D$192,4,FALSE)*VLOOKUP($A73-AG$1,distribution!$A$3:$B$64,2,FALSE)))</f>
        <v>0</v>
      </c>
      <c r="AH73">
        <f>IF($A73&lt;AH$1,0,IF($A73-AH$1&gt;61,0,VLOOKUP(AH$1,$A$2:$D$192,4,FALSE)*VLOOKUP($A73-AH$1,distribution!$A$3:$B$64,2,FALSE)))</f>
        <v>0</v>
      </c>
      <c r="AI73">
        <f>IF($A73&lt;AI$1,0,IF($A73-AI$1&gt;61,0,VLOOKUP(AI$1,$A$2:$D$192,4,FALSE)*VLOOKUP($A73-AI$1,distribution!$A$3:$B$64,2,FALSE)))</f>
        <v>0</v>
      </c>
      <c r="AJ73">
        <f>IF($A73&lt;AJ$1,0,IF($A73-AJ$1&gt;61,0,VLOOKUP(AJ$1,$A$2:$D$192,4,FALSE)*VLOOKUP($A73-AJ$1,distribution!$A$3:$B$64,2,FALSE)))</f>
        <v>0</v>
      </c>
      <c r="AK73">
        <f>IF($A73&lt;AK$1,0,IF($A73-AK$1&gt;61,0,VLOOKUP(AK$1,$A$2:$D$192,4,FALSE)*VLOOKUP($A73-AK$1,distribution!$A$3:$B$64,2,FALSE)))</f>
        <v>2.8466781818104246E-5</v>
      </c>
      <c r="AL73">
        <f>IF($A73&lt;AL$1,0,IF($A73-AL$1&gt;61,0,VLOOKUP(AL$1,$A$2:$D$192,4,FALSE)*VLOOKUP($A73-AL$1,distribution!$A$3:$B$64,2,FALSE)))</f>
        <v>3.2586973923356177E-5</v>
      </c>
      <c r="AM73">
        <f>IF($A73&lt;AM$1,0,IF($A73-AM$1&gt;61,0,VLOOKUP(AM$1,$A$2:$D$192,4,FALSE)*VLOOKUP($A73-AM$1,distribution!$A$3:$B$64,2,FALSE)))</f>
        <v>4.2803045641436028E-5</v>
      </c>
      <c r="AN73">
        <f>IF($A73&lt;AN$1,0,IF($A73-AN$1&gt;61,0,VLOOKUP(AN$1,$A$2:$D$192,4,FALSE)*VLOOKUP($A73-AN$1,distribution!$A$3:$B$64,2,FALSE)))</f>
        <v>5.4767956902270054E-5</v>
      </c>
      <c r="AO73">
        <f>IF($A73&lt;AO$1,0,IF($A73-AO$1&gt;61,0,VLOOKUP(AO$1,$A$2:$D$192,4,FALSE)*VLOOKUP($A73-AO$1,distribution!$A$3:$B$64,2,FALSE)))</f>
        <v>8.380779360825266E-5</v>
      </c>
      <c r="AP73">
        <f>IF($A73&lt;AP$1,0,IF($A73-AP$1&gt;61,0,VLOOKUP(AP$1,$A$2:$D$192,4,FALSE)*VLOOKUP($A73-AP$1,distribution!$A$3:$B$64,2,FALSE)))</f>
        <v>1.6064495811142122E-4</v>
      </c>
      <c r="AQ73">
        <f>IF($A73&lt;AQ$1,0,IF($A73-AQ$1&gt;61,0,VLOOKUP(AQ$1,$A$2:$D$192,4,FALSE)*VLOOKUP($A73-AQ$1,distribution!$A$3:$B$64,2,FALSE)))</f>
        <v>4.0249373918839118E-4</v>
      </c>
      <c r="AR73">
        <f>IF($A73&lt;AR$1,0,IF($A73-AR$1&gt;61,0,VLOOKUP(AR$1,$A$2:$D$192,4,FALSE)*VLOOKUP($A73-AR$1,distribution!$A$3:$B$64,2,FALSE)))</f>
        <v>3.5306837333553194E-3</v>
      </c>
      <c r="AS73">
        <f>IF($A73&lt;AS$1,0,IF($A73-AS$1&gt;61,0,VLOOKUP(AS$1,$A$2:$D$192,4,FALSE)*VLOOKUP($A73-AS$1,distribution!$A$3:$B$64,2,FALSE)))</f>
        <v>3.3017346222314356E-4</v>
      </c>
      <c r="AT73">
        <f>IF($A73&lt;AT$1,0,IF($A73-AT$1&gt;61,0,VLOOKUP(AT$1,$A$2:$D$192,4,FALSE)*VLOOKUP($A73-AT$1,distribution!$A$3:$B$64,2,FALSE)))</f>
        <v>0</v>
      </c>
      <c r="AU73">
        <f>IF($A73&lt;AU$1,0,IF($A73-AU$1&gt;61,0,VLOOKUP(AU$1,$A$2:$D$192,4,FALSE)*VLOOKUP($A73-AU$1,distribution!$A$3:$B$64,2,FALSE)))</f>
        <v>1.7425370930105955E-3</v>
      </c>
      <c r="AV73">
        <f>IF($A73&lt;AV$1,0,IF($A73-AV$1&gt;61,0,VLOOKUP(AV$1,$A$2:$D$192,4,FALSE)*VLOOKUP($A73-AV$1,distribution!$A$3:$B$64,2,FALSE)))</f>
        <v>2.4586565617513326E-3</v>
      </c>
      <c r="AW73">
        <f>IF($A73&lt;AW$1,0,IF($A73-AW$1&gt;61,0,VLOOKUP(AW$1,$A$2:$D$192,4,FALSE)*VLOOKUP($A73-AW$1,distribution!$A$3:$B$64,2,FALSE)))</f>
        <v>2.0945125498215695E-3</v>
      </c>
      <c r="AX73">
        <f>IF($A73&lt;AX$1,0,IF($A73-AX$1&gt;61,0,VLOOKUP(AX$1,$A$2:$D$192,4,FALSE)*VLOOKUP($A73-AX$1,distribution!$A$3:$B$64,2,FALSE)))</f>
        <v>2.9425847881316752E-3</v>
      </c>
      <c r="AY73">
        <f>IF($A73&lt;AY$1,0,IF($A73-AY$1&gt;61,0,VLOOKUP(AY$1,$A$2:$D$192,4,FALSE)*VLOOKUP($A73-AY$1,distribution!$A$3:$B$64,2,FALSE)))</f>
        <v>8.7784717161639293E-4</v>
      </c>
      <c r="AZ73">
        <f>IF($A73&lt;AZ$1,0,IF($A73-AZ$1&gt;61,0,VLOOKUP(AZ$1,$A$2:$D$192,4,FALSE)*VLOOKUP($A73-AZ$1,distribution!$A$3:$B$64,2,FALSE)))</f>
        <v>0</v>
      </c>
      <c r="BA73">
        <f>IF($A73&lt;BA$1,0,IF($A73-BA$1&gt;61,0,VLOOKUP(BA$1,$A$2:$D$192,4,FALSE)*VLOOKUP($A73-BA$1,distribution!$A$3:$B$64,2,FALSE)))</f>
        <v>0</v>
      </c>
      <c r="BB73">
        <f>IF($A73&lt;BB$1,0,IF($A73-BB$1&gt;61,0,VLOOKUP(BB$1,$A$2:$D$192,4,FALSE)*VLOOKUP($A73-BB$1,distribution!$A$3:$B$64,2,FALSE)))</f>
        <v>0</v>
      </c>
      <c r="BC73">
        <f>IF($A73&lt;BC$1,0,IF($A73-BC$1&gt;61,0,VLOOKUP(BC$1,$A$2:$D$192,4,FALSE)*VLOOKUP($A73-BC$1,distribution!$A$3:$B$64,2,FALSE)))</f>
        <v>7.0170020625915635E-3</v>
      </c>
      <c r="BD73">
        <f>IF($A73&lt;BD$1,0,IF($A73-BD$1&gt;61,0,VLOOKUP(BD$1,$A$2:$D$192,4,FALSE)*VLOOKUP($A73-BD$1,distribution!$A$3:$B$64,2,FALSE)))</f>
        <v>5.4966516156967245E-3</v>
      </c>
      <c r="BE73">
        <f>IF($A73&lt;BE$1,0,IF($A73-BE$1&gt;61,0,VLOOKUP(BE$1,$A$2:$D$192,4,FALSE)*VLOOKUP($A73-BE$1,distribution!$A$3:$B$64,2,FALSE)))</f>
        <v>0</v>
      </c>
      <c r="BF73">
        <f>IF($A73&lt;BF$1,0,IF($A73-BF$1&gt;61,0,VLOOKUP(BF$1,$A$2:$D$192,4,FALSE)*VLOOKUP($A73-BF$1,distribution!$A$3:$B$64,2,FALSE)))</f>
        <v>3.0576586487742738E-2</v>
      </c>
      <c r="BG73">
        <f>IF($A73&lt;BG$1,0,IF($A73-BG$1&gt;61,0,VLOOKUP(BG$1,$A$2:$D$192,4,FALSE)*VLOOKUP($A73-BG$1,distribution!$A$3:$B$64,2,FALSE)))</f>
        <v>1.2630603712664815E-2</v>
      </c>
      <c r="BH73">
        <f>IF($A73&lt;BH$1,0,IF($A73-BH$1&gt;61,0,VLOOKUP(BH$1,$A$2:$D$192,4,FALSE)*VLOOKUP($A73-BH$1,distribution!$A$3:$B$64,2,FALSE)))</f>
        <v>0</v>
      </c>
      <c r="BI73">
        <f>IF($A73&lt;BI$1,0,IF($A73-BI$1&gt;61,0,VLOOKUP(BI$1,$A$2:$D$192,4,FALSE)*VLOOKUP($A73-BI$1,distribution!$A$3:$B$64,2,FALSE)))</f>
        <v>0</v>
      </c>
      <c r="BJ73">
        <f>IF($A73&lt;BJ$1,0,IF($A73-BJ$1&gt;61,0,VLOOKUP(BJ$1,$A$2:$D$192,4,FALSE)*VLOOKUP($A73-BJ$1,distribution!$A$3:$B$64,2,FALSE)))</f>
        <v>0</v>
      </c>
      <c r="BK73">
        <f>IF($A73&lt;BK$1,0,IF($A73-BK$1&gt;61,0,VLOOKUP(BK$1,$A$2:$D$192,4,FALSE)*VLOOKUP($A73-BK$1,distribution!$A$3:$B$64,2,FALSE)))</f>
        <v>0.25576972518146252</v>
      </c>
      <c r="BL73">
        <f>IF($A73&lt;BL$1,0,IF($A73-BL$1&gt;61,0,VLOOKUP(BL$1,$A$2:$D$192,4,FALSE)*VLOOKUP($A73-BL$1,distribution!$A$3:$B$64,2,FALSE)))</f>
        <v>4.6745913678868227</v>
      </c>
      <c r="BM73">
        <f>IF($A73&lt;BM$1,0,IF($A73-BM$1&gt;61,0,VLOOKUP(BM$1,$A$2:$D$192,4,FALSE)*VLOOKUP($A73-BM$1,distribution!$A$3:$B$64,2,FALSE)))</f>
        <v>3.6624026624909649</v>
      </c>
      <c r="BN73">
        <f>IF($A73&lt;BN$1,0,IF($A73-BN$1&gt;61,0,VLOOKUP(BN$1,$A$2:$D$192,4,FALSE)*VLOOKUP($A73-BN$1,distribution!$A$3:$B$64,2,FALSE)))</f>
        <v>9.7368836805262475</v>
      </c>
      <c r="BO73">
        <f>IF($A73&lt;BO$1,0,IF($A73-BO$1&gt;61,0,VLOOKUP(BO$1,$A$2:$D$192,4,FALSE)*VLOOKUP($A73-BO$1,distribution!$A$3:$B$64,2,FALSE)))</f>
        <v>16.219821955972904</v>
      </c>
      <c r="BP73">
        <f>IF($A73&lt;BP$1,0,IF($A73-BP$1&gt;61,0,VLOOKUP(BP$1,$A$2:$D$192,4,FALSE)*VLOOKUP($A73-BP$1,distribution!$A$3:$B$64,2,FALSE)))</f>
        <v>29.792314857512661</v>
      </c>
      <c r="BQ73">
        <f>IF($A73&lt;BQ$1,0,IF($A73-BQ$1&gt;61,0,VLOOKUP(BQ$1,$A$2:$D$192,4,FALSE)*VLOOKUP($A73-BQ$1,distribution!$A$3:$B$64,2,FALSE)))</f>
        <v>48.789960880536924</v>
      </c>
      <c r="BR73">
        <f>IF($A73&lt;BR$1,0,IF($A73-BR$1&gt;61,0,VLOOKUP(BR$1,$A$2:$D$192,4,FALSE)*VLOOKUP($A73-BR$1,distribution!$A$3:$B$64,2,FALSE)))</f>
        <v>49.900685871659419</v>
      </c>
      <c r="BS73">
        <f>IF($A73&lt;BS$1,0,IF($A73-BS$1&gt;61,0,VLOOKUP(BS$1,$A$2:$D$192,4,FALSE)*VLOOKUP($A73-BS$1,distribution!$A$3:$B$64,2,FALSE)))</f>
        <v>119.03648834163091</v>
      </c>
      <c r="BT73">
        <f>IF($A73&lt;BT$1,0,IF($A73-BT$1&gt;61,0,VLOOKUP(BT$1,$A$2:$D$192,4,FALSE)*VLOOKUP($A73-BT$1,distribution!$A$3:$B$64,2,FALSE)))</f>
        <v>157.76790123647496</v>
      </c>
      <c r="BU73">
        <f>IF($A73&lt;BU$1,0,IF($A73-BU$1&gt;61,0,VLOOKUP(BU$1,$A$2:$D$192,4,FALSE)*VLOOKUP($A73-BU$1,distribution!$A$3:$B$64,2,FALSE)))</f>
        <v>224.09218107266759</v>
      </c>
      <c r="BV73">
        <f>IF($A73&lt;BV$1,0,IF($A73-BV$1&gt;61,0,VLOOKUP(BV$1,$A$2:$D$192,4,FALSE)*VLOOKUP($A73-BV$1,distribution!$A$3:$B$64,2,FALSE)))</f>
        <v>360.47407407843139</v>
      </c>
      <c r="BW73">
        <f>IF($A73&lt;BW$1,0,IF($A73-BW$1&gt;61,0,VLOOKUP(BW$1,$A$2:$D$192,4,FALSE)*VLOOKUP($A73-BW$1,distribution!$A$3:$B$64,2,FALSE)))</f>
        <v>498.76296296899187</v>
      </c>
      <c r="BX73">
        <f>IF($A73&lt;BX$1,0,IF($A73-BX$1&gt;61,0,VLOOKUP(BX$1,$A$2:$D$192,4,FALSE)*VLOOKUP($A73-BX$1,distribution!$A$3:$B$64,2,FALSE)))</f>
        <v>842.48888889907266</v>
      </c>
      <c r="BY73">
        <f>IF($A73&lt;BY$1,0,IF($A73-BY$1&gt;61,0,VLOOKUP(BY$1,$A$2:$D$192,4,FALSE)*VLOOKUP($A73-BY$1,distribution!$A$3:$B$64,2,FALSE)))</f>
        <v>1660.6333333534067</v>
      </c>
      <c r="BZ73">
        <f>IF($A73&lt;BZ$1,0,IF($A73-BZ$1&gt;61,0,VLOOKUP(BZ$1,$A$2:$D$192,4,FALSE)*VLOOKUP($A73-BZ$1,distribution!$A$3:$B$64,2,FALSE)))</f>
        <v>0</v>
      </c>
      <c r="CA73">
        <f>IF($A73&lt;CA$1,0,IF($A73-CA$1&gt;61,0,VLOOKUP(CA$1,$A$2:$D$192,4,FALSE)*VLOOKUP($A73-CA$1,distribution!$A$3:$B$64,2,FALSE)))</f>
        <v>0</v>
      </c>
      <c r="CB73">
        <f>IF($A73&lt;CB$1,0,IF($A73-CB$1&gt;61,0,VLOOKUP(CB$1,$A$2:$D$192,4,FALSE)*VLOOKUP($A73-CB$1,distribution!$A$3:$B$64,2,FALSE)))</f>
        <v>0</v>
      </c>
      <c r="CC73">
        <f>IF($A73&lt;CC$1,0,IF($A73-CC$1&gt;61,0,VLOOKUP(CC$1,$A$2:$D$192,4,FALSE)*VLOOKUP($A73-CC$1,distribution!$A$3:$B$64,2,FALSE)))</f>
        <v>0</v>
      </c>
      <c r="CD73">
        <f>IF($A73&lt;CD$1,0,IF($A73-CD$1&gt;61,0,VLOOKUP(CD$1,$A$2:$D$192,4,FALSE)*VLOOKUP($A73-CD$1,distribution!$A$3:$B$64,2,FALSE)))</f>
        <v>0</v>
      </c>
      <c r="CE73">
        <f>IF($A73&lt;CE$1,0,IF($A73-CE$1&gt;61,0,VLOOKUP(CE$1,$A$2:$D$192,4,FALSE)*VLOOKUP($A73-CE$1,distribution!$A$3:$B$64,2,FALSE)))</f>
        <v>0</v>
      </c>
      <c r="CF73">
        <f>IF($A73&lt;CF$1,0,IF($A73-CF$1&gt;61,0,VLOOKUP(CF$1,$A$2:$D$192,4,FALSE)*VLOOKUP($A73-CF$1,distribution!$A$3:$B$64,2,FALSE)))</f>
        <v>0</v>
      </c>
      <c r="CG73">
        <f>IF($A73&lt;CG$1,0,IF($A73-CG$1&gt;61,0,VLOOKUP(CG$1,$A$2:$D$192,4,FALSE)*VLOOKUP($A73-CG$1,distribution!$A$3:$B$64,2,FALSE)))</f>
        <v>0</v>
      </c>
      <c r="CH73">
        <f>IF($A73&lt;CH$1,0,IF($A73-CH$1&gt;61,0,VLOOKUP(CH$1,$A$2:$D$192,4,FALSE)*VLOOKUP($A73-CH$1,distribution!$A$3:$B$64,2,FALSE)))</f>
        <v>0</v>
      </c>
      <c r="CI73">
        <f>IF($A73&lt;CI$1,0,IF($A73-CI$1&gt;61,0,VLOOKUP(CI$1,$A$2:$D$192,4,FALSE)*VLOOKUP($A73-CI$1,distribution!$A$3:$B$64,2,FALSE)))</f>
        <v>0</v>
      </c>
      <c r="CJ73">
        <f>IF($A73&lt;CJ$1,0,IF($A73-CJ$1&gt;61,0,VLOOKUP(CJ$1,$A$2:$D$192,4,FALSE)*VLOOKUP($A73-CJ$1,distribution!$A$3:$B$64,2,FALSE)))</f>
        <v>0</v>
      </c>
      <c r="CK73">
        <f>IF($A73&lt;CK$1,0,IF($A73-CK$1&gt;61,0,VLOOKUP(CK$1,$A$2:$D$192,4,FALSE)*VLOOKUP($A73-CK$1,distribution!$A$3:$B$64,2,FALSE)))</f>
        <v>0</v>
      </c>
      <c r="CL73">
        <f>IF($A73&lt;CL$1,0,IF($A73-CL$1&gt;61,0,VLOOKUP(CL$1,$A$2:$D$192,4,FALSE)*VLOOKUP($A73-CL$1,distribution!$A$3:$B$64,2,FALSE)))</f>
        <v>0</v>
      </c>
      <c r="CM73">
        <f>IF($A73&lt;CM$1,0,IF($A73-CM$1&gt;61,0,VLOOKUP(CM$1,$A$2:$D$192,4,FALSE)*VLOOKUP($A73-CM$1,distribution!$A$3:$B$64,2,FALSE)))</f>
        <v>0</v>
      </c>
      <c r="CN73">
        <f>IF($A73&lt;CN$1,0,IF($A73-CN$1&gt;61,0,VLOOKUP(CN$1,$A$2:$D$192,4,FALSE)*VLOOKUP($A73-CN$1,distribution!$A$3:$B$64,2,FALSE)))</f>
        <v>0</v>
      </c>
      <c r="CO73">
        <f>IF($A73&lt;CO$1,0,IF($A73-CO$1&gt;61,0,VLOOKUP(CO$1,$A$2:$D$192,4,FALSE)*VLOOKUP($A73-CO$1,distribution!$A$3:$B$64,2,FALSE)))</f>
        <v>0</v>
      </c>
      <c r="CP73">
        <f>IF($A73&lt;CP$1,0,IF($A73-CP$1&gt;61,0,VLOOKUP(CP$1,$A$2:$D$192,4,FALSE)*VLOOKUP($A73-CP$1,distribution!$A$3:$B$64,2,FALSE)))</f>
        <v>0</v>
      </c>
      <c r="CQ73">
        <f>IF($A73&lt;CQ$1,0,IF($A73-CQ$1&gt;61,0,VLOOKUP(CQ$1,$A$2:$D$192,4,FALSE)*VLOOKUP($A73-CQ$1,distribution!$A$3:$B$64,2,FALSE)))</f>
        <v>0</v>
      </c>
      <c r="CR73">
        <f>IF($A73&lt;CR$1,0,IF($A73-CR$1&gt;61,0,VLOOKUP(CR$1,$A$2:$D$192,4,FALSE)*VLOOKUP($A73-CR$1,distribution!$A$3:$B$64,2,FALSE)))</f>
        <v>0</v>
      </c>
      <c r="CS73">
        <f>IF($A73&lt;CS$1,0,IF($A73-CS$1&gt;61,0,VLOOKUP(CS$1,$A$2:$D$192,4,FALSE)*VLOOKUP($A73-CS$1,distribution!$A$3:$B$64,2,FALSE)))</f>
        <v>0</v>
      </c>
      <c r="CT73">
        <f>IF($A73&lt;CT$1,0,IF($A73-CT$1&gt;61,0,VLOOKUP(CT$1,$A$2:$D$192,4,FALSE)*VLOOKUP($A73-CT$1,distribution!$A$3:$B$64,2,FALSE)))</f>
        <v>0</v>
      </c>
      <c r="CU73">
        <f>IF($A73&lt;CU$1,0,IF($A73-CU$1&gt;61,0,VLOOKUP(CU$1,$A$2:$D$192,4,FALSE)*VLOOKUP($A73-CU$1,distribution!$A$3:$B$64,2,FALSE)))</f>
        <v>0</v>
      </c>
      <c r="CV73">
        <f>IF($A73&lt;CV$1,0,IF($A73-CV$1&gt;61,0,VLOOKUP(CV$1,$A$2:$D$192,4,FALSE)*VLOOKUP($A73-CV$1,distribution!$A$3:$B$64,2,FALSE)))</f>
        <v>0</v>
      </c>
      <c r="CW73">
        <f>IF($A73&lt;CW$1,0,IF($A73-CW$1&gt;61,0,VLOOKUP(CW$1,$A$2:$D$192,4,FALSE)*VLOOKUP($A73-CW$1,distribution!$A$3:$B$64,2,FALSE)))</f>
        <v>0</v>
      </c>
      <c r="CX73">
        <f>IF($A73&lt;CX$1,0,IF($A73-CX$1&gt;61,0,VLOOKUP(CX$1,$A$2:$D$192,4,FALSE)*VLOOKUP($A73-CX$1,distribution!$A$3:$B$64,2,FALSE)))</f>
        <v>0</v>
      </c>
      <c r="CY73">
        <f>IF($A73&lt;CY$1,0,IF($A73-CY$1&gt;61,0,VLOOKUP(CY$1,$A$2:$D$192,4,FALSE)*VLOOKUP($A73-CY$1,distribution!$A$3:$B$64,2,FALSE)))</f>
        <v>0</v>
      </c>
      <c r="CZ73">
        <f>IF($A73&lt;CZ$1,0,IF($A73-CZ$1&gt;61,0,VLOOKUP(CZ$1,$A$2:$D$192,4,FALSE)*VLOOKUP($A73-CZ$1,distribution!$A$3:$B$64,2,FALSE)))</f>
        <v>0</v>
      </c>
      <c r="DA73">
        <f>IF($A73&lt;DA$1,0,IF($A73-DA$1&gt;61,0,VLOOKUP(DA$1,$A$2:$D$192,4,FALSE)*VLOOKUP($A73-DA$1,distribution!$A$3:$B$64,2,FALSE)))</f>
        <v>0</v>
      </c>
      <c r="DB73">
        <f>IF($A73&lt;DB$1,0,IF($A73-DB$1&gt;61,0,VLOOKUP(DB$1,$A$2:$D$192,4,FALSE)*VLOOKUP($A73-DB$1,distribution!$A$3:$B$64,2,FALSE)))</f>
        <v>0</v>
      </c>
      <c r="DC73">
        <f>IF($A73&lt;DC$1,0,IF($A73-DC$1&gt;61,0,VLOOKUP(DC$1,$A$2:$D$192,4,FALSE)*VLOOKUP($A73-DC$1,distribution!$A$3:$B$64,2,FALSE)))</f>
        <v>0</v>
      </c>
      <c r="DD73">
        <f>IF($A73&lt;DD$1,0,IF($A73-DD$1&gt;61,0,VLOOKUP(DD$1,$A$2:$D$192,4,FALSE)*VLOOKUP($A73-DD$1,distribution!$A$3:$B$64,2,FALSE)))</f>
        <v>0</v>
      </c>
      <c r="DE73">
        <f>IF($A73&lt;DE$1,0,IF($A73-DE$1&gt;61,0,VLOOKUP(DE$1,$A$2:$D$192,4,FALSE)*VLOOKUP($A73-DE$1,distribution!$A$3:$B$64,2,FALSE)))</f>
        <v>0</v>
      </c>
      <c r="DF73">
        <f>IF($A73&lt;DF$1,0,IF($A73-DF$1&gt;61,0,VLOOKUP(DF$1,$A$2:$D$192,4,FALSE)*VLOOKUP($A73-DF$1,distribution!$A$3:$B$64,2,FALSE)))</f>
        <v>0</v>
      </c>
      <c r="DG73">
        <f>IF($A73&lt;DG$1,0,IF($A73-DG$1&gt;61,0,VLOOKUP(DG$1,$A$2:$D$192,4,FALSE)*VLOOKUP($A73-DG$1,distribution!$A$3:$B$64,2,FALSE)))</f>
        <v>0</v>
      </c>
      <c r="DH73">
        <f>IF($A73&lt;DH$1,0,IF($A73-DH$1&gt;61,0,VLOOKUP(DH$1,$A$2:$D$192,4,FALSE)*VLOOKUP($A73-DH$1,distribution!$A$3:$B$64,2,FALSE)))</f>
        <v>0</v>
      </c>
      <c r="DI73">
        <f>IF($A73&lt;DI$1,0,IF($A73-DI$1&gt;61,0,VLOOKUP(DI$1,$A$2:$D$192,4,FALSE)*VLOOKUP($A73-DI$1,distribution!$A$3:$B$64,2,FALSE)))</f>
        <v>0</v>
      </c>
      <c r="DJ73">
        <f>IF($A73&lt;DJ$1,0,IF($A73-DJ$1&gt;61,0,VLOOKUP(DJ$1,$A$2:$D$192,4,FALSE)*VLOOKUP($A73-DJ$1,distribution!$A$3:$B$64,2,FALSE)))</f>
        <v>0</v>
      </c>
      <c r="DK73">
        <f>IF($A73&lt;DK$1,0,IF($A73-DK$1&gt;61,0,VLOOKUP(DK$1,$A$2:$D$192,4,FALSE)*VLOOKUP($A73-DK$1,distribution!$A$3:$B$64,2,FALSE)))</f>
        <v>0</v>
      </c>
      <c r="DL73">
        <f>IF($A73&lt;DL$1,0,IF($A73-DL$1&gt;61,0,VLOOKUP(DL$1,$A$2:$D$192,4,FALSE)*VLOOKUP($A73-DL$1,distribution!$A$3:$B$64,2,FALSE)))</f>
        <v>0</v>
      </c>
      <c r="DM73">
        <f>IF($A73&lt;DM$1,0,IF($A73-DM$1&gt;61,0,VLOOKUP(DM$1,$A$2:$D$192,4,FALSE)*VLOOKUP($A73-DM$1,distribution!$A$3:$B$64,2,FALSE)))</f>
        <v>0</v>
      </c>
      <c r="DN73">
        <f>IF($A73&lt;DN$1,0,IF($A73-DN$1&gt;61,0,VLOOKUP(DN$1,$A$2:$D$192,4,FALSE)*VLOOKUP($A73-DN$1,distribution!$A$3:$B$64,2,FALSE)))</f>
        <v>0</v>
      </c>
      <c r="DO73">
        <f>IF($A73&lt;DO$1,0,IF($A73-DO$1&gt;61,0,VLOOKUP(DO$1,$A$2:$D$192,4,FALSE)*VLOOKUP($A73-DO$1,distribution!$A$3:$B$64,2,FALSE)))</f>
        <v>0</v>
      </c>
      <c r="DP73">
        <f>IF($A73&lt;DP$1,0,IF($A73-DP$1&gt;61,0,VLOOKUP(DP$1,$A$2:$D$192,4,FALSE)*VLOOKUP($A73-DP$1,distribution!$A$3:$B$64,2,FALSE)))</f>
        <v>0</v>
      </c>
      <c r="DQ73">
        <f>IF($A73&lt;DQ$1,0,IF($A73-DQ$1&gt;61,0,VLOOKUP(DQ$1,$A$2:$D$192,4,FALSE)*VLOOKUP($A73-DQ$1,distribution!$A$3:$B$64,2,FALSE)))</f>
        <v>0</v>
      </c>
      <c r="DR73">
        <f>IF($A73&lt;DR$1,0,IF($A73-DR$1&gt;61,0,VLOOKUP(DR$1,$A$2:$D$192,4,FALSE)*VLOOKUP($A73-DR$1,distribution!$A$3:$B$64,2,FALSE)))</f>
        <v>0</v>
      </c>
      <c r="DS73">
        <f>IF($A73&lt;DS$1,0,IF($A73-DS$1&gt;61,0,VLOOKUP(DS$1,$A$2:$D$192,4,FALSE)*VLOOKUP($A73-DS$1,distribution!$A$3:$B$64,2,FALSE)))</f>
        <v>0</v>
      </c>
      <c r="DT73">
        <f>IF($A73&lt;DT$1,0,IF($A73-DT$1&gt;61,0,VLOOKUP(DT$1,$A$2:$D$192,4,FALSE)*VLOOKUP($A73-DT$1,distribution!$A$3:$B$64,2,FALSE)))</f>
        <v>0</v>
      </c>
      <c r="DU73">
        <f>IF($A73&lt;DU$1,0,IF($A73-DU$1&gt;61,0,VLOOKUP(DU$1,$A$2:$D$192,4,FALSE)*VLOOKUP($A73-DU$1,distribution!$A$3:$B$64,2,FALSE)))</f>
        <v>0</v>
      </c>
      <c r="DV73">
        <f>IF($A73&lt;DV$1,0,IF($A73-DV$1&gt;61,0,VLOOKUP(DV$1,$A$2:$D$192,4,FALSE)*VLOOKUP($A73-DV$1,distribution!$A$3:$B$64,2,FALSE)))</f>
        <v>0</v>
      </c>
      <c r="DW73">
        <f>IF($A73&lt;DW$1,0,IF($A73-DW$1&gt;61,0,VLOOKUP(DW$1,$A$2:$D$192,4,FALSE)*VLOOKUP($A73-DW$1,distribution!$A$3:$B$64,2,FALSE)))</f>
        <v>0</v>
      </c>
      <c r="DX73">
        <f>IF($A73&lt;DX$1,0,IF($A73-DX$1&gt;60,0,VLOOKUP(DX$1,$A$2:$D$192,4,FALSE)*VLOOKUP($A73-DX$1,distribution!$A$3:$B$64,2,FALSE)))</f>
        <v>0</v>
      </c>
      <c r="DZ73" s="38">
        <f t="shared" si="122"/>
        <v>4026.3587712640556</v>
      </c>
      <c r="EA73">
        <f>0.37*Total!E73</f>
        <v>5266.58</v>
      </c>
      <c r="EB73">
        <v>5987</v>
      </c>
      <c r="ED73" s="39">
        <f t="shared" si="127"/>
        <v>1.0440000000000003</v>
      </c>
      <c r="EE73" s="39">
        <f>Total!E73</f>
        <v>14234</v>
      </c>
      <c r="EF73" s="39">
        <f t="shared" si="123"/>
        <v>14860.296000000004</v>
      </c>
      <c r="EG73" s="39">
        <f t="shared" si="126"/>
        <v>245202.77200000008</v>
      </c>
      <c r="EH73">
        <f t="shared" si="124"/>
        <v>1108.6712866666667</v>
      </c>
      <c r="EI73" s="38">
        <f t="shared" si="121"/>
        <v>5135.0300579307223</v>
      </c>
      <c r="EJ73" s="38">
        <f t="shared" si="125"/>
        <v>5905.2845666203302</v>
      </c>
      <c r="EK73">
        <f>Total!C73</f>
        <v>7700</v>
      </c>
      <c r="EN73" s="38"/>
      <c r="EO73" s="38"/>
    </row>
    <row r="74" spans="1:145" x14ac:dyDescent="0.35">
      <c r="A74" s="8">
        <v>43628</v>
      </c>
      <c r="B74">
        <v>6300</v>
      </c>
      <c r="C74" s="22">
        <v>914.7</v>
      </c>
      <c r="D74" s="21">
        <f>0.35*Total!E74</f>
        <v>3954.6499999999996</v>
      </c>
      <c r="F74">
        <f>IF($A74&lt;F$1,0,IF($A74-F$1&gt;61,0,VLOOKUP(F$1,$A$2:$D$192,4,FALSE)*VLOOKUP($A74-F$1,distribution!$A$3:$B$64,2,FALSE)))</f>
        <v>0</v>
      </c>
      <c r="G74">
        <f>IF($A74&lt;G$1,0,IF($A74-G$1&gt;61,0,VLOOKUP(G$1,$A$2:$D$192,4,FALSE)*VLOOKUP($A74-G$1,distribution!$A$3:$B$64,2,FALSE)))</f>
        <v>0</v>
      </c>
      <c r="H74">
        <f>IF($A74&lt;H$1,0,IF($A74-H$1&gt;61,0,VLOOKUP(H$1,$A$2:$D$192,4,FALSE)*VLOOKUP($A74-H$1,distribution!$A$3:$B$64,2,FALSE)))</f>
        <v>0</v>
      </c>
      <c r="I74">
        <f>IF($A74&lt;I$1,0,IF($A74-I$1&gt;61,0,VLOOKUP(I$1,$A$2:$D$192,4,FALSE)*VLOOKUP($A74-I$1,distribution!$A$3:$B$64,2,FALSE)))</f>
        <v>0</v>
      </c>
      <c r="J74">
        <f>IF($A74&lt;J$1,0,IF($A74-J$1&gt;61,0,VLOOKUP(J$1,$A$2:$D$192,4,FALSE)*VLOOKUP($A74-J$1,distribution!$A$3:$B$64,2,FALSE)))</f>
        <v>0</v>
      </c>
      <c r="K74">
        <f>IF($A74&lt;K$1,0,IF($A74-K$1&gt;61,0,VLOOKUP(K$1,$A$2:$D$192,4,FALSE)*VLOOKUP($A74-K$1,distribution!$A$3:$B$64,2,FALSE)))</f>
        <v>0</v>
      </c>
      <c r="L74">
        <f>IF($A74&lt;L$1,0,IF($A74-L$1&gt;61,0,VLOOKUP(L$1,$A$2:$D$192,4,FALSE)*VLOOKUP($A74-L$1,distribution!$A$3:$B$64,2,FALSE)))</f>
        <v>0</v>
      </c>
      <c r="M74">
        <f>IF($A74&lt;M$1,0,IF($A74-M$1&gt;61,0,VLOOKUP(M$1,$A$2:$D$192,4,FALSE)*VLOOKUP($A74-M$1,distribution!$A$3:$B$64,2,FALSE)))</f>
        <v>0</v>
      </c>
      <c r="N74">
        <f>IF($A74&lt;N$1,0,IF($A74-N$1&gt;61,0,VLOOKUP(N$1,$A$2:$D$192,4,FALSE)*VLOOKUP($A74-N$1,distribution!$A$3:$B$64,2,FALSE)))</f>
        <v>0</v>
      </c>
      <c r="O74">
        <f>IF($A74&lt;O$1,0,IF($A74-O$1&gt;61,0,VLOOKUP(O$1,$A$2:$D$192,4,FALSE)*VLOOKUP($A74-O$1,distribution!$A$3:$B$64,2,FALSE)))</f>
        <v>0</v>
      </c>
      <c r="P74">
        <f>IF($A74&lt;P$1,0,IF($A74-P$1&gt;61,0,VLOOKUP(P$1,$A$2:$D$192,4,FALSE)*VLOOKUP($A74-P$1,distribution!$A$3:$B$64,2,FALSE)))</f>
        <v>0</v>
      </c>
      <c r="Q74">
        <f>IF($A74&lt;Q$1,0,IF($A74-Q$1&gt;61,0,VLOOKUP(Q$1,$A$2:$D$192,4,FALSE)*VLOOKUP($A74-Q$1,distribution!$A$3:$B$64,2,FALSE)))</f>
        <v>4.8420110912450235E-9</v>
      </c>
      <c r="R74">
        <f>IF($A74&lt;R$1,0,IF($A74-R$1&gt;61,0,VLOOKUP(R$1,$A$2:$D$192,4,FALSE)*VLOOKUP($A74-R$1,distribution!$A$3:$B$64,2,FALSE)))</f>
        <v>8.5829882056473037E-9</v>
      </c>
      <c r="S74">
        <f>IF($A74&lt;S$1,0,IF($A74-S$1&gt;61,0,VLOOKUP(S$1,$A$2:$D$192,4,FALSE)*VLOOKUP($A74-S$1,distribution!$A$3:$B$64,2,FALSE)))</f>
        <v>1.0575637593132149E-8</v>
      </c>
      <c r="T74">
        <f>IF($A74&lt;T$1,0,IF($A74-T$1&gt;61,0,VLOOKUP(T$1,$A$2:$D$192,4,FALSE)*VLOOKUP($A74-T$1,distribution!$A$3:$B$64,2,FALSE)))</f>
        <v>3.7516860183557227E-8</v>
      </c>
      <c r="U74">
        <f>IF($A74&lt;U$1,0,IF($A74-U$1&gt;61,0,VLOOKUP(U$1,$A$2:$D$192,4,FALSE)*VLOOKUP($A74-U$1,distribution!$A$3:$B$64,2,FALSE)))</f>
        <v>1.8026298024828321E-7</v>
      </c>
      <c r="V74">
        <f>IF($A74&lt;V$1,0,IF($A74-V$1&gt;61,0,VLOOKUP(V$1,$A$2:$D$192,4,FALSE)*VLOOKUP($A74-V$1,distribution!$A$3:$B$64,2,FALSE)))</f>
        <v>1.3795210072823526E-7</v>
      </c>
      <c r="W74">
        <f>IF($A74&lt;W$1,0,IF($A74-W$1&gt;61,0,VLOOKUP(W$1,$A$2:$D$192,4,FALSE)*VLOOKUP($A74-W$1,distribution!$A$3:$B$64,2,FALSE)))</f>
        <v>9.1609318869716541E-8</v>
      </c>
      <c r="X74">
        <f>IF($A74&lt;X$1,0,IF($A74-X$1&gt;61,0,VLOOKUP(X$1,$A$2:$D$192,4,FALSE)*VLOOKUP($A74-X$1,distribution!$A$3:$B$64,2,FALSE)))</f>
        <v>1.0954807160472549E-7</v>
      </c>
      <c r="Y74">
        <f>IF($A74&lt;Y$1,0,IF($A74-Y$1&gt;61,0,VLOOKUP(Y$1,$A$2:$D$192,4,FALSE)*VLOOKUP($A74-Y$1,distribution!$A$3:$B$64,2,FALSE)))</f>
        <v>1.9625405107675998E-8</v>
      </c>
      <c r="Z74">
        <f>IF($A74&lt;Z$1,0,IF($A74-Z$1&gt;61,0,VLOOKUP(Z$1,$A$2:$D$192,4,FALSE)*VLOOKUP($A74-Z$1,distribution!$A$3:$B$64,2,FALSE)))</f>
        <v>0</v>
      </c>
      <c r="AA74">
        <f>IF($A74&lt;AA$1,0,IF($A74-AA$1&gt;61,0,VLOOKUP(AA$1,$A$2:$D$192,4,FALSE)*VLOOKUP($A74-AA$1,distribution!$A$3:$B$64,2,FALSE)))</f>
        <v>1.7077355273253976E-9</v>
      </c>
      <c r="AB74">
        <f>IF($A74&lt;AB$1,0,IF($A74-AB$1&gt;61,0,VLOOKUP(AB$1,$A$2:$D$192,4,FALSE)*VLOOKUP($A74-AB$1,distribution!$A$3:$B$64,2,FALSE)))</f>
        <v>8.9985464179138992E-7</v>
      </c>
      <c r="AC74">
        <f>IF($A74&lt;AC$1,0,IF($A74-AC$1&gt;61,0,VLOOKUP(AC$1,$A$2:$D$192,4,FALSE)*VLOOKUP($A74-AC$1,distribution!$A$3:$B$64,2,FALSE)))</f>
        <v>1.3113579133222636E-6</v>
      </c>
      <c r="AD74">
        <f>IF($A74&lt;AD$1,0,IF($A74-AD$1&gt;61,0,VLOOKUP(AD$1,$A$2:$D$192,4,FALSE)*VLOOKUP($A74-AD$1,distribution!$A$3:$B$64,2,FALSE)))</f>
        <v>1.7846598642482248E-6</v>
      </c>
      <c r="AE74">
        <f>IF($A74&lt;AE$1,0,IF($A74-AE$1&gt;61,0,VLOOKUP(AE$1,$A$2:$D$192,4,FALSE)*VLOOKUP($A74-AE$1,distribution!$A$3:$B$64,2,FALSE)))</f>
        <v>0</v>
      </c>
      <c r="AF74">
        <f>IF($A74&lt;AF$1,0,IF($A74-AF$1&gt;61,0,VLOOKUP(AF$1,$A$2:$D$192,4,FALSE)*VLOOKUP($A74-AF$1,distribution!$A$3:$B$64,2,FALSE)))</f>
        <v>0</v>
      </c>
      <c r="AG74">
        <f>IF($A74&lt;AG$1,0,IF($A74-AG$1&gt;61,0,VLOOKUP(AG$1,$A$2:$D$192,4,FALSE)*VLOOKUP($A74-AG$1,distribution!$A$3:$B$64,2,FALSE)))</f>
        <v>0</v>
      </c>
      <c r="AH74">
        <f>IF($A74&lt;AH$1,0,IF($A74-AH$1&gt;61,0,VLOOKUP(AH$1,$A$2:$D$192,4,FALSE)*VLOOKUP($A74-AH$1,distribution!$A$3:$B$64,2,FALSE)))</f>
        <v>0</v>
      </c>
      <c r="AI74">
        <f>IF($A74&lt;AI$1,0,IF($A74-AI$1&gt;61,0,VLOOKUP(AI$1,$A$2:$D$192,4,FALSE)*VLOOKUP($A74-AI$1,distribution!$A$3:$B$64,2,FALSE)))</f>
        <v>0</v>
      </c>
      <c r="AJ74">
        <f>IF($A74&lt;AJ$1,0,IF($A74-AJ$1&gt;61,0,VLOOKUP(AJ$1,$A$2:$D$192,4,FALSE)*VLOOKUP($A74-AJ$1,distribution!$A$3:$B$64,2,FALSE)))</f>
        <v>0</v>
      </c>
      <c r="AK74">
        <f>IF($A74&lt;AK$1,0,IF($A74-AK$1&gt;61,0,VLOOKUP(AK$1,$A$2:$D$192,4,FALSE)*VLOOKUP($A74-AK$1,distribution!$A$3:$B$64,2,FALSE)))</f>
        <v>1.8977854545402825E-5</v>
      </c>
      <c r="AL74">
        <f>IF($A74&lt;AL$1,0,IF($A74-AL$1&gt;61,0,VLOOKUP(AL$1,$A$2:$D$192,4,FALSE)*VLOOKUP($A74-AL$1,distribution!$A$3:$B$64,2,FALSE)))</f>
        <v>2.1724649282237449E-5</v>
      </c>
      <c r="AM74">
        <f>IF($A74&lt;AM$1,0,IF($A74-AM$1&gt;61,0,VLOOKUP(AM$1,$A$2:$D$192,4,FALSE)*VLOOKUP($A74-AM$1,distribution!$A$3:$B$64,2,FALSE)))</f>
        <v>2.8535363760957351E-5</v>
      </c>
      <c r="AN74">
        <f>IF($A74&lt;AN$1,0,IF($A74-AN$1&gt;61,0,VLOOKUP(AN$1,$A$2:$D$192,4,FALSE)*VLOOKUP($A74-AN$1,distribution!$A$3:$B$64,2,FALSE)))</f>
        <v>3.6511971268180036E-5</v>
      </c>
      <c r="AO74">
        <f>IF($A74&lt;AO$1,0,IF($A74-AO$1&gt;61,0,VLOOKUP(AO$1,$A$2:$D$192,4,FALSE)*VLOOKUP($A74-AO$1,distribution!$A$3:$B$64,2,FALSE)))</f>
        <v>5.5871862405501762E-5</v>
      </c>
      <c r="AP74">
        <f>IF($A74&lt;AP$1,0,IF($A74-AP$1&gt;61,0,VLOOKUP(AP$1,$A$2:$D$192,4,FALSE)*VLOOKUP($A74-AP$1,distribution!$A$3:$B$64,2,FALSE)))</f>
        <v>1.0709663874094748E-4</v>
      </c>
      <c r="AQ74">
        <f>IF($A74&lt;AQ$1,0,IF($A74-AQ$1&gt;61,0,VLOOKUP(AQ$1,$A$2:$D$192,4,FALSE)*VLOOKUP($A74-AQ$1,distribution!$A$3:$B$64,2,FALSE)))</f>
        <v>2.6832915945892749E-4</v>
      </c>
      <c r="AR74">
        <f>IF($A74&lt;AR$1,0,IF($A74-AR$1&gt;61,0,VLOOKUP(AR$1,$A$2:$D$192,4,FALSE)*VLOOKUP($A74-AR$1,distribution!$A$3:$B$64,2,FALSE)))</f>
        <v>2.3537891555702128E-3</v>
      </c>
      <c r="AS74">
        <f>IF($A74&lt;AS$1,0,IF($A74-AS$1&gt;61,0,VLOOKUP(AS$1,$A$2:$D$192,4,FALSE)*VLOOKUP($A74-AS$1,distribution!$A$3:$B$64,2,FALSE)))</f>
        <v>2.2011564148209572E-4</v>
      </c>
      <c r="AT74">
        <f>IF($A74&lt;AT$1,0,IF($A74-AT$1&gt;61,0,VLOOKUP(AT$1,$A$2:$D$192,4,FALSE)*VLOOKUP($A74-AT$1,distribution!$A$3:$B$64,2,FALSE)))</f>
        <v>0</v>
      </c>
      <c r="AU74">
        <f>IF($A74&lt;AU$1,0,IF($A74-AU$1&gt;61,0,VLOOKUP(AU$1,$A$2:$D$192,4,FALSE)*VLOOKUP($A74-AU$1,distribution!$A$3:$B$64,2,FALSE)))</f>
        <v>1.161691395340397E-3</v>
      </c>
      <c r="AV74">
        <f>IF($A74&lt;AV$1,0,IF($A74-AV$1&gt;61,0,VLOOKUP(AV$1,$A$2:$D$192,4,FALSE)*VLOOKUP($A74-AV$1,distribution!$A$3:$B$64,2,FALSE)))</f>
        <v>1.6391043745008884E-3</v>
      </c>
      <c r="AW74">
        <f>IF($A74&lt;AW$1,0,IF($A74-AW$1&gt;61,0,VLOOKUP(AW$1,$A$2:$D$192,4,FALSE)*VLOOKUP($A74-AW$1,distribution!$A$3:$B$64,2,FALSE)))</f>
        <v>1.3963416998810463E-3</v>
      </c>
      <c r="AX74">
        <f>IF($A74&lt;AX$1,0,IF($A74-AX$1&gt;61,0,VLOOKUP(AX$1,$A$2:$D$192,4,FALSE)*VLOOKUP($A74-AX$1,distribution!$A$3:$B$64,2,FALSE)))</f>
        <v>1.9617231920877839E-3</v>
      </c>
      <c r="AY74">
        <f>IF($A74&lt;AY$1,0,IF($A74-AY$1&gt;61,0,VLOOKUP(AY$1,$A$2:$D$192,4,FALSE)*VLOOKUP($A74-AY$1,distribution!$A$3:$B$64,2,FALSE)))</f>
        <v>5.8523144774426199E-4</v>
      </c>
      <c r="AZ74">
        <f>IF($A74&lt;AZ$1,0,IF($A74-AZ$1&gt;61,0,VLOOKUP(AZ$1,$A$2:$D$192,4,FALSE)*VLOOKUP($A74-AZ$1,distribution!$A$3:$B$64,2,FALSE)))</f>
        <v>0</v>
      </c>
      <c r="BA74">
        <f>IF($A74&lt;BA$1,0,IF($A74-BA$1&gt;61,0,VLOOKUP(BA$1,$A$2:$D$192,4,FALSE)*VLOOKUP($A74-BA$1,distribution!$A$3:$B$64,2,FALSE)))</f>
        <v>0</v>
      </c>
      <c r="BB74">
        <f>IF($A74&lt;BB$1,0,IF($A74-BB$1&gt;61,0,VLOOKUP(BB$1,$A$2:$D$192,4,FALSE)*VLOOKUP($A74-BB$1,distribution!$A$3:$B$64,2,FALSE)))</f>
        <v>0</v>
      </c>
      <c r="BC74">
        <f>IF($A74&lt;BC$1,0,IF($A74-BC$1&gt;61,0,VLOOKUP(BC$1,$A$2:$D$192,4,FALSE)*VLOOKUP($A74-BC$1,distribution!$A$3:$B$64,2,FALSE)))</f>
        <v>4.6780013750610423E-3</v>
      </c>
      <c r="BD74">
        <f>IF($A74&lt;BD$1,0,IF($A74-BD$1&gt;61,0,VLOOKUP(BD$1,$A$2:$D$192,4,FALSE)*VLOOKUP($A74-BD$1,distribution!$A$3:$B$64,2,FALSE)))</f>
        <v>3.6644344104644834E-3</v>
      </c>
      <c r="BE74">
        <f>IF($A74&lt;BE$1,0,IF($A74-BE$1&gt;61,0,VLOOKUP(BE$1,$A$2:$D$192,4,FALSE)*VLOOKUP($A74-BE$1,distribution!$A$3:$B$64,2,FALSE)))</f>
        <v>0</v>
      </c>
      <c r="BF74">
        <f>IF($A74&lt;BF$1,0,IF($A74-BF$1&gt;61,0,VLOOKUP(BF$1,$A$2:$D$192,4,FALSE)*VLOOKUP($A74-BF$1,distribution!$A$3:$B$64,2,FALSE)))</f>
        <v>2.0384390991828493E-2</v>
      </c>
      <c r="BG74">
        <f>IF($A74&lt;BG$1,0,IF($A74-BG$1&gt;61,0,VLOOKUP(BG$1,$A$2:$D$192,4,FALSE)*VLOOKUP($A74-BG$1,distribution!$A$3:$B$64,2,FALSE)))</f>
        <v>8.4204024751098755E-3</v>
      </c>
      <c r="BH74">
        <f>IF($A74&lt;BH$1,0,IF($A74-BH$1&gt;61,0,VLOOKUP(BH$1,$A$2:$D$192,4,FALSE)*VLOOKUP($A74-BH$1,distribution!$A$3:$B$64,2,FALSE)))</f>
        <v>0</v>
      </c>
      <c r="BI74">
        <f>IF($A74&lt;BI$1,0,IF($A74-BI$1&gt;61,0,VLOOKUP(BI$1,$A$2:$D$192,4,FALSE)*VLOOKUP($A74-BI$1,distribution!$A$3:$B$64,2,FALSE)))</f>
        <v>0</v>
      </c>
      <c r="BJ74">
        <f>IF($A74&lt;BJ$1,0,IF($A74-BJ$1&gt;61,0,VLOOKUP(BJ$1,$A$2:$D$192,4,FALSE)*VLOOKUP($A74-BJ$1,distribution!$A$3:$B$64,2,FALSE)))</f>
        <v>0</v>
      </c>
      <c r="BK74">
        <f>IF($A74&lt;BK$1,0,IF($A74-BK$1&gt;61,0,VLOOKUP(BK$1,$A$2:$D$192,4,FALSE)*VLOOKUP($A74-BK$1,distribution!$A$3:$B$64,2,FALSE)))</f>
        <v>0.17051315012097498</v>
      </c>
      <c r="BL74">
        <f>IF($A74&lt;BL$1,0,IF($A74-BL$1&gt;61,0,VLOOKUP(BL$1,$A$2:$D$192,4,FALSE)*VLOOKUP($A74-BL$1,distribution!$A$3:$B$64,2,FALSE)))</f>
        <v>3.1163942452578817</v>
      </c>
      <c r="BM74">
        <f>IF($A74&lt;BM$1,0,IF($A74-BM$1&gt;61,0,VLOOKUP(BM$1,$A$2:$D$192,4,FALSE)*VLOOKUP($A74-BM$1,distribution!$A$3:$B$64,2,FALSE)))</f>
        <v>2.4416017749939765</v>
      </c>
      <c r="BN74">
        <f>IF($A74&lt;BN$1,0,IF($A74-BN$1&gt;61,0,VLOOKUP(BN$1,$A$2:$D$192,4,FALSE)*VLOOKUP($A74-BN$1,distribution!$A$3:$B$64,2,FALSE)))</f>
        <v>6.4912557870174989</v>
      </c>
      <c r="BO74">
        <f>IF($A74&lt;BO$1,0,IF($A74-BO$1&gt;61,0,VLOOKUP(BO$1,$A$2:$D$192,4,FALSE)*VLOOKUP($A74-BO$1,distribution!$A$3:$B$64,2,FALSE)))</f>
        <v>10.813214637315269</v>
      </c>
      <c r="BP74">
        <f>IF($A74&lt;BP$1,0,IF($A74-BP$1&gt;61,0,VLOOKUP(BP$1,$A$2:$D$192,4,FALSE)*VLOOKUP($A74-BP$1,distribution!$A$3:$B$64,2,FALSE)))</f>
        <v>19.861543238341774</v>
      </c>
      <c r="BQ74">
        <f>IF($A74&lt;BQ$1,0,IF($A74-BQ$1&gt;61,0,VLOOKUP(BQ$1,$A$2:$D$192,4,FALSE)*VLOOKUP($A74-BQ$1,distribution!$A$3:$B$64,2,FALSE)))</f>
        <v>32.526640587024616</v>
      </c>
      <c r="BR74">
        <f>IF($A74&lt;BR$1,0,IF($A74-BR$1&gt;61,0,VLOOKUP(BR$1,$A$2:$D$192,4,FALSE)*VLOOKUP($A74-BR$1,distribution!$A$3:$B$64,2,FALSE)))</f>
        <v>33.267123914439615</v>
      </c>
      <c r="BS74">
        <f>IF($A74&lt;BS$1,0,IF($A74-BS$1&gt;61,0,VLOOKUP(BS$1,$A$2:$D$192,4,FALSE)*VLOOKUP($A74-BS$1,distribution!$A$3:$B$64,2,FALSE)))</f>
        <v>79.357658894420609</v>
      </c>
      <c r="BT74">
        <f>IF($A74&lt;BT$1,0,IF($A74-BT$1&gt;61,0,VLOOKUP(BT$1,$A$2:$D$192,4,FALSE)*VLOOKUP($A74-BT$1,distribution!$A$3:$B$64,2,FALSE)))</f>
        <v>105.17860082431663</v>
      </c>
      <c r="BU74">
        <f>IF($A74&lt;BU$1,0,IF($A74-BU$1&gt;61,0,VLOOKUP(BU$1,$A$2:$D$192,4,FALSE)*VLOOKUP($A74-BU$1,distribution!$A$3:$B$64,2,FALSE)))</f>
        <v>149.3947873817784</v>
      </c>
      <c r="BV74">
        <f>IF($A74&lt;BV$1,0,IF($A74-BV$1&gt;61,0,VLOOKUP(BV$1,$A$2:$D$192,4,FALSE)*VLOOKUP($A74-BV$1,distribution!$A$3:$B$64,2,FALSE)))</f>
        <v>240.31604938562089</v>
      </c>
      <c r="BW74">
        <f>IF($A74&lt;BW$1,0,IF($A74-BW$1&gt;61,0,VLOOKUP(BW$1,$A$2:$D$192,4,FALSE)*VLOOKUP($A74-BW$1,distribution!$A$3:$B$64,2,FALSE)))</f>
        <v>332.50864197932793</v>
      </c>
      <c r="BX74">
        <f>IF($A74&lt;BX$1,0,IF($A74-BX$1&gt;61,0,VLOOKUP(BX$1,$A$2:$D$192,4,FALSE)*VLOOKUP($A74-BX$1,distribution!$A$3:$B$64,2,FALSE)))</f>
        <v>561.65925926604848</v>
      </c>
      <c r="BY74">
        <f>IF($A74&lt;BY$1,0,IF($A74-BY$1&gt;61,0,VLOOKUP(BY$1,$A$2:$D$192,4,FALSE)*VLOOKUP($A74-BY$1,distribution!$A$3:$B$64,2,FALSE)))</f>
        <v>1107.088888902271</v>
      </c>
      <c r="BZ74">
        <f>IF($A74&lt;BZ$1,0,IF($A74-BZ$1&gt;61,0,VLOOKUP(BZ$1,$A$2:$D$192,4,FALSE)*VLOOKUP($A74-BZ$1,distribution!$A$3:$B$64,2,FALSE)))</f>
        <v>1318.2166666826008</v>
      </c>
      <c r="CA74">
        <f>IF($A74&lt;CA$1,0,IF($A74-CA$1&gt;61,0,VLOOKUP(CA$1,$A$2:$D$192,4,FALSE)*VLOOKUP($A74-CA$1,distribution!$A$3:$B$64,2,FALSE)))</f>
        <v>0</v>
      </c>
      <c r="CB74">
        <f>IF($A74&lt;CB$1,0,IF($A74-CB$1&gt;61,0,VLOOKUP(CB$1,$A$2:$D$192,4,FALSE)*VLOOKUP($A74-CB$1,distribution!$A$3:$B$64,2,FALSE)))</f>
        <v>0</v>
      </c>
      <c r="CC74">
        <f>IF($A74&lt;CC$1,0,IF($A74-CC$1&gt;61,0,VLOOKUP(CC$1,$A$2:$D$192,4,FALSE)*VLOOKUP($A74-CC$1,distribution!$A$3:$B$64,2,FALSE)))</f>
        <v>0</v>
      </c>
      <c r="CD74">
        <f>IF($A74&lt;CD$1,0,IF($A74-CD$1&gt;61,0,VLOOKUP(CD$1,$A$2:$D$192,4,FALSE)*VLOOKUP($A74-CD$1,distribution!$A$3:$B$64,2,FALSE)))</f>
        <v>0</v>
      </c>
      <c r="CE74">
        <f>IF($A74&lt;CE$1,0,IF($A74-CE$1&gt;61,0,VLOOKUP(CE$1,$A$2:$D$192,4,FALSE)*VLOOKUP($A74-CE$1,distribution!$A$3:$B$64,2,FALSE)))</f>
        <v>0</v>
      </c>
      <c r="CF74">
        <f>IF($A74&lt;CF$1,0,IF($A74-CF$1&gt;61,0,VLOOKUP(CF$1,$A$2:$D$192,4,FALSE)*VLOOKUP($A74-CF$1,distribution!$A$3:$B$64,2,FALSE)))</f>
        <v>0</v>
      </c>
      <c r="CG74">
        <f>IF($A74&lt;CG$1,0,IF($A74-CG$1&gt;61,0,VLOOKUP(CG$1,$A$2:$D$192,4,FALSE)*VLOOKUP($A74-CG$1,distribution!$A$3:$B$64,2,FALSE)))</f>
        <v>0</v>
      </c>
      <c r="CH74">
        <f>IF($A74&lt;CH$1,0,IF($A74-CH$1&gt;61,0,VLOOKUP(CH$1,$A$2:$D$192,4,FALSE)*VLOOKUP($A74-CH$1,distribution!$A$3:$B$64,2,FALSE)))</f>
        <v>0</v>
      </c>
      <c r="CI74">
        <f>IF($A74&lt;CI$1,0,IF($A74-CI$1&gt;61,0,VLOOKUP(CI$1,$A$2:$D$192,4,FALSE)*VLOOKUP($A74-CI$1,distribution!$A$3:$B$64,2,FALSE)))</f>
        <v>0</v>
      </c>
      <c r="CJ74">
        <f>IF($A74&lt;CJ$1,0,IF($A74-CJ$1&gt;61,0,VLOOKUP(CJ$1,$A$2:$D$192,4,FALSE)*VLOOKUP($A74-CJ$1,distribution!$A$3:$B$64,2,FALSE)))</f>
        <v>0</v>
      </c>
      <c r="CK74">
        <f>IF($A74&lt;CK$1,0,IF($A74-CK$1&gt;61,0,VLOOKUP(CK$1,$A$2:$D$192,4,FALSE)*VLOOKUP($A74-CK$1,distribution!$A$3:$B$64,2,FALSE)))</f>
        <v>0</v>
      </c>
      <c r="CL74">
        <f>IF($A74&lt;CL$1,0,IF($A74-CL$1&gt;61,0,VLOOKUP(CL$1,$A$2:$D$192,4,FALSE)*VLOOKUP($A74-CL$1,distribution!$A$3:$B$64,2,FALSE)))</f>
        <v>0</v>
      </c>
      <c r="CM74">
        <f>IF($A74&lt;CM$1,0,IF($A74-CM$1&gt;61,0,VLOOKUP(CM$1,$A$2:$D$192,4,FALSE)*VLOOKUP($A74-CM$1,distribution!$A$3:$B$64,2,FALSE)))</f>
        <v>0</v>
      </c>
      <c r="CN74">
        <f>IF($A74&lt;CN$1,0,IF($A74-CN$1&gt;61,0,VLOOKUP(CN$1,$A$2:$D$192,4,FALSE)*VLOOKUP($A74-CN$1,distribution!$A$3:$B$64,2,FALSE)))</f>
        <v>0</v>
      </c>
      <c r="CO74">
        <f>IF($A74&lt;CO$1,0,IF($A74-CO$1&gt;61,0,VLOOKUP(CO$1,$A$2:$D$192,4,FALSE)*VLOOKUP($A74-CO$1,distribution!$A$3:$B$64,2,FALSE)))</f>
        <v>0</v>
      </c>
      <c r="CP74">
        <f>IF($A74&lt;CP$1,0,IF($A74-CP$1&gt;61,0,VLOOKUP(CP$1,$A$2:$D$192,4,FALSE)*VLOOKUP($A74-CP$1,distribution!$A$3:$B$64,2,FALSE)))</f>
        <v>0</v>
      </c>
      <c r="CQ74">
        <f>IF($A74&lt;CQ$1,0,IF($A74-CQ$1&gt;61,0,VLOOKUP(CQ$1,$A$2:$D$192,4,FALSE)*VLOOKUP($A74-CQ$1,distribution!$A$3:$B$64,2,FALSE)))</f>
        <v>0</v>
      </c>
      <c r="CR74">
        <f>IF($A74&lt;CR$1,0,IF($A74-CR$1&gt;61,0,VLOOKUP(CR$1,$A$2:$D$192,4,FALSE)*VLOOKUP($A74-CR$1,distribution!$A$3:$B$64,2,FALSE)))</f>
        <v>0</v>
      </c>
      <c r="CS74">
        <f>IF($A74&lt;CS$1,0,IF($A74-CS$1&gt;61,0,VLOOKUP(CS$1,$A$2:$D$192,4,FALSE)*VLOOKUP($A74-CS$1,distribution!$A$3:$B$64,2,FALSE)))</f>
        <v>0</v>
      </c>
      <c r="CT74">
        <f>IF($A74&lt;CT$1,0,IF($A74-CT$1&gt;61,0,VLOOKUP(CT$1,$A$2:$D$192,4,FALSE)*VLOOKUP($A74-CT$1,distribution!$A$3:$B$64,2,FALSE)))</f>
        <v>0</v>
      </c>
      <c r="CU74">
        <f>IF($A74&lt;CU$1,0,IF($A74-CU$1&gt;61,0,VLOOKUP(CU$1,$A$2:$D$192,4,FALSE)*VLOOKUP($A74-CU$1,distribution!$A$3:$B$64,2,FALSE)))</f>
        <v>0</v>
      </c>
      <c r="CV74">
        <f>IF($A74&lt;CV$1,0,IF($A74-CV$1&gt;61,0,VLOOKUP(CV$1,$A$2:$D$192,4,FALSE)*VLOOKUP($A74-CV$1,distribution!$A$3:$B$64,2,FALSE)))</f>
        <v>0</v>
      </c>
      <c r="CW74">
        <f>IF($A74&lt;CW$1,0,IF($A74-CW$1&gt;61,0,VLOOKUP(CW$1,$A$2:$D$192,4,FALSE)*VLOOKUP($A74-CW$1,distribution!$A$3:$B$64,2,FALSE)))</f>
        <v>0</v>
      </c>
      <c r="CX74">
        <f>IF($A74&lt;CX$1,0,IF($A74-CX$1&gt;61,0,VLOOKUP(CX$1,$A$2:$D$192,4,FALSE)*VLOOKUP($A74-CX$1,distribution!$A$3:$B$64,2,FALSE)))</f>
        <v>0</v>
      </c>
      <c r="CY74">
        <f>IF($A74&lt;CY$1,0,IF($A74-CY$1&gt;61,0,VLOOKUP(CY$1,$A$2:$D$192,4,FALSE)*VLOOKUP($A74-CY$1,distribution!$A$3:$B$64,2,FALSE)))</f>
        <v>0</v>
      </c>
      <c r="CZ74">
        <f>IF($A74&lt;CZ$1,0,IF($A74-CZ$1&gt;61,0,VLOOKUP(CZ$1,$A$2:$D$192,4,FALSE)*VLOOKUP($A74-CZ$1,distribution!$A$3:$B$64,2,FALSE)))</f>
        <v>0</v>
      </c>
      <c r="DA74">
        <f>IF($A74&lt;DA$1,0,IF($A74-DA$1&gt;61,0,VLOOKUP(DA$1,$A$2:$D$192,4,FALSE)*VLOOKUP($A74-DA$1,distribution!$A$3:$B$64,2,FALSE)))</f>
        <v>0</v>
      </c>
      <c r="DB74">
        <f>IF($A74&lt;DB$1,0,IF($A74-DB$1&gt;61,0,VLOOKUP(DB$1,$A$2:$D$192,4,FALSE)*VLOOKUP($A74-DB$1,distribution!$A$3:$B$64,2,FALSE)))</f>
        <v>0</v>
      </c>
      <c r="DC74">
        <f>IF($A74&lt;DC$1,0,IF($A74-DC$1&gt;61,0,VLOOKUP(DC$1,$A$2:$D$192,4,FALSE)*VLOOKUP($A74-DC$1,distribution!$A$3:$B$64,2,FALSE)))</f>
        <v>0</v>
      </c>
      <c r="DD74">
        <f>IF($A74&lt;DD$1,0,IF($A74-DD$1&gt;61,0,VLOOKUP(DD$1,$A$2:$D$192,4,FALSE)*VLOOKUP($A74-DD$1,distribution!$A$3:$B$64,2,FALSE)))</f>
        <v>0</v>
      </c>
      <c r="DE74">
        <f>IF($A74&lt;DE$1,0,IF($A74-DE$1&gt;61,0,VLOOKUP(DE$1,$A$2:$D$192,4,FALSE)*VLOOKUP($A74-DE$1,distribution!$A$3:$B$64,2,FALSE)))</f>
        <v>0</v>
      </c>
      <c r="DF74">
        <f>IF($A74&lt;DF$1,0,IF($A74-DF$1&gt;61,0,VLOOKUP(DF$1,$A$2:$D$192,4,FALSE)*VLOOKUP($A74-DF$1,distribution!$A$3:$B$64,2,FALSE)))</f>
        <v>0</v>
      </c>
      <c r="DG74">
        <f>IF($A74&lt;DG$1,0,IF($A74-DG$1&gt;61,0,VLOOKUP(DG$1,$A$2:$D$192,4,FALSE)*VLOOKUP($A74-DG$1,distribution!$A$3:$B$64,2,FALSE)))</f>
        <v>0</v>
      </c>
      <c r="DH74">
        <f>IF($A74&lt;DH$1,0,IF($A74-DH$1&gt;61,0,VLOOKUP(DH$1,$A$2:$D$192,4,FALSE)*VLOOKUP($A74-DH$1,distribution!$A$3:$B$64,2,FALSE)))</f>
        <v>0</v>
      </c>
      <c r="DI74">
        <f>IF($A74&lt;DI$1,0,IF($A74-DI$1&gt;61,0,VLOOKUP(DI$1,$A$2:$D$192,4,FALSE)*VLOOKUP($A74-DI$1,distribution!$A$3:$B$64,2,FALSE)))</f>
        <v>0</v>
      </c>
      <c r="DJ74">
        <f>IF($A74&lt;DJ$1,0,IF($A74-DJ$1&gt;61,0,VLOOKUP(DJ$1,$A$2:$D$192,4,FALSE)*VLOOKUP($A74-DJ$1,distribution!$A$3:$B$64,2,FALSE)))</f>
        <v>0</v>
      </c>
      <c r="DK74">
        <f>IF($A74&lt;DK$1,0,IF($A74-DK$1&gt;61,0,VLOOKUP(DK$1,$A$2:$D$192,4,FALSE)*VLOOKUP($A74-DK$1,distribution!$A$3:$B$64,2,FALSE)))</f>
        <v>0</v>
      </c>
      <c r="DL74">
        <f>IF($A74&lt;DL$1,0,IF($A74-DL$1&gt;61,0,VLOOKUP(DL$1,$A$2:$D$192,4,FALSE)*VLOOKUP($A74-DL$1,distribution!$A$3:$B$64,2,FALSE)))</f>
        <v>0</v>
      </c>
      <c r="DM74">
        <f>IF($A74&lt;DM$1,0,IF($A74-DM$1&gt;61,0,VLOOKUP(DM$1,$A$2:$D$192,4,FALSE)*VLOOKUP($A74-DM$1,distribution!$A$3:$B$64,2,FALSE)))</f>
        <v>0</v>
      </c>
      <c r="DN74">
        <f>IF($A74&lt;DN$1,0,IF($A74-DN$1&gt;61,0,VLOOKUP(DN$1,$A$2:$D$192,4,FALSE)*VLOOKUP($A74-DN$1,distribution!$A$3:$B$64,2,FALSE)))</f>
        <v>0</v>
      </c>
      <c r="DO74">
        <f>IF($A74&lt;DO$1,0,IF($A74-DO$1&gt;61,0,VLOOKUP(DO$1,$A$2:$D$192,4,FALSE)*VLOOKUP($A74-DO$1,distribution!$A$3:$B$64,2,FALSE)))</f>
        <v>0</v>
      </c>
      <c r="DP74">
        <f>IF($A74&lt;DP$1,0,IF($A74-DP$1&gt;61,0,VLOOKUP(DP$1,$A$2:$D$192,4,FALSE)*VLOOKUP($A74-DP$1,distribution!$A$3:$B$64,2,FALSE)))</f>
        <v>0</v>
      </c>
      <c r="DQ74">
        <f>IF($A74&lt;DQ$1,0,IF($A74-DQ$1&gt;61,0,VLOOKUP(DQ$1,$A$2:$D$192,4,FALSE)*VLOOKUP($A74-DQ$1,distribution!$A$3:$B$64,2,FALSE)))</f>
        <v>0</v>
      </c>
      <c r="DR74">
        <f>IF($A74&lt;DR$1,0,IF($A74-DR$1&gt;61,0,VLOOKUP(DR$1,$A$2:$D$192,4,FALSE)*VLOOKUP($A74-DR$1,distribution!$A$3:$B$64,2,FALSE)))</f>
        <v>0</v>
      </c>
      <c r="DS74">
        <f>IF($A74&lt;DS$1,0,IF($A74-DS$1&gt;61,0,VLOOKUP(DS$1,$A$2:$D$192,4,FALSE)*VLOOKUP($A74-DS$1,distribution!$A$3:$B$64,2,FALSE)))</f>
        <v>0</v>
      </c>
      <c r="DT74">
        <f>IF($A74&lt;DT$1,0,IF($A74-DT$1&gt;61,0,VLOOKUP(DT$1,$A$2:$D$192,4,FALSE)*VLOOKUP($A74-DT$1,distribution!$A$3:$B$64,2,FALSE)))</f>
        <v>0</v>
      </c>
      <c r="DU74">
        <f>IF($A74&lt;DU$1,0,IF($A74-DU$1&gt;61,0,VLOOKUP(DU$1,$A$2:$D$192,4,FALSE)*VLOOKUP($A74-DU$1,distribution!$A$3:$B$64,2,FALSE)))</f>
        <v>0</v>
      </c>
      <c r="DV74">
        <f>IF($A74&lt;DV$1,0,IF($A74-DV$1&gt;61,0,VLOOKUP(DV$1,$A$2:$D$192,4,FALSE)*VLOOKUP($A74-DV$1,distribution!$A$3:$B$64,2,FALSE)))</f>
        <v>0</v>
      </c>
      <c r="DW74">
        <f>IF($A74&lt;DW$1,0,IF($A74-DW$1&gt;61,0,VLOOKUP(DW$1,$A$2:$D$192,4,FALSE)*VLOOKUP($A74-DW$1,distribution!$A$3:$B$64,2,FALSE)))</f>
        <v>0</v>
      </c>
      <c r="DX74">
        <f>IF($A74&lt;DX$1,0,IF($A74-DX$1&gt;60,0,VLOOKUP(DX$1,$A$2:$D$192,4,FALSE)*VLOOKUP($A74-DX$1,distribution!$A$3:$B$64,2,FALSE)))</f>
        <v>0</v>
      </c>
      <c r="DZ74" s="38">
        <f t="shared" si="122"/>
        <v>4002.4558475226504</v>
      </c>
      <c r="EA74">
        <f>0.37*Total!E74</f>
        <v>4180.63</v>
      </c>
      <c r="EB74">
        <v>4981</v>
      </c>
      <c r="ED74" s="39">
        <f t="shared" si="127"/>
        <v>1.0480000000000003</v>
      </c>
      <c r="EE74" s="39">
        <f>Total!E74</f>
        <v>11299</v>
      </c>
      <c r="EF74" s="39">
        <f t="shared" si="123"/>
        <v>11841.352000000003</v>
      </c>
      <c r="EG74" s="39">
        <f t="shared" si="126"/>
        <v>257044.1240000001</v>
      </c>
      <c r="EH74">
        <f t="shared" si="124"/>
        <v>1128.4068733333336</v>
      </c>
      <c r="EI74" s="38">
        <f t="shared" si="121"/>
        <v>5130.8627208559838</v>
      </c>
      <c r="EJ74" s="38">
        <f t="shared" si="125"/>
        <v>5900.4921289843805</v>
      </c>
      <c r="EK74">
        <f>Total!C74</f>
        <v>6300</v>
      </c>
      <c r="EN74" s="38"/>
      <c r="EO74" s="38"/>
    </row>
    <row r="75" spans="1:145" x14ac:dyDescent="0.35">
      <c r="A75" s="8">
        <v>43629</v>
      </c>
      <c r="B75">
        <v>3000</v>
      </c>
      <c r="C75" s="22">
        <v>280.52</v>
      </c>
      <c r="D75" s="21">
        <f>0.35*Total!E75</f>
        <v>2916.8999999999996</v>
      </c>
      <c r="F75">
        <f>IF($A75&lt;F$1,0,IF($A75-F$1&gt;61,0,VLOOKUP(F$1,$A$2:$D$192,4,FALSE)*VLOOKUP($A75-F$1,distribution!$A$3:$B$64,2,FALSE)))</f>
        <v>0</v>
      </c>
      <c r="G75">
        <f>IF($A75&lt;G$1,0,IF($A75-G$1&gt;61,0,VLOOKUP(G$1,$A$2:$D$192,4,FALSE)*VLOOKUP($A75-G$1,distribution!$A$3:$B$64,2,FALSE)))</f>
        <v>0</v>
      </c>
      <c r="H75">
        <f>IF($A75&lt;H$1,0,IF($A75-H$1&gt;61,0,VLOOKUP(H$1,$A$2:$D$192,4,FALSE)*VLOOKUP($A75-H$1,distribution!$A$3:$B$64,2,FALSE)))</f>
        <v>0</v>
      </c>
      <c r="I75">
        <f>IF($A75&lt;I$1,0,IF($A75-I$1&gt;61,0,VLOOKUP(I$1,$A$2:$D$192,4,FALSE)*VLOOKUP($A75-I$1,distribution!$A$3:$B$64,2,FALSE)))</f>
        <v>0</v>
      </c>
      <c r="J75">
        <f>IF($A75&lt;J$1,0,IF($A75-J$1&gt;61,0,VLOOKUP(J$1,$A$2:$D$192,4,FALSE)*VLOOKUP($A75-J$1,distribution!$A$3:$B$64,2,FALSE)))</f>
        <v>0</v>
      </c>
      <c r="K75">
        <f>IF($A75&lt;K$1,0,IF($A75-K$1&gt;61,0,VLOOKUP(K$1,$A$2:$D$192,4,FALSE)*VLOOKUP($A75-K$1,distribution!$A$3:$B$64,2,FALSE)))</f>
        <v>0</v>
      </c>
      <c r="L75">
        <f>IF($A75&lt;L$1,0,IF($A75-L$1&gt;61,0,VLOOKUP(L$1,$A$2:$D$192,4,FALSE)*VLOOKUP($A75-L$1,distribution!$A$3:$B$64,2,FALSE)))</f>
        <v>0</v>
      </c>
      <c r="M75">
        <f>IF($A75&lt;M$1,0,IF($A75-M$1&gt;61,0,VLOOKUP(M$1,$A$2:$D$192,4,FALSE)*VLOOKUP($A75-M$1,distribution!$A$3:$B$64,2,FALSE)))</f>
        <v>0</v>
      </c>
      <c r="N75">
        <f>IF($A75&lt;N$1,0,IF($A75-N$1&gt;61,0,VLOOKUP(N$1,$A$2:$D$192,4,FALSE)*VLOOKUP($A75-N$1,distribution!$A$3:$B$64,2,FALSE)))</f>
        <v>0</v>
      </c>
      <c r="O75">
        <f>IF($A75&lt;O$1,0,IF($A75-O$1&gt;61,0,VLOOKUP(O$1,$A$2:$D$192,4,FALSE)*VLOOKUP($A75-O$1,distribution!$A$3:$B$64,2,FALSE)))</f>
        <v>0</v>
      </c>
      <c r="P75">
        <f>IF($A75&lt;P$1,0,IF($A75-P$1&gt;61,0,VLOOKUP(P$1,$A$2:$D$192,4,FALSE)*VLOOKUP($A75-P$1,distribution!$A$3:$B$64,2,FALSE)))</f>
        <v>0</v>
      </c>
      <c r="Q75">
        <f>IF($A75&lt;Q$1,0,IF($A75-Q$1&gt;61,0,VLOOKUP(Q$1,$A$2:$D$192,4,FALSE)*VLOOKUP($A75-Q$1,distribution!$A$3:$B$64,2,FALSE)))</f>
        <v>0</v>
      </c>
      <c r="R75">
        <f>IF($A75&lt;R$1,0,IF($A75-R$1&gt;61,0,VLOOKUP(R$1,$A$2:$D$192,4,FALSE)*VLOOKUP($A75-R$1,distribution!$A$3:$B$64,2,FALSE)))</f>
        <v>5.7219921370982033E-9</v>
      </c>
      <c r="S75">
        <f>IF($A75&lt;S$1,0,IF($A75-S$1&gt;61,0,VLOOKUP(S$1,$A$2:$D$192,4,FALSE)*VLOOKUP($A75-S$1,distribution!$A$3:$B$64,2,FALSE)))</f>
        <v>7.0504250620880999E-9</v>
      </c>
      <c r="T75">
        <f>IF($A75&lt;T$1,0,IF($A75-T$1&gt;61,0,VLOOKUP(T$1,$A$2:$D$192,4,FALSE)*VLOOKUP($A75-T$1,distribution!$A$3:$B$64,2,FALSE)))</f>
        <v>2.5011240122371487E-8</v>
      </c>
      <c r="U75">
        <f>IF($A75&lt;U$1,0,IF($A75-U$1&gt;61,0,VLOOKUP(U$1,$A$2:$D$192,4,FALSE)*VLOOKUP($A75-U$1,distribution!$A$3:$B$64,2,FALSE)))</f>
        <v>1.2017532016552215E-7</v>
      </c>
      <c r="V75">
        <f>IF($A75&lt;V$1,0,IF($A75-V$1&gt;61,0,VLOOKUP(V$1,$A$2:$D$192,4,FALSE)*VLOOKUP($A75-V$1,distribution!$A$3:$B$64,2,FALSE)))</f>
        <v>9.1968067152156841E-8</v>
      </c>
      <c r="W75">
        <f>IF($A75&lt;W$1,0,IF($A75-W$1&gt;61,0,VLOOKUP(W$1,$A$2:$D$192,4,FALSE)*VLOOKUP($A75-W$1,distribution!$A$3:$B$64,2,FALSE)))</f>
        <v>6.1072879246477699E-8</v>
      </c>
      <c r="X75">
        <f>IF($A75&lt;X$1,0,IF($A75-X$1&gt;61,0,VLOOKUP(X$1,$A$2:$D$192,4,FALSE)*VLOOKUP($A75-X$1,distribution!$A$3:$B$64,2,FALSE)))</f>
        <v>7.303204773648366E-8</v>
      </c>
      <c r="Y75">
        <f>IF($A75&lt;Y$1,0,IF($A75-Y$1&gt;61,0,VLOOKUP(Y$1,$A$2:$D$192,4,FALSE)*VLOOKUP($A75-Y$1,distribution!$A$3:$B$64,2,FALSE)))</f>
        <v>1.3083603405117331E-8</v>
      </c>
      <c r="Z75">
        <f>IF($A75&lt;Z$1,0,IF($A75-Z$1&gt;61,0,VLOOKUP(Z$1,$A$2:$D$192,4,FALSE)*VLOOKUP($A75-Z$1,distribution!$A$3:$B$64,2,FALSE)))</f>
        <v>0</v>
      </c>
      <c r="AA75">
        <f>IF($A75&lt;AA$1,0,IF($A75-AA$1&gt;61,0,VLOOKUP(AA$1,$A$2:$D$192,4,FALSE)*VLOOKUP($A75-AA$1,distribution!$A$3:$B$64,2,FALSE)))</f>
        <v>1.1384903515502651E-9</v>
      </c>
      <c r="AB75">
        <f>IF($A75&lt;AB$1,0,IF($A75-AB$1&gt;61,0,VLOOKUP(AB$1,$A$2:$D$192,4,FALSE)*VLOOKUP($A75-AB$1,distribution!$A$3:$B$64,2,FALSE)))</f>
        <v>5.9990309452759328E-7</v>
      </c>
      <c r="AC75">
        <f>IF($A75&lt;AC$1,0,IF($A75-AC$1&gt;61,0,VLOOKUP(AC$1,$A$2:$D$192,4,FALSE)*VLOOKUP($A75-AC$1,distribution!$A$3:$B$64,2,FALSE)))</f>
        <v>8.7423860888150899E-7</v>
      </c>
      <c r="AD75">
        <f>IF($A75&lt;AD$1,0,IF($A75-AD$1&gt;61,0,VLOOKUP(AD$1,$A$2:$D$192,4,FALSE)*VLOOKUP($A75-AD$1,distribution!$A$3:$B$64,2,FALSE)))</f>
        <v>1.1897732428321499E-6</v>
      </c>
      <c r="AE75">
        <f>IF($A75&lt;AE$1,0,IF($A75-AE$1&gt;61,0,VLOOKUP(AE$1,$A$2:$D$192,4,FALSE)*VLOOKUP($A75-AE$1,distribution!$A$3:$B$64,2,FALSE)))</f>
        <v>0</v>
      </c>
      <c r="AF75">
        <f>IF($A75&lt;AF$1,0,IF($A75-AF$1&gt;61,0,VLOOKUP(AF$1,$A$2:$D$192,4,FALSE)*VLOOKUP($A75-AF$1,distribution!$A$3:$B$64,2,FALSE)))</f>
        <v>0</v>
      </c>
      <c r="AG75">
        <f>IF($A75&lt;AG$1,0,IF($A75-AG$1&gt;61,0,VLOOKUP(AG$1,$A$2:$D$192,4,FALSE)*VLOOKUP($A75-AG$1,distribution!$A$3:$B$64,2,FALSE)))</f>
        <v>0</v>
      </c>
      <c r="AH75">
        <f>IF($A75&lt;AH$1,0,IF($A75-AH$1&gt;61,0,VLOOKUP(AH$1,$A$2:$D$192,4,FALSE)*VLOOKUP($A75-AH$1,distribution!$A$3:$B$64,2,FALSE)))</f>
        <v>0</v>
      </c>
      <c r="AI75">
        <f>IF($A75&lt;AI$1,0,IF($A75-AI$1&gt;61,0,VLOOKUP(AI$1,$A$2:$D$192,4,FALSE)*VLOOKUP($A75-AI$1,distribution!$A$3:$B$64,2,FALSE)))</f>
        <v>0</v>
      </c>
      <c r="AJ75">
        <f>IF($A75&lt;AJ$1,0,IF($A75-AJ$1&gt;61,0,VLOOKUP(AJ$1,$A$2:$D$192,4,FALSE)*VLOOKUP($A75-AJ$1,distribution!$A$3:$B$64,2,FALSE)))</f>
        <v>0</v>
      </c>
      <c r="AK75">
        <f>IF($A75&lt;AK$1,0,IF($A75-AK$1&gt;61,0,VLOOKUP(AK$1,$A$2:$D$192,4,FALSE)*VLOOKUP($A75-AK$1,distribution!$A$3:$B$64,2,FALSE)))</f>
        <v>1.2651903030268553E-5</v>
      </c>
      <c r="AL75">
        <f>IF($A75&lt;AL$1,0,IF($A75-AL$1&gt;61,0,VLOOKUP(AL$1,$A$2:$D$192,4,FALSE)*VLOOKUP($A75-AL$1,distribution!$A$3:$B$64,2,FALSE)))</f>
        <v>1.448309952149163E-5</v>
      </c>
      <c r="AM75">
        <f>IF($A75&lt;AM$1,0,IF($A75-AM$1&gt;61,0,VLOOKUP(AM$1,$A$2:$D$192,4,FALSE)*VLOOKUP($A75-AM$1,distribution!$A$3:$B$64,2,FALSE)))</f>
        <v>1.9023575840638232E-5</v>
      </c>
      <c r="AN75">
        <f>IF($A75&lt;AN$1,0,IF($A75-AN$1&gt;61,0,VLOOKUP(AN$1,$A$2:$D$192,4,FALSE)*VLOOKUP($A75-AN$1,distribution!$A$3:$B$64,2,FALSE)))</f>
        <v>2.4341314178786692E-5</v>
      </c>
      <c r="AO75">
        <f>IF($A75&lt;AO$1,0,IF($A75-AO$1&gt;61,0,VLOOKUP(AO$1,$A$2:$D$192,4,FALSE)*VLOOKUP($A75-AO$1,distribution!$A$3:$B$64,2,FALSE)))</f>
        <v>3.724790827033451E-5</v>
      </c>
      <c r="AP75">
        <f>IF($A75&lt;AP$1,0,IF($A75-AP$1&gt;61,0,VLOOKUP(AP$1,$A$2:$D$192,4,FALSE)*VLOOKUP($A75-AP$1,distribution!$A$3:$B$64,2,FALSE)))</f>
        <v>7.1397759160631637E-5</v>
      </c>
      <c r="AQ75">
        <f>IF($A75&lt;AQ$1,0,IF($A75-AQ$1&gt;61,0,VLOOKUP(AQ$1,$A$2:$D$192,4,FALSE)*VLOOKUP($A75-AQ$1,distribution!$A$3:$B$64,2,FALSE)))</f>
        <v>1.7888610630595165E-4</v>
      </c>
      <c r="AR75">
        <f>IF($A75&lt;AR$1,0,IF($A75-AR$1&gt;61,0,VLOOKUP(AR$1,$A$2:$D$192,4,FALSE)*VLOOKUP($A75-AR$1,distribution!$A$3:$B$64,2,FALSE)))</f>
        <v>1.5691927703801419E-3</v>
      </c>
      <c r="AS75">
        <f>IF($A75&lt;AS$1,0,IF($A75-AS$1&gt;61,0,VLOOKUP(AS$1,$A$2:$D$192,4,FALSE)*VLOOKUP($A75-AS$1,distribution!$A$3:$B$64,2,FALSE)))</f>
        <v>1.4674376098806381E-4</v>
      </c>
      <c r="AT75">
        <f>IF($A75&lt;AT$1,0,IF($A75-AT$1&gt;61,0,VLOOKUP(AT$1,$A$2:$D$192,4,FALSE)*VLOOKUP($A75-AT$1,distribution!$A$3:$B$64,2,FALSE)))</f>
        <v>0</v>
      </c>
      <c r="AU75">
        <f>IF($A75&lt;AU$1,0,IF($A75-AU$1&gt;61,0,VLOOKUP(AU$1,$A$2:$D$192,4,FALSE)*VLOOKUP($A75-AU$1,distribution!$A$3:$B$64,2,FALSE)))</f>
        <v>7.7446093022693144E-4</v>
      </c>
      <c r="AV75">
        <f>IF($A75&lt;AV$1,0,IF($A75-AV$1&gt;61,0,VLOOKUP(AV$1,$A$2:$D$192,4,FALSE)*VLOOKUP($A75-AV$1,distribution!$A$3:$B$64,2,FALSE)))</f>
        <v>1.0927362496672591E-3</v>
      </c>
      <c r="AW75">
        <f>IF($A75&lt;AW$1,0,IF($A75-AW$1&gt;61,0,VLOOKUP(AW$1,$A$2:$D$192,4,FALSE)*VLOOKUP($A75-AW$1,distribution!$A$3:$B$64,2,FALSE)))</f>
        <v>9.3089446658736427E-4</v>
      </c>
      <c r="AX75">
        <f>IF($A75&lt;AX$1,0,IF($A75-AX$1&gt;61,0,VLOOKUP(AX$1,$A$2:$D$192,4,FALSE)*VLOOKUP($A75-AX$1,distribution!$A$3:$B$64,2,FALSE)))</f>
        <v>1.3078154613918556E-3</v>
      </c>
      <c r="AY75">
        <f>IF($A75&lt;AY$1,0,IF($A75-AY$1&gt;61,0,VLOOKUP(AY$1,$A$2:$D$192,4,FALSE)*VLOOKUP($A75-AY$1,distribution!$A$3:$B$64,2,FALSE)))</f>
        <v>3.9015429849617475E-4</v>
      </c>
      <c r="AZ75">
        <f>IF($A75&lt;AZ$1,0,IF($A75-AZ$1&gt;61,0,VLOOKUP(AZ$1,$A$2:$D$192,4,FALSE)*VLOOKUP($A75-AZ$1,distribution!$A$3:$B$64,2,FALSE)))</f>
        <v>0</v>
      </c>
      <c r="BA75">
        <f>IF($A75&lt;BA$1,0,IF($A75-BA$1&gt;61,0,VLOOKUP(BA$1,$A$2:$D$192,4,FALSE)*VLOOKUP($A75-BA$1,distribution!$A$3:$B$64,2,FALSE)))</f>
        <v>0</v>
      </c>
      <c r="BB75">
        <f>IF($A75&lt;BB$1,0,IF($A75-BB$1&gt;61,0,VLOOKUP(BB$1,$A$2:$D$192,4,FALSE)*VLOOKUP($A75-BB$1,distribution!$A$3:$B$64,2,FALSE)))</f>
        <v>0</v>
      </c>
      <c r="BC75">
        <f>IF($A75&lt;BC$1,0,IF($A75-BC$1&gt;61,0,VLOOKUP(BC$1,$A$2:$D$192,4,FALSE)*VLOOKUP($A75-BC$1,distribution!$A$3:$B$64,2,FALSE)))</f>
        <v>3.1186675833740278E-3</v>
      </c>
      <c r="BD75">
        <f>IF($A75&lt;BD$1,0,IF($A75-BD$1&gt;61,0,VLOOKUP(BD$1,$A$2:$D$192,4,FALSE)*VLOOKUP($A75-BD$1,distribution!$A$3:$B$64,2,FALSE)))</f>
        <v>2.4429562736429885E-3</v>
      </c>
      <c r="BE75">
        <f>IF($A75&lt;BE$1,0,IF($A75-BE$1&gt;61,0,VLOOKUP(BE$1,$A$2:$D$192,4,FALSE)*VLOOKUP($A75-BE$1,distribution!$A$3:$B$64,2,FALSE)))</f>
        <v>0</v>
      </c>
      <c r="BF75">
        <f>IF($A75&lt;BF$1,0,IF($A75-BF$1&gt;61,0,VLOOKUP(BF$1,$A$2:$D$192,4,FALSE)*VLOOKUP($A75-BF$1,distribution!$A$3:$B$64,2,FALSE)))</f>
        <v>1.3589593994552328E-2</v>
      </c>
      <c r="BG75">
        <f>IF($A75&lt;BG$1,0,IF($A75-BG$1&gt;61,0,VLOOKUP(BG$1,$A$2:$D$192,4,FALSE)*VLOOKUP($A75-BG$1,distribution!$A$3:$B$64,2,FALSE)))</f>
        <v>5.6136016500732515E-3</v>
      </c>
      <c r="BH75">
        <f>IF($A75&lt;BH$1,0,IF($A75-BH$1&gt;61,0,VLOOKUP(BH$1,$A$2:$D$192,4,FALSE)*VLOOKUP($A75-BH$1,distribution!$A$3:$B$64,2,FALSE)))</f>
        <v>0</v>
      </c>
      <c r="BI75">
        <f>IF($A75&lt;BI$1,0,IF($A75-BI$1&gt;61,0,VLOOKUP(BI$1,$A$2:$D$192,4,FALSE)*VLOOKUP($A75-BI$1,distribution!$A$3:$B$64,2,FALSE)))</f>
        <v>0</v>
      </c>
      <c r="BJ75">
        <f>IF($A75&lt;BJ$1,0,IF($A75-BJ$1&gt;61,0,VLOOKUP(BJ$1,$A$2:$D$192,4,FALSE)*VLOOKUP($A75-BJ$1,distribution!$A$3:$B$64,2,FALSE)))</f>
        <v>0</v>
      </c>
      <c r="BK75">
        <f>IF($A75&lt;BK$1,0,IF($A75-BK$1&gt;61,0,VLOOKUP(BK$1,$A$2:$D$192,4,FALSE)*VLOOKUP($A75-BK$1,distribution!$A$3:$B$64,2,FALSE)))</f>
        <v>0.11367543341398333</v>
      </c>
      <c r="BL75">
        <f>IF($A75&lt;BL$1,0,IF($A75-BL$1&gt;61,0,VLOOKUP(BL$1,$A$2:$D$192,4,FALSE)*VLOOKUP($A75-BL$1,distribution!$A$3:$B$64,2,FALSE)))</f>
        <v>2.077596163505254</v>
      </c>
      <c r="BM75">
        <f>IF($A75&lt;BM$1,0,IF($A75-BM$1&gt;61,0,VLOOKUP(BM$1,$A$2:$D$192,4,FALSE)*VLOOKUP($A75-BM$1,distribution!$A$3:$B$64,2,FALSE)))</f>
        <v>1.6277345166626511</v>
      </c>
      <c r="BN75">
        <f>IF($A75&lt;BN$1,0,IF($A75-BN$1&gt;61,0,VLOOKUP(BN$1,$A$2:$D$192,4,FALSE)*VLOOKUP($A75-BN$1,distribution!$A$3:$B$64,2,FALSE)))</f>
        <v>4.3275038580116654</v>
      </c>
      <c r="BO75">
        <f>IF($A75&lt;BO$1,0,IF($A75-BO$1&gt;61,0,VLOOKUP(BO$1,$A$2:$D$192,4,FALSE)*VLOOKUP($A75-BO$1,distribution!$A$3:$B$64,2,FALSE)))</f>
        <v>7.2088097582101804</v>
      </c>
      <c r="BP75">
        <f>IF($A75&lt;BP$1,0,IF($A75-BP$1&gt;61,0,VLOOKUP(BP$1,$A$2:$D$192,4,FALSE)*VLOOKUP($A75-BP$1,distribution!$A$3:$B$64,2,FALSE)))</f>
        <v>13.241028825561182</v>
      </c>
      <c r="BQ75">
        <f>IF($A75&lt;BQ$1,0,IF($A75-BQ$1&gt;61,0,VLOOKUP(BQ$1,$A$2:$D$192,4,FALSE)*VLOOKUP($A75-BQ$1,distribution!$A$3:$B$64,2,FALSE)))</f>
        <v>21.684427058016414</v>
      </c>
      <c r="BR75">
        <f>IF($A75&lt;BR$1,0,IF($A75-BR$1&gt;61,0,VLOOKUP(BR$1,$A$2:$D$192,4,FALSE)*VLOOKUP($A75-BR$1,distribution!$A$3:$B$64,2,FALSE)))</f>
        <v>22.178082609626415</v>
      </c>
      <c r="BS75">
        <f>IF($A75&lt;BS$1,0,IF($A75-BS$1&gt;61,0,VLOOKUP(BS$1,$A$2:$D$192,4,FALSE)*VLOOKUP($A75-BS$1,distribution!$A$3:$B$64,2,FALSE)))</f>
        <v>52.905105929613747</v>
      </c>
      <c r="BT75">
        <f>IF($A75&lt;BT$1,0,IF($A75-BT$1&gt;61,0,VLOOKUP(BT$1,$A$2:$D$192,4,FALSE)*VLOOKUP($A75-BT$1,distribution!$A$3:$B$64,2,FALSE)))</f>
        <v>70.119067216211079</v>
      </c>
      <c r="BU75">
        <f>IF($A75&lt;BU$1,0,IF($A75-BU$1&gt;61,0,VLOOKUP(BU$1,$A$2:$D$192,4,FALSE)*VLOOKUP($A75-BU$1,distribution!$A$3:$B$64,2,FALSE)))</f>
        <v>99.596524921185591</v>
      </c>
      <c r="BV75">
        <f>IF($A75&lt;BV$1,0,IF($A75-BV$1&gt;61,0,VLOOKUP(BV$1,$A$2:$D$192,4,FALSE)*VLOOKUP($A75-BV$1,distribution!$A$3:$B$64,2,FALSE)))</f>
        <v>160.21069959041395</v>
      </c>
      <c r="BW75">
        <f>IF($A75&lt;BW$1,0,IF($A75-BW$1&gt;61,0,VLOOKUP(BW$1,$A$2:$D$192,4,FALSE)*VLOOKUP($A75-BW$1,distribution!$A$3:$B$64,2,FALSE)))</f>
        <v>221.67242798621857</v>
      </c>
      <c r="BX75">
        <f>IF($A75&lt;BX$1,0,IF($A75-BX$1&gt;61,0,VLOOKUP(BX$1,$A$2:$D$192,4,FALSE)*VLOOKUP($A75-BX$1,distribution!$A$3:$B$64,2,FALSE)))</f>
        <v>374.43950617736567</v>
      </c>
      <c r="BY75">
        <f>IF($A75&lt;BY$1,0,IF($A75-BY$1&gt;61,0,VLOOKUP(BY$1,$A$2:$D$192,4,FALSE)*VLOOKUP($A75-BY$1,distribution!$A$3:$B$64,2,FALSE)))</f>
        <v>738.05925926818065</v>
      </c>
      <c r="BZ75">
        <f>IF($A75&lt;BZ$1,0,IF($A75-BZ$1&gt;61,0,VLOOKUP(BZ$1,$A$2:$D$192,4,FALSE)*VLOOKUP($A75-BZ$1,distribution!$A$3:$B$64,2,FALSE)))</f>
        <v>878.81111112173392</v>
      </c>
      <c r="CA75">
        <f>IF($A75&lt;CA$1,0,IF($A75-CA$1&gt;61,0,VLOOKUP(CA$1,$A$2:$D$192,4,FALSE)*VLOOKUP($A75-CA$1,distribution!$A$3:$B$64,2,FALSE)))</f>
        <v>972.30000001175279</v>
      </c>
      <c r="CB75">
        <f>IF($A75&lt;CB$1,0,IF($A75-CB$1&gt;61,0,VLOOKUP(CB$1,$A$2:$D$192,4,FALSE)*VLOOKUP($A75-CB$1,distribution!$A$3:$B$64,2,FALSE)))</f>
        <v>0</v>
      </c>
      <c r="CC75">
        <f>IF($A75&lt;CC$1,0,IF($A75-CC$1&gt;61,0,VLOOKUP(CC$1,$A$2:$D$192,4,FALSE)*VLOOKUP($A75-CC$1,distribution!$A$3:$B$64,2,FALSE)))</f>
        <v>0</v>
      </c>
      <c r="CD75">
        <f>IF($A75&lt;CD$1,0,IF($A75-CD$1&gt;61,0,VLOOKUP(CD$1,$A$2:$D$192,4,FALSE)*VLOOKUP($A75-CD$1,distribution!$A$3:$B$64,2,FALSE)))</f>
        <v>0</v>
      </c>
      <c r="CE75">
        <f>IF($A75&lt;CE$1,0,IF($A75-CE$1&gt;61,0,VLOOKUP(CE$1,$A$2:$D$192,4,FALSE)*VLOOKUP($A75-CE$1,distribution!$A$3:$B$64,2,FALSE)))</f>
        <v>0</v>
      </c>
      <c r="CF75">
        <f>IF($A75&lt;CF$1,0,IF($A75-CF$1&gt;61,0,VLOOKUP(CF$1,$A$2:$D$192,4,FALSE)*VLOOKUP($A75-CF$1,distribution!$A$3:$B$64,2,FALSE)))</f>
        <v>0</v>
      </c>
      <c r="CG75">
        <f>IF($A75&lt;CG$1,0,IF($A75-CG$1&gt;61,0,VLOOKUP(CG$1,$A$2:$D$192,4,FALSE)*VLOOKUP($A75-CG$1,distribution!$A$3:$B$64,2,FALSE)))</f>
        <v>0</v>
      </c>
      <c r="CH75">
        <f>IF($A75&lt;CH$1,0,IF($A75-CH$1&gt;61,0,VLOOKUP(CH$1,$A$2:$D$192,4,FALSE)*VLOOKUP($A75-CH$1,distribution!$A$3:$B$64,2,FALSE)))</f>
        <v>0</v>
      </c>
      <c r="CI75">
        <f>IF($A75&lt;CI$1,0,IF($A75-CI$1&gt;61,0,VLOOKUP(CI$1,$A$2:$D$192,4,FALSE)*VLOOKUP($A75-CI$1,distribution!$A$3:$B$64,2,FALSE)))</f>
        <v>0</v>
      </c>
      <c r="CJ75">
        <f>IF($A75&lt;CJ$1,0,IF($A75-CJ$1&gt;61,0,VLOOKUP(CJ$1,$A$2:$D$192,4,FALSE)*VLOOKUP($A75-CJ$1,distribution!$A$3:$B$64,2,FALSE)))</f>
        <v>0</v>
      </c>
      <c r="CK75">
        <f>IF($A75&lt;CK$1,0,IF($A75-CK$1&gt;61,0,VLOOKUP(CK$1,$A$2:$D$192,4,FALSE)*VLOOKUP($A75-CK$1,distribution!$A$3:$B$64,2,FALSE)))</f>
        <v>0</v>
      </c>
      <c r="CL75">
        <f>IF($A75&lt;CL$1,0,IF($A75-CL$1&gt;61,0,VLOOKUP(CL$1,$A$2:$D$192,4,FALSE)*VLOOKUP($A75-CL$1,distribution!$A$3:$B$64,2,FALSE)))</f>
        <v>0</v>
      </c>
      <c r="CM75">
        <f>IF($A75&lt;CM$1,0,IF($A75-CM$1&gt;61,0,VLOOKUP(CM$1,$A$2:$D$192,4,FALSE)*VLOOKUP($A75-CM$1,distribution!$A$3:$B$64,2,FALSE)))</f>
        <v>0</v>
      </c>
      <c r="CN75">
        <f>IF($A75&lt;CN$1,0,IF($A75-CN$1&gt;61,0,VLOOKUP(CN$1,$A$2:$D$192,4,FALSE)*VLOOKUP($A75-CN$1,distribution!$A$3:$B$64,2,FALSE)))</f>
        <v>0</v>
      </c>
      <c r="CO75">
        <f>IF($A75&lt;CO$1,0,IF($A75-CO$1&gt;61,0,VLOOKUP(CO$1,$A$2:$D$192,4,FALSE)*VLOOKUP($A75-CO$1,distribution!$A$3:$B$64,2,FALSE)))</f>
        <v>0</v>
      </c>
      <c r="CP75">
        <f>IF($A75&lt;CP$1,0,IF($A75-CP$1&gt;61,0,VLOOKUP(CP$1,$A$2:$D$192,4,FALSE)*VLOOKUP($A75-CP$1,distribution!$A$3:$B$64,2,FALSE)))</f>
        <v>0</v>
      </c>
      <c r="CQ75">
        <f>IF($A75&lt;CQ$1,0,IF($A75-CQ$1&gt;61,0,VLOOKUP(CQ$1,$A$2:$D$192,4,FALSE)*VLOOKUP($A75-CQ$1,distribution!$A$3:$B$64,2,FALSE)))</f>
        <v>0</v>
      </c>
      <c r="CR75">
        <f>IF($A75&lt;CR$1,0,IF($A75-CR$1&gt;61,0,VLOOKUP(CR$1,$A$2:$D$192,4,FALSE)*VLOOKUP($A75-CR$1,distribution!$A$3:$B$64,2,FALSE)))</f>
        <v>0</v>
      </c>
      <c r="CS75">
        <f>IF($A75&lt;CS$1,0,IF($A75-CS$1&gt;61,0,VLOOKUP(CS$1,$A$2:$D$192,4,FALSE)*VLOOKUP($A75-CS$1,distribution!$A$3:$B$64,2,FALSE)))</f>
        <v>0</v>
      </c>
      <c r="CT75">
        <f>IF($A75&lt;CT$1,0,IF($A75-CT$1&gt;61,0,VLOOKUP(CT$1,$A$2:$D$192,4,FALSE)*VLOOKUP($A75-CT$1,distribution!$A$3:$B$64,2,FALSE)))</f>
        <v>0</v>
      </c>
      <c r="CU75">
        <f>IF($A75&lt;CU$1,0,IF($A75-CU$1&gt;61,0,VLOOKUP(CU$1,$A$2:$D$192,4,FALSE)*VLOOKUP($A75-CU$1,distribution!$A$3:$B$64,2,FALSE)))</f>
        <v>0</v>
      </c>
      <c r="CV75">
        <f>IF($A75&lt;CV$1,0,IF($A75-CV$1&gt;61,0,VLOOKUP(CV$1,$A$2:$D$192,4,FALSE)*VLOOKUP($A75-CV$1,distribution!$A$3:$B$64,2,FALSE)))</f>
        <v>0</v>
      </c>
      <c r="CW75">
        <f>IF($A75&lt;CW$1,0,IF($A75-CW$1&gt;61,0,VLOOKUP(CW$1,$A$2:$D$192,4,FALSE)*VLOOKUP($A75-CW$1,distribution!$A$3:$B$64,2,FALSE)))</f>
        <v>0</v>
      </c>
      <c r="CX75">
        <f>IF($A75&lt;CX$1,0,IF($A75-CX$1&gt;61,0,VLOOKUP(CX$1,$A$2:$D$192,4,FALSE)*VLOOKUP($A75-CX$1,distribution!$A$3:$B$64,2,FALSE)))</f>
        <v>0</v>
      </c>
      <c r="CY75">
        <f>IF($A75&lt;CY$1,0,IF($A75-CY$1&gt;61,0,VLOOKUP(CY$1,$A$2:$D$192,4,FALSE)*VLOOKUP($A75-CY$1,distribution!$A$3:$B$64,2,FALSE)))</f>
        <v>0</v>
      </c>
      <c r="CZ75">
        <f>IF($A75&lt;CZ$1,0,IF($A75-CZ$1&gt;61,0,VLOOKUP(CZ$1,$A$2:$D$192,4,FALSE)*VLOOKUP($A75-CZ$1,distribution!$A$3:$B$64,2,FALSE)))</f>
        <v>0</v>
      </c>
      <c r="DA75">
        <f>IF($A75&lt;DA$1,0,IF($A75-DA$1&gt;61,0,VLOOKUP(DA$1,$A$2:$D$192,4,FALSE)*VLOOKUP($A75-DA$1,distribution!$A$3:$B$64,2,FALSE)))</f>
        <v>0</v>
      </c>
      <c r="DB75">
        <f>IF($A75&lt;DB$1,0,IF($A75-DB$1&gt;61,0,VLOOKUP(DB$1,$A$2:$D$192,4,FALSE)*VLOOKUP($A75-DB$1,distribution!$A$3:$B$64,2,FALSE)))</f>
        <v>0</v>
      </c>
      <c r="DC75">
        <f>IF($A75&lt;DC$1,0,IF($A75-DC$1&gt;61,0,VLOOKUP(DC$1,$A$2:$D$192,4,FALSE)*VLOOKUP($A75-DC$1,distribution!$A$3:$B$64,2,FALSE)))</f>
        <v>0</v>
      </c>
      <c r="DD75">
        <f>IF($A75&lt;DD$1,0,IF($A75-DD$1&gt;61,0,VLOOKUP(DD$1,$A$2:$D$192,4,FALSE)*VLOOKUP($A75-DD$1,distribution!$A$3:$B$64,2,FALSE)))</f>
        <v>0</v>
      </c>
      <c r="DE75">
        <f>IF($A75&lt;DE$1,0,IF($A75-DE$1&gt;61,0,VLOOKUP(DE$1,$A$2:$D$192,4,FALSE)*VLOOKUP($A75-DE$1,distribution!$A$3:$B$64,2,FALSE)))</f>
        <v>0</v>
      </c>
      <c r="DF75">
        <f>IF($A75&lt;DF$1,0,IF($A75-DF$1&gt;61,0,VLOOKUP(DF$1,$A$2:$D$192,4,FALSE)*VLOOKUP($A75-DF$1,distribution!$A$3:$B$64,2,FALSE)))</f>
        <v>0</v>
      </c>
      <c r="DG75">
        <f>IF($A75&lt;DG$1,0,IF($A75-DG$1&gt;61,0,VLOOKUP(DG$1,$A$2:$D$192,4,FALSE)*VLOOKUP($A75-DG$1,distribution!$A$3:$B$64,2,FALSE)))</f>
        <v>0</v>
      </c>
      <c r="DH75">
        <f>IF($A75&lt;DH$1,0,IF($A75-DH$1&gt;61,0,VLOOKUP(DH$1,$A$2:$D$192,4,FALSE)*VLOOKUP($A75-DH$1,distribution!$A$3:$B$64,2,FALSE)))</f>
        <v>0</v>
      </c>
      <c r="DI75">
        <f>IF($A75&lt;DI$1,0,IF($A75-DI$1&gt;61,0,VLOOKUP(DI$1,$A$2:$D$192,4,FALSE)*VLOOKUP($A75-DI$1,distribution!$A$3:$B$64,2,FALSE)))</f>
        <v>0</v>
      </c>
      <c r="DJ75">
        <f>IF($A75&lt;DJ$1,0,IF($A75-DJ$1&gt;61,0,VLOOKUP(DJ$1,$A$2:$D$192,4,FALSE)*VLOOKUP($A75-DJ$1,distribution!$A$3:$B$64,2,FALSE)))</f>
        <v>0</v>
      </c>
      <c r="DK75">
        <f>IF($A75&lt;DK$1,0,IF($A75-DK$1&gt;61,0,VLOOKUP(DK$1,$A$2:$D$192,4,FALSE)*VLOOKUP($A75-DK$1,distribution!$A$3:$B$64,2,FALSE)))</f>
        <v>0</v>
      </c>
      <c r="DL75">
        <f>IF($A75&lt;DL$1,0,IF($A75-DL$1&gt;61,0,VLOOKUP(DL$1,$A$2:$D$192,4,FALSE)*VLOOKUP($A75-DL$1,distribution!$A$3:$B$64,2,FALSE)))</f>
        <v>0</v>
      </c>
      <c r="DM75">
        <f>IF($A75&lt;DM$1,0,IF($A75-DM$1&gt;61,0,VLOOKUP(DM$1,$A$2:$D$192,4,FALSE)*VLOOKUP($A75-DM$1,distribution!$A$3:$B$64,2,FALSE)))</f>
        <v>0</v>
      </c>
      <c r="DN75">
        <f>IF($A75&lt;DN$1,0,IF($A75-DN$1&gt;61,0,VLOOKUP(DN$1,$A$2:$D$192,4,FALSE)*VLOOKUP($A75-DN$1,distribution!$A$3:$B$64,2,FALSE)))</f>
        <v>0</v>
      </c>
      <c r="DO75">
        <f>IF($A75&lt;DO$1,0,IF($A75-DO$1&gt;61,0,VLOOKUP(DO$1,$A$2:$D$192,4,FALSE)*VLOOKUP($A75-DO$1,distribution!$A$3:$B$64,2,FALSE)))</f>
        <v>0</v>
      </c>
      <c r="DP75">
        <f>IF($A75&lt;DP$1,0,IF($A75-DP$1&gt;61,0,VLOOKUP(DP$1,$A$2:$D$192,4,FALSE)*VLOOKUP($A75-DP$1,distribution!$A$3:$B$64,2,FALSE)))</f>
        <v>0</v>
      </c>
      <c r="DQ75">
        <f>IF($A75&lt;DQ$1,0,IF($A75-DQ$1&gt;61,0,VLOOKUP(DQ$1,$A$2:$D$192,4,FALSE)*VLOOKUP($A75-DQ$1,distribution!$A$3:$B$64,2,FALSE)))</f>
        <v>0</v>
      </c>
      <c r="DR75">
        <f>IF($A75&lt;DR$1,0,IF($A75-DR$1&gt;61,0,VLOOKUP(DR$1,$A$2:$D$192,4,FALSE)*VLOOKUP($A75-DR$1,distribution!$A$3:$B$64,2,FALSE)))</f>
        <v>0</v>
      </c>
      <c r="DS75">
        <f>IF($A75&lt;DS$1,0,IF($A75-DS$1&gt;61,0,VLOOKUP(DS$1,$A$2:$D$192,4,FALSE)*VLOOKUP($A75-DS$1,distribution!$A$3:$B$64,2,FALSE)))</f>
        <v>0</v>
      </c>
      <c r="DT75">
        <f>IF($A75&lt;DT$1,0,IF($A75-DT$1&gt;61,0,VLOOKUP(DT$1,$A$2:$D$192,4,FALSE)*VLOOKUP($A75-DT$1,distribution!$A$3:$B$64,2,FALSE)))</f>
        <v>0</v>
      </c>
      <c r="DU75">
        <f>IF($A75&lt;DU$1,0,IF($A75-DU$1&gt;61,0,VLOOKUP(DU$1,$A$2:$D$192,4,FALSE)*VLOOKUP($A75-DU$1,distribution!$A$3:$B$64,2,FALSE)))</f>
        <v>0</v>
      </c>
      <c r="DV75">
        <f>IF($A75&lt;DV$1,0,IF($A75-DV$1&gt;61,0,VLOOKUP(DV$1,$A$2:$D$192,4,FALSE)*VLOOKUP($A75-DV$1,distribution!$A$3:$B$64,2,FALSE)))</f>
        <v>0</v>
      </c>
      <c r="DW75">
        <f>IF($A75&lt;DW$1,0,IF($A75-DW$1&gt;61,0,VLOOKUP(DW$1,$A$2:$D$192,4,FALSE)*VLOOKUP($A75-DW$1,distribution!$A$3:$B$64,2,FALSE)))</f>
        <v>0</v>
      </c>
      <c r="DX75">
        <f>IF($A75&lt;DX$1,0,IF($A75-DX$1&gt;60,0,VLOOKUP(DX$1,$A$2:$D$192,4,FALSE)*VLOOKUP($A75-DX$1,distribution!$A$3:$B$64,2,FALSE)))</f>
        <v>0</v>
      </c>
      <c r="DZ75" s="38">
        <f t="shared" si="122"/>
        <v>3640.6038983569583</v>
      </c>
      <c r="EA75">
        <f>0.37*Total!E75</f>
        <v>3083.58</v>
      </c>
      <c r="EB75">
        <v>1685</v>
      </c>
      <c r="ED75" s="39">
        <f t="shared" si="127"/>
        <v>1.0520000000000003</v>
      </c>
      <c r="EE75" s="39">
        <f>Total!E75</f>
        <v>8334</v>
      </c>
      <c r="EF75" s="39">
        <f t="shared" si="123"/>
        <v>8767.3680000000022</v>
      </c>
      <c r="EG75" s="39">
        <f t="shared" si="126"/>
        <v>265811.49200000009</v>
      </c>
      <c r="EH75">
        <f t="shared" si="124"/>
        <v>1143.0191533333334</v>
      </c>
      <c r="EI75" s="38">
        <f t="shared" si="121"/>
        <v>4783.6230516902915</v>
      </c>
      <c r="EJ75" s="38">
        <f t="shared" si="125"/>
        <v>5501.1665094438349</v>
      </c>
      <c r="EK75">
        <f>Total!C75</f>
        <v>3000</v>
      </c>
      <c r="EN75" s="38"/>
      <c r="EO75" s="38"/>
    </row>
    <row r="76" spans="1:145" x14ac:dyDescent="0.35">
      <c r="A76" s="8">
        <v>43630</v>
      </c>
      <c r="B76">
        <v>1600</v>
      </c>
      <c r="C76" s="22">
        <v>116.66</v>
      </c>
      <c r="D76" s="21">
        <f>0.35*Total!E76</f>
        <v>433.65</v>
      </c>
      <c r="F76">
        <f>IF($A76&lt;F$1,0,IF($A76-F$1&gt;61,0,VLOOKUP(F$1,$A$2:$D$192,4,FALSE)*VLOOKUP($A76-F$1,distribution!$A$3:$B$64,2,FALSE)))</f>
        <v>0</v>
      </c>
      <c r="G76">
        <f>IF($A76&lt;G$1,0,IF($A76-G$1&gt;61,0,VLOOKUP(G$1,$A$2:$D$192,4,FALSE)*VLOOKUP($A76-G$1,distribution!$A$3:$B$64,2,FALSE)))</f>
        <v>0</v>
      </c>
      <c r="H76">
        <f>IF($A76&lt;H$1,0,IF($A76-H$1&gt;61,0,VLOOKUP(H$1,$A$2:$D$192,4,FALSE)*VLOOKUP($A76-H$1,distribution!$A$3:$B$64,2,FALSE)))</f>
        <v>0</v>
      </c>
      <c r="I76">
        <f>IF($A76&lt;I$1,0,IF($A76-I$1&gt;61,0,VLOOKUP(I$1,$A$2:$D$192,4,FALSE)*VLOOKUP($A76-I$1,distribution!$A$3:$B$64,2,FALSE)))</f>
        <v>0</v>
      </c>
      <c r="J76">
        <f>IF($A76&lt;J$1,0,IF($A76-J$1&gt;61,0,VLOOKUP(J$1,$A$2:$D$192,4,FALSE)*VLOOKUP($A76-J$1,distribution!$A$3:$B$64,2,FALSE)))</f>
        <v>0</v>
      </c>
      <c r="K76">
        <f>IF($A76&lt;K$1,0,IF($A76-K$1&gt;61,0,VLOOKUP(K$1,$A$2:$D$192,4,FALSE)*VLOOKUP($A76-K$1,distribution!$A$3:$B$64,2,FALSE)))</f>
        <v>0</v>
      </c>
      <c r="L76">
        <f>IF($A76&lt;L$1,0,IF($A76-L$1&gt;61,0,VLOOKUP(L$1,$A$2:$D$192,4,FALSE)*VLOOKUP($A76-L$1,distribution!$A$3:$B$64,2,FALSE)))</f>
        <v>0</v>
      </c>
      <c r="M76">
        <f>IF($A76&lt;M$1,0,IF($A76-M$1&gt;61,0,VLOOKUP(M$1,$A$2:$D$192,4,FALSE)*VLOOKUP($A76-M$1,distribution!$A$3:$B$64,2,FALSE)))</f>
        <v>0</v>
      </c>
      <c r="N76">
        <f>IF($A76&lt;N$1,0,IF($A76-N$1&gt;61,0,VLOOKUP(N$1,$A$2:$D$192,4,FALSE)*VLOOKUP($A76-N$1,distribution!$A$3:$B$64,2,FALSE)))</f>
        <v>0</v>
      </c>
      <c r="O76">
        <f>IF($A76&lt;O$1,0,IF($A76-O$1&gt;61,0,VLOOKUP(O$1,$A$2:$D$192,4,FALSE)*VLOOKUP($A76-O$1,distribution!$A$3:$B$64,2,FALSE)))</f>
        <v>0</v>
      </c>
      <c r="P76">
        <f>IF($A76&lt;P$1,0,IF($A76-P$1&gt;61,0,VLOOKUP(P$1,$A$2:$D$192,4,FALSE)*VLOOKUP($A76-P$1,distribution!$A$3:$B$64,2,FALSE)))</f>
        <v>0</v>
      </c>
      <c r="Q76">
        <f>IF($A76&lt;Q$1,0,IF($A76-Q$1&gt;61,0,VLOOKUP(Q$1,$A$2:$D$192,4,FALSE)*VLOOKUP($A76-Q$1,distribution!$A$3:$B$64,2,FALSE)))</f>
        <v>0</v>
      </c>
      <c r="R76">
        <f>IF($A76&lt;R$1,0,IF($A76-R$1&gt;61,0,VLOOKUP(R$1,$A$2:$D$192,4,FALSE)*VLOOKUP($A76-R$1,distribution!$A$3:$B$64,2,FALSE)))</f>
        <v>0</v>
      </c>
      <c r="S76">
        <f>IF($A76&lt;S$1,0,IF($A76-S$1&gt;61,0,VLOOKUP(S$1,$A$2:$D$192,4,FALSE)*VLOOKUP($A76-S$1,distribution!$A$3:$B$64,2,FALSE)))</f>
        <v>4.7002833747254005E-9</v>
      </c>
      <c r="T76">
        <f>IF($A76&lt;T$1,0,IF($A76-T$1&gt;61,0,VLOOKUP(T$1,$A$2:$D$192,4,FALSE)*VLOOKUP($A76-T$1,distribution!$A$3:$B$64,2,FALSE)))</f>
        <v>1.6674160081580991E-8</v>
      </c>
      <c r="U76">
        <f>IF($A76&lt;U$1,0,IF($A76-U$1&gt;61,0,VLOOKUP(U$1,$A$2:$D$192,4,FALSE)*VLOOKUP($A76-U$1,distribution!$A$3:$B$64,2,FALSE)))</f>
        <v>8.0116880110348094E-8</v>
      </c>
      <c r="V76">
        <f>IF($A76&lt;V$1,0,IF($A76-V$1&gt;61,0,VLOOKUP(V$1,$A$2:$D$192,4,FALSE)*VLOOKUP($A76-V$1,distribution!$A$3:$B$64,2,FALSE)))</f>
        <v>6.1312044768104565E-8</v>
      </c>
      <c r="W76">
        <f>IF($A76&lt;W$1,0,IF($A76-W$1&gt;61,0,VLOOKUP(W$1,$A$2:$D$192,4,FALSE)*VLOOKUP($A76-W$1,distribution!$A$3:$B$64,2,FALSE)))</f>
        <v>4.0715252830985132E-8</v>
      </c>
      <c r="X76">
        <f>IF($A76&lt;X$1,0,IF($A76-X$1&gt;61,0,VLOOKUP(X$1,$A$2:$D$192,4,FALSE)*VLOOKUP($A76-X$1,distribution!$A$3:$B$64,2,FALSE)))</f>
        <v>4.8688031824322438E-8</v>
      </c>
      <c r="Y76">
        <f>IF($A76&lt;Y$1,0,IF($A76-Y$1&gt;61,0,VLOOKUP(Y$1,$A$2:$D$192,4,FALSE)*VLOOKUP($A76-Y$1,distribution!$A$3:$B$64,2,FALSE)))</f>
        <v>8.7224022700782198E-9</v>
      </c>
      <c r="Z76">
        <f>IF($A76&lt;Z$1,0,IF($A76-Z$1&gt;61,0,VLOOKUP(Z$1,$A$2:$D$192,4,FALSE)*VLOOKUP($A76-Z$1,distribution!$A$3:$B$64,2,FALSE)))</f>
        <v>0</v>
      </c>
      <c r="AA76">
        <f>IF($A76&lt;AA$1,0,IF($A76-AA$1&gt;61,0,VLOOKUP(AA$1,$A$2:$D$192,4,FALSE)*VLOOKUP($A76-AA$1,distribution!$A$3:$B$64,2,FALSE)))</f>
        <v>7.5899356770017668E-10</v>
      </c>
      <c r="AB76">
        <f>IF($A76&lt;AB$1,0,IF($A76-AB$1&gt;61,0,VLOOKUP(AB$1,$A$2:$D$192,4,FALSE)*VLOOKUP($A76-AB$1,distribution!$A$3:$B$64,2,FALSE)))</f>
        <v>3.9993539635172884E-7</v>
      </c>
      <c r="AC76">
        <f>IF($A76&lt;AC$1,0,IF($A76-AC$1&gt;61,0,VLOOKUP(AC$1,$A$2:$D$192,4,FALSE)*VLOOKUP($A76-AC$1,distribution!$A$3:$B$64,2,FALSE)))</f>
        <v>5.8282573925433936E-7</v>
      </c>
      <c r="AD76">
        <f>IF($A76&lt;AD$1,0,IF($A76-AD$1&gt;61,0,VLOOKUP(AD$1,$A$2:$D$192,4,FALSE)*VLOOKUP($A76-AD$1,distribution!$A$3:$B$64,2,FALSE)))</f>
        <v>7.9318216188809993E-7</v>
      </c>
      <c r="AE76">
        <f>IF($A76&lt;AE$1,0,IF($A76-AE$1&gt;61,0,VLOOKUP(AE$1,$A$2:$D$192,4,FALSE)*VLOOKUP($A76-AE$1,distribution!$A$3:$B$64,2,FALSE)))</f>
        <v>0</v>
      </c>
      <c r="AF76">
        <f>IF($A76&lt;AF$1,0,IF($A76-AF$1&gt;61,0,VLOOKUP(AF$1,$A$2:$D$192,4,FALSE)*VLOOKUP($A76-AF$1,distribution!$A$3:$B$64,2,FALSE)))</f>
        <v>0</v>
      </c>
      <c r="AG76">
        <f>IF($A76&lt;AG$1,0,IF($A76-AG$1&gt;61,0,VLOOKUP(AG$1,$A$2:$D$192,4,FALSE)*VLOOKUP($A76-AG$1,distribution!$A$3:$B$64,2,FALSE)))</f>
        <v>0</v>
      </c>
      <c r="AH76">
        <f>IF($A76&lt;AH$1,0,IF($A76-AH$1&gt;61,0,VLOOKUP(AH$1,$A$2:$D$192,4,FALSE)*VLOOKUP($A76-AH$1,distribution!$A$3:$B$64,2,FALSE)))</f>
        <v>0</v>
      </c>
      <c r="AI76">
        <f>IF($A76&lt;AI$1,0,IF($A76-AI$1&gt;61,0,VLOOKUP(AI$1,$A$2:$D$192,4,FALSE)*VLOOKUP($A76-AI$1,distribution!$A$3:$B$64,2,FALSE)))</f>
        <v>0</v>
      </c>
      <c r="AJ76">
        <f>IF($A76&lt;AJ$1,0,IF($A76-AJ$1&gt;61,0,VLOOKUP(AJ$1,$A$2:$D$192,4,FALSE)*VLOOKUP($A76-AJ$1,distribution!$A$3:$B$64,2,FALSE)))</f>
        <v>0</v>
      </c>
      <c r="AK76">
        <f>IF($A76&lt;AK$1,0,IF($A76-AK$1&gt;61,0,VLOOKUP(AK$1,$A$2:$D$192,4,FALSE)*VLOOKUP($A76-AK$1,distribution!$A$3:$B$64,2,FALSE)))</f>
        <v>8.4346020201790346E-6</v>
      </c>
      <c r="AL76">
        <f>IF($A76&lt;AL$1,0,IF($A76-AL$1&gt;61,0,VLOOKUP(AL$1,$A$2:$D$192,4,FALSE)*VLOOKUP($A76-AL$1,distribution!$A$3:$B$64,2,FALSE)))</f>
        <v>9.6553996809944214E-6</v>
      </c>
      <c r="AM76">
        <f>IF($A76&lt;AM$1,0,IF($A76-AM$1&gt;61,0,VLOOKUP(AM$1,$A$2:$D$192,4,FALSE)*VLOOKUP($A76-AM$1,distribution!$A$3:$B$64,2,FALSE)))</f>
        <v>1.2682383893758819E-5</v>
      </c>
      <c r="AN76">
        <f>IF($A76&lt;AN$1,0,IF($A76-AN$1&gt;61,0,VLOOKUP(AN$1,$A$2:$D$192,4,FALSE)*VLOOKUP($A76-AN$1,distribution!$A$3:$B$64,2,FALSE)))</f>
        <v>1.6227542785857793E-5</v>
      </c>
      <c r="AO76">
        <f>IF($A76&lt;AO$1,0,IF($A76-AO$1&gt;61,0,VLOOKUP(AO$1,$A$2:$D$192,4,FALSE)*VLOOKUP($A76-AO$1,distribution!$A$3:$B$64,2,FALSE)))</f>
        <v>2.4831938846889672E-5</v>
      </c>
      <c r="AP76">
        <f>IF($A76&lt;AP$1,0,IF($A76-AP$1&gt;61,0,VLOOKUP(AP$1,$A$2:$D$192,4,FALSE)*VLOOKUP($A76-AP$1,distribution!$A$3:$B$64,2,FALSE)))</f>
        <v>4.7598506107087765E-5</v>
      </c>
      <c r="AQ76">
        <f>IF($A76&lt;AQ$1,0,IF($A76-AQ$1&gt;61,0,VLOOKUP(AQ$1,$A$2:$D$192,4,FALSE)*VLOOKUP($A76-AQ$1,distribution!$A$3:$B$64,2,FALSE)))</f>
        <v>1.1925740420396775E-4</v>
      </c>
      <c r="AR76">
        <f>IF($A76&lt;AR$1,0,IF($A76-AR$1&gt;61,0,VLOOKUP(AR$1,$A$2:$D$192,4,FALSE)*VLOOKUP($A76-AR$1,distribution!$A$3:$B$64,2,FALSE)))</f>
        <v>1.0461285135867613E-3</v>
      </c>
      <c r="AS76">
        <f>IF($A76&lt;AS$1,0,IF($A76-AS$1&gt;61,0,VLOOKUP(AS$1,$A$2:$D$192,4,FALSE)*VLOOKUP($A76-AS$1,distribution!$A$3:$B$64,2,FALSE)))</f>
        <v>9.7829173992042536E-5</v>
      </c>
      <c r="AT76">
        <f>IF($A76&lt;AT$1,0,IF($A76-AT$1&gt;61,0,VLOOKUP(AT$1,$A$2:$D$192,4,FALSE)*VLOOKUP($A76-AT$1,distribution!$A$3:$B$64,2,FALSE)))</f>
        <v>0</v>
      </c>
      <c r="AU76">
        <f>IF($A76&lt;AU$1,0,IF($A76-AU$1&gt;61,0,VLOOKUP(AU$1,$A$2:$D$192,4,FALSE)*VLOOKUP($A76-AU$1,distribution!$A$3:$B$64,2,FALSE)))</f>
        <v>5.1630728681795429E-4</v>
      </c>
      <c r="AV76">
        <f>IF($A76&lt;AV$1,0,IF($A76-AV$1&gt;61,0,VLOOKUP(AV$1,$A$2:$D$192,4,FALSE)*VLOOKUP($A76-AV$1,distribution!$A$3:$B$64,2,FALSE)))</f>
        <v>7.2849083311150604E-4</v>
      </c>
      <c r="AW76">
        <f>IF($A76&lt;AW$1,0,IF($A76-AW$1&gt;61,0,VLOOKUP(AW$1,$A$2:$D$192,4,FALSE)*VLOOKUP($A76-AW$1,distribution!$A$3:$B$64,2,FALSE)))</f>
        <v>6.2059631105824292E-4</v>
      </c>
      <c r="AX76">
        <f>IF($A76&lt;AX$1,0,IF($A76-AX$1&gt;61,0,VLOOKUP(AX$1,$A$2:$D$192,4,FALSE)*VLOOKUP($A76-AX$1,distribution!$A$3:$B$64,2,FALSE)))</f>
        <v>8.7187697426123717E-4</v>
      </c>
      <c r="AY76">
        <f>IF($A76&lt;AY$1,0,IF($A76-AY$1&gt;61,0,VLOOKUP(AY$1,$A$2:$D$192,4,FALSE)*VLOOKUP($A76-AY$1,distribution!$A$3:$B$64,2,FALSE)))</f>
        <v>2.6010286566411646E-4</v>
      </c>
      <c r="AZ76">
        <f>IF($A76&lt;AZ$1,0,IF($A76-AZ$1&gt;61,0,VLOOKUP(AZ$1,$A$2:$D$192,4,FALSE)*VLOOKUP($A76-AZ$1,distribution!$A$3:$B$64,2,FALSE)))</f>
        <v>0</v>
      </c>
      <c r="BA76">
        <f>IF($A76&lt;BA$1,0,IF($A76-BA$1&gt;61,0,VLOOKUP(BA$1,$A$2:$D$192,4,FALSE)*VLOOKUP($A76-BA$1,distribution!$A$3:$B$64,2,FALSE)))</f>
        <v>0</v>
      </c>
      <c r="BB76">
        <f>IF($A76&lt;BB$1,0,IF($A76-BB$1&gt;61,0,VLOOKUP(BB$1,$A$2:$D$192,4,FALSE)*VLOOKUP($A76-BB$1,distribution!$A$3:$B$64,2,FALSE)))</f>
        <v>0</v>
      </c>
      <c r="BC76">
        <f>IF($A76&lt;BC$1,0,IF($A76-BC$1&gt;61,0,VLOOKUP(BC$1,$A$2:$D$192,4,FALSE)*VLOOKUP($A76-BC$1,distribution!$A$3:$B$64,2,FALSE)))</f>
        <v>2.0791117222493517E-3</v>
      </c>
      <c r="BD76">
        <f>IF($A76&lt;BD$1,0,IF($A76-BD$1&gt;61,0,VLOOKUP(BD$1,$A$2:$D$192,4,FALSE)*VLOOKUP($A76-BD$1,distribution!$A$3:$B$64,2,FALSE)))</f>
        <v>1.6286375157619924E-3</v>
      </c>
      <c r="BE76">
        <f>IF($A76&lt;BE$1,0,IF($A76-BE$1&gt;61,0,VLOOKUP(BE$1,$A$2:$D$192,4,FALSE)*VLOOKUP($A76-BE$1,distribution!$A$3:$B$64,2,FALSE)))</f>
        <v>0</v>
      </c>
      <c r="BF76">
        <f>IF($A76&lt;BF$1,0,IF($A76-BF$1&gt;61,0,VLOOKUP(BF$1,$A$2:$D$192,4,FALSE)*VLOOKUP($A76-BF$1,distribution!$A$3:$B$64,2,FALSE)))</f>
        <v>9.0597293297015515E-3</v>
      </c>
      <c r="BG76">
        <f>IF($A76&lt;BG$1,0,IF($A76-BG$1&gt;61,0,VLOOKUP(BG$1,$A$2:$D$192,4,FALSE)*VLOOKUP($A76-BG$1,distribution!$A$3:$B$64,2,FALSE)))</f>
        <v>3.742401100048834E-3</v>
      </c>
      <c r="BH76">
        <f>IF($A76&lt;BH$1,0,IF($A76-BH$1&gt;61,0,VLOOKUP(BH$1,$A$2:$D$192,4,FALSE)*VLOOKUP($A76-BH$1,distribution!$A$3:$B$64,2,FALSE)))</f>
        <v>0</v>
      </c>
      <c r="BI76">
        <f>IF($A76&lt;BI$1,0,IF($A76-BI$1&gt;61,0,VLOOKUP(BI$1,$A$2:$D$192,4,FALSE)*VLOOKUP($A76-BI$1,distribution!$A$3:$B$64,2,FALSE)))</f>
        <v>0</v>
      </c>
      <c r="BJ76">
        <f>IF($A76&lt;BJ$1,0,IF($A76-BJ$1&gt;61,0,VLOOKUP(BJ$1,$A$2:$D$192,4,FALSE)*VLOOKUP($A76-BJ$1,distribution!$A$3:$B$64,2,FALSE)))</f>
        <v>0</v>
      </c>
      <c r="BK76">
        <f>IF($A76&lt;BK$1,0,IF($A76-BK$1&gt;61,0,VLOOKUP(BK$1,$A$2:$D$192,4,FALSE)*VLOOKUP($A76-BK$1,distribution!$A$3:$B$64,2,FALSE)))</f>
        <v>7.5783622275988879E-2</v>
      </c>
      <c r="BL76">
        <f>IF($A76&lt;BL$1,0,IF($A76-BL$1&gt;61,0,VLOOKUP(BL$1,$A$2:$D$192,4,FALSE)*VLOOKUP($A76-BL$1,distribution!$A$3:$B$64,2,FALSE)))</f>
        <v>1.385064109003503</v>
      </c>
      <c r="BM76">
        <f>IF($A76&lt;BM$1,0,IF($A76-BM$1&gt;61,0,VLOOKUP(BM$1,$A$2:$D$192,4,FALSE)*VLOOKUP($A76-BM$1,distribution!$A$3:$B$64,2,FALSE)))</f>
        <v>1.0851563444417673</v>
      </c>
      <c r="BN76">
        <f>IF($A76&lt;BN$1,0,IF($A76-BN$1&gt;61,0,VLOOKUP(BN$1,$A$2:$D$192,4,FALSE)*VLOOKUP($A76-BN$1,distribution!$A$3:$B$64,2,FALSE)))</f>
        <v>2.8850025720077772</v>
      </c>
      <c r="BO76">
        <f>IF($A76&lt;BO$1,0,IF($A76-BO$1&gt;61,0,VLOOKUP(BO$1,$A$2:$D$192,4,FALSE)*VLOOKUP($A76-BO$1,distribution!$A$3:$B$64,2,FALSE)))</f>
        <v>4.80587317214012</v>
      </c>
      <c r="BP76">
        <f>IF($A76&lt;BP$1,0,IF($A76-BP$1&gt;61,0,VLOOKUP(BP$1,$A$2:$D$192,4,FALSE)*VLOOKUP($A76-BP$1,distribution!$A$3:$B$64,2,FALSE)))</f>
        <v>8.8273525503741226</v>
      </c>
      <c r="BQ76">
        <f>IF($A76&lt;BQ$1,0,IF($A76-BQ$1&gt;61,0,VLOOKUP(BQ$1,$A$2:$D$192,4,FALSE)*VLOOKUP($A76-BQ$1,distribution!$A$3:$B$64,2,FALSE)))</f>
        <v>14.456284705344276</v>
      </c>
      <c r="BR76">
        <f>IF($A76&lt;BR$1,0,IF($A76-BR$1&gt;61,0,VLOOKUP(BR$1,$A$2:$D$192,4,FALSE)*VLOOKUP($A76-BR$1,distribution!$A$3:$B$64,2,FALSE)))</f>
        <v>14.78538840641761</v>
      </c>
      <c r="BS76">
        <f>IF($A76&lt;BS$1,0,IF($A76-BS$1&gt;61,0,VLOOKUP(BS$1,$A$2:$D$192,4,FALSE)*VLOOKUP($A76-BS$1,distribution!$A$3:$B$64,2,FALSE)))</f>
        <v>35.270070619742498</v>
      </c>
      <c r="BT76">
        <f>IF($A76&lt;BT$1,0,IF($A76-BT$1&gt;61,0,VLOOKUP(BT$1,$A$2:$D$192,4,FALSE)*VLOOKUP($A76-BT$1,distribution!$A$3:$B$64,2,FALSE)))</f>
        <v>46.74604481080739</v>
      </c>
      <c r="BU76">
        <f>IF($A76&lt;BU$1,0,IF($A76-BU$1&gt;61,0,VLOOKUP(BU$1,$A$2:$D$192,4,FALSE)*VLOOKUP($A76-BU$1,distribution!$A$3:$B$64,2,FALSE)))</f>
        <v>66.397683280790403</v>
      </c>
      <c r="BV76">
        <f>IF($A76&lt;BV$1,0,IF($A76-BV$1&gt;61,0,VLOOKUP(BV$1,$A$2:$D$192,4,FALSE)*VLOOKUP($A76-BV$1,distribution!$A$3:$B$64,2,FALSE)))</f>
        <v>106.80713306027596</v>
      </c>
      <c r="BW76">
        <f>IF($A76&lt;BW$1,0,IF($A76-BW$1&gt;61,0,VLOOKUP(BW$1,$A$2:$D$192,4,FALSE)*VLOOKUP($A76-BW$1,distribution!$A$3:$B$64,2,FALSE)))</f>
        <v>147.78161865747907</v>
      </c>
      <c r="BX76">
        <f>IF($A76&lt;BX$1,0,IF($A76-BX$1&gt;61,0,VLOOKUP(BX$1,$A$2:$D$192,4,FALSE)*VLOOKUP($A76-BX$1,distribution!$A$3:$B$64,2,FALSE)))</f>
        <v>249.62633745157706</v>
      </c>
      <c r="BY76">
        <f>IF($A76&lt;BY$1,0,IF($A76-BY$1&gt;61,0,VLOOKUP(BY$1,$A$2:$D$192,4,FALSE)*VLOOKUP($A76-BY$1,distribution!$A$3:$B$64,2,FALSE)))</f>
        <v>492.03950617878718</v>
      </c>
      <c r="BZ76">
        <f>IF($A76&lt;BZ$1,0,IF($A76-BZ$1&gt;61,0,VLOOKUP(BZ$1,$A$2:$D$192,4,FALSE)*VLOOKUP($A76-BZ$1,distribution!$A$3:$B$64,2,FALSE)))</f>
        <v>585.87407408115598</v>
      </c>
      <c r="CA76">
        <f>IF($A76&lt;CA$1,0,IF($A76-CA$1&gt;61,0,VLOOKUP(CA$1,$A$2:$D$192,4,FALSE)*VLOOKUP($A76-CA$1,distribution!$A$3:$B$64,2,FALSE)))</f>
        <v>648.20000000783523</v>
      </c>
      <c r="CB76">
        <f>IF($A76&lt;CB$1,0,IF($A76-CB$1&gt;61,0,VLOOKUP(CB$1,$A$2:$D$192,4,FALSE)*VLOOKUP($A76-CB$1,distribution!$A$3:$B$64,2,FALSE)))</f>
        <v>144.55000000174729</v>
      </c>
      <c r="CC76">
        <f>IF($A76&lt;CC$1,0,IF($A76-CC$1&gt;61,0,VLOOKUP(CC$1,$A$2:$D$192,4,FALSE)*VLOOKUP($A76-CC$1,distribution!$A$3:$B$64,2,FALSE)))</f>
        <v>0</v>
      </c>
      <c r="CD76">
        <f>IF($A76&lt;CD$1,0,IF($A76-CD$1&gt;61,0,VLOOKUP(CD$1,$A$2:$D$192,4,FALSE)*VLOOKUP($A76-CD$1,distribution!$A$3:$B$64,2,FALSE)))</f>
        <v>0</v>
      </c>
      <c r="CE76">
        <f>IF($A76&lt;CE$1,0,IF($A76-CE$1&gt;61,0,VLOOKUP(CE$1,$A$2:$D$192,4,FALSE)*VLOOKUP($A76-CE$1,distribution!$A$3:$B$64,2,FALSE)))</f>
        <v>0</v>
      </c>
      <c r="CF76">
        <f>IF($A76&lt;CF$1,0,IF($A76-CF$1&gt;61,0,VLOOKUP(CF$1,$A$2:$D$192,4,FALSE)*VLOOKUP($A76-CF$1,distribution!$A$3:$B$64,2,FALSE)))</f>
        <v>0</v>
      </c>
      <c r="CG76">
        <f>IF($A76&lt;CG$1,0,IF($A76-CG$1&gt;61,0,VLOOKUP(CG$1,$A$2:$D$192,4,FALSE)*VLOOKUP($A76-CG$1,distribution!$A$3:$B$64,2,FALSE)))</f>
        <v>0</v>
      </c>
      <c r="CH76">
        <f>IF($A76&lt;CH$1,0,IF($A76-CH$1&gt;61,0,VLOOKUP(CH$1,$A$2:$D$192,4,FALSE)*VLOOKUP($A76-CH$1,distribution!$A$3:$B$64,2,FALSE)))</f>
        <v>0</v>
      </c>
      <c r="CI76">
        <f>IF($A76&lt;CI$1,0,IF($A76-CI$1&gt;61,0,VLOOKUP(CI$1,$A$2:$D$192,4,FALSE)*VLOOKUP($A76-CI$1,distribution!$A$3:$B$64,2,FALSE)))</f>
        <v>0</v>
      </c>
      <c r="CJ76">
        <f>IF($A76&lt;CJ$1,0,IF($A76-CJ$1&gt;61,0,VLOOKUP(CJ$1,$A$2:$D$192,4,FALSE)*VLOOKUP($A76-CJ$1,distribution!$A$3:$B$64,2,FALSE)))</f>
        <v>0</v>
      </c>
      <c r="CK76">
        <f>IF($A76&lt;CK$1,0,IF($A76-CK$1&gt;61,0,VLOOKUP(CK$1,$A$2:$D$192,4,FALSE)*VLOOKUP($A76-CK$1,distribution!$A$3:$B$64,2,FALSE)))</f>
        <v>0</v>
      </c>
      <c r="CL76">
        <f>IF($A76&lt;CL$1,0,IF($A76-CL$1&gt;61,0,VLOOKUP(CL$1,$A$2:$D$192,4,FALSE)*VLOOKUP($A76-CL$1,distribution!$A$3:$B$64,2,FALSE)))</f>
        <v>0</v>
      </c>
      <c r="CM76">
        <f>IF($A76&lt;CM$1,0,IF($A76-CM$1&gt;61,0,VLOOKUP(CM$1,$A$2:$D$192,4,FALSE)*VLOOKUP($A76-CM$1,distribution!$A$3:$B$64,2,FALSE)))</f>
        <v>0</v>
      </c>
      <c r="CN76">
        <f>IF($A76&lt;CN$1,0,IF($A76-CN$1&gt;61,0,VLOOKUP(CN$1,$A$2:$D$192,4,FALSE)*VLOOKUP($A76-CN$1,distribution!$A$3:$B$64,2,FALSE)))</f>
        <v>0</v>
      </c>
      <c r="CO76">
        <f>IF($A76&lt;CO$1,0,IF($A76-CO$1&gt;61,0,VLOOKUP(CO$1,$A$2:$D$192,4,FALSE)*VLOOKUP($A76-CO$1,distribution!$A$3:$B$64,2,FALSE)))</f>
        <v>0</v>
      </c>
      <c r="CP76">
        <f>IF($A76&lt;CP$1,0,IF($A76-CP$1&gt;61,0,VLOOKUP(CP$1,$A$2:$D$192,4,FALSE)*VLOOKUP($A76-CP$1,distribution!$A$3:$B$64,2,FALSE)))</f>
        <v>0</v>
      </c>
      <c r="CQ76">
        <f>IF($A76&lt;CQ$1,0,IF($A76-CQ$1&gt;61,0,VLOOKUP(CQ$1,$A$2:$D$192,4,FALSE)*VLOOKUP($A76-CQ$1,distribution!$A$3:$B$64,2,FALSE)))</f>
        <v>0</v>
      </c>
      <c r="CR76">
        <f>IF($A76&lt;CR$1,0,IF($A76-CR$1&gt;61,0,VLOOKUP(CR$1,$A$2:$D$192,4,FALSE)*VLOOKUP($A76-CR$1,distribution!$A$3:$B$64,2,FALSE)))</f>
        <v>0</v>
      </c>
      <c r="CS76">
        <f>IF($A76&lt;CS$1,0,IF($A76-CS$1&gt;61,0,VLOOKUP(CS$1,$A$2:$D$192,4,FALSE)*VLOOKUP($A76-CS$1,distribution!$A$3:$B$64,2,FALSE)))</f>
        <v>0</v>
      </c>
      <c r="CT76">
        <f>IF($A76&lt;CT$1,0,IF($A76-CT$1&gt;61,0,VLOOKUP(CT$1,$A$2:$D$192,4,FALSE)*VLOOKUP($A76-CT$1,distribution!$A$3:$B$64,2,FALSE)))</f>
        <v>0</v>
      </c>
      <c r="CU76">
        <f>IF($A76&lt;CU$1,0,IF($A76-CU$1&gt;61,0,VLOOKUP(CU$1,$A$2:$D$192,4,FALSE)*VLOOKUP($A76-CU$1,distribution!$A$3:$B$64,2,FALSE)))</f>
        <v>0</v>
      </c>
      <c r="CV76">
        <f>IF($A76&lt;CV$1,0,IF($A76-CV$1&gt;61,0,VLOOKUP(CV$1,$A$2:$D$192,4,FALSE)*VLOOKUP($A76-CV$1,distribution!$A$3:$B$64,2,FALSE)))</f>
        <v>0</v>
      </c>
      <c r="CW76">
        <f>IF($A76&lt;CW$1,0,IF($A76-CW$1&gt;61,0,VLOOKUP(CW$1,$A$2:$D$192,4,FALSE)*VLOOKUP($A76-CW$1,distribution!$A$3:$B$64,2,FALSE)))</f>
        <v>0</v>
      </c>
      <c r="CX76">
        <f>IF($A76&lt;CX$1,0,IF($A76-CX$1&gt;61,0,VLOOKUP(CX$1,$A$2:$D$192,4,FALSE)*VLOOKUP($A76-CX$1,distribution!$A$3:$B$64,2,FALSE)))</f>
        <v>0</v>
      </c>
      <c r="CY76">
        <f>IF($A76&lt;CY$1,0,IF($A76-CY$1&gt;61,0,VLOOKUP(CY$1,$A$2:$D$192,4,FALSE)*VLOOKUP($A76-CY$1,distribution!$A$3:$B$64,2,FALSE)))</f>
        <v>0</v>
      </c>
      <c r="CZ76">
        <f>IF($A76&lt;CZ$1,0,IF($A76-CZ$1&gt;61,0,VLOOKUP(CZ$1,$A$2:$D$192,4,FALSE)*VLOOKUP($A76-CZ$1,distribution!$A$3:$B$64,2,FALSE)))</f>
        <v>0</v>
      </c>
      <c r="DA76">
        <f>IF($A76&lt;DA$1,0,IF($A76-DA$1&gt;61,0,VLOOKUP(DA$1,$A$2:$D$192,4,FALSE)*VLOOKUP($A76-DA$1,distribution!$A$3:$B$64,2,FALSE)))</f>
        <v>0</v>
      </c>
      <c r="DB76">
        <f>IF($A76&lt;DB$1,0,IF($A76-DB$1&gt;61,0,VLOOKUP(DB$1,$A$2:$D$192,4,FALSE)*VLOOKUP($A76-DB$1,distribution!$A$3:$B$64,2,FALSE)))</f>
        <v>0</v>
      </c>
      <c r="DC76">
        <f>IF($A76&lt;DC$1,0,IF($A76-DC$1&gt;61,0,VLOOKUP(DC$1,$A$2:$D$192,4,FALSE)*VLOOKUP($A76-DC$1,distribution!$A$3:$B$64,2,FALSE)))</f>
        <v>0</v>
      </c>
      <c r="DD76">
        <f>IF($A76&lt;DD$1,0,IF($A76-DD$1&gt;61,0,VLOOKUP(DD$1,$A$2:$D$192,4,FALSE)*VLOOKUP($A76-DD$1,distribution!$A$3:$B$64,2,FALSE)))</f>
        <v>0</v>
      </c>
      <c r="DE76">
        <f>IF($A76&lt;DE$1,0,IF($A76-DE$1&gt;61,0,VLOOKUP(DE$1,$A$2:$D$192,4,FALSE)*VLOOKUP($A76-DE$1,distribution!$A$3:$B$64,2,FALSE)))</f>
        <v>0</v>
      </c>
      <c r="DF76">
        <f>IF($A76&lt;DF$1,0,IF($A76-DF$1&gt;61,0,VLOOKUP(DF$1,$A$2:$D$192,4,FALSE)*VLOOKUP($A76-DF$1,distribution!$A$3:$B$64,2,FALSE)))</f>
        <v>0</v>
      </c>
      <c r="DG76">
        <f>IF($A76&lt;DG$1,0,IF($A76-DG$1&gt;61,0,VLOOKUP(DG$1,$A$2:$D$192,4,FALSE)*VLOOKUP($A76-DG$1,distribution!$A$3:$B$64,2,FALSE)))</f>
        <v>0</v>
      </c>
      <c r="DH76">
        <f>IF($A76&lt;DH$1,0,IF($A76-DH$1&gt;61,0,VLOOKUP(DH$1,$A$2:$D$192,4,FALSE)*VLOOKUP($A76-DH$1,distribution!$A$3:$B$64,2,FALSE)))</f>
        <v>0</v>
      </c>
      <c r="DI76">
        <f>IF($A76&lt;DI$1,0,IF($A76-DI$1&gt;61,0,VLOOKUP(DI$1,$A$2:$D$192,4,FALSE)*VLOOKUP($A76-DI$1,distribution!$A$3:$B$64,2,FALSE)))</f>
        <v>0</v>
      </c>
      <c r="DJ76">
        <f>IF($A76&lt;DJ$1,0,IF($A76-DJ$1&gt;61,0,VLOOKUP(DJ$1,$A$2:$D$192,4,FALSE)*VLOOKUP($A76-DJ$1,distribution!$A$3:$B$64,2,FALSE)))</f>
        <v>0</v>
      </c>
      <c r="DK76">
        <f>IF($A76&lt;DK$1,0,IF($A76-DK$1&gt;61,0,VLOOKUP(DK$1,$A$2:$D$192,4,FALSE)*VLOOKUP($A76-DK$1,distribution!$A$3:$B$64,2,FALSE)))</f>
        <v>0</v>
      </c>
      <c r="DL76">
        <f>IF($A76&lt;DL$1,0,IF($A76-DL$1&gt;61,0,VLOOKUP(DL$1,$A$2:$D$192,4,FALSE)*VLOOKUP($A76-DL$1,distribution!$A$3:$B$64,2,FALSE)))</f>
        <v>0</v>
      </c>
      <c r="DM76">
        <f>IF($A76&lt;DM$1,0,IF($A76-DM$1&gt;61,0,VLOOKUP(DM$1,$A$2:$D$192,4,FALSE)*VLOOKUP($A76-DM$1,distribution!$A$3:$B$64,2,FALSE)))</f>
        <v>0</v>
      </c>
      <c r="DN76">
        <f>IF($A76&lt;DN$1,0,IF($A76-DN$1&gt;61,0,VLOOKUP(DN$1,$A$2:$D$192,4,FALSE)*VLOOKUP($A76-DN$1,distribution!$A$3:$B$64,2,FALSE)))</f>
        <v>0</v>
      </c>
      <c r="DO76">
        <f>IF($A76&lt;DO$1,0,IF($A76-DO$1&gt;61,0,VLOOKUP(DO$1,$A$2:$D$192,4,FALSE)*VLOOKUP($A76-DO$1,distribution!$A$3:$B$64,2,FALSE)))</f>
        <v>0</v>
      </c>
      <c r="DP76">
        <f>IF($A76&lt;DP$1,0,IF($A76-DP$1&gt;61,0,VLOOKUP(DP$1,$A$2:$D$192,4,FALSE)*VLOOKUP($A76-DP$1,distribution!$A$3:$B$64,2,FALSE)))</f>
        <v>0</v>
      </c>
      <c r="DQ76">
        <f>IF($A76&lt;DQ$1,0,IF($A76-DQ$1&gt;61,0,VLOOKUP(DQ$1,$A$2:$D$192,4,FALSE)*VLOOKUP($A76-DQ$1,distribution!$A$3:$B$64,2,FALSE)))</f>
        <v>0</v>
      </c>
      <c r="DR76">
        <f>IF($A76&lt;DR$1,0,IF($A76-DR$1&gt;61,0,VLOOKUP(DR$1,$A$2:$D$192,4,FALSE)*VLOOKUP($A76-DR$1,distribution!$A$3:$B$64,2,FALSE)))</f>
        <v>0</v>
      </c>
      <c r="DS76">
        <f>IF($A76&lt;DS$1,0,IF($A76-DS$1&gt;61,0,VLOOKUP(DS$1,$A$2:$D$192,4,FALSE)*VLOOKUP($A76-DS$1,distribution!$A$3:$B$64,2,FALSE)))</f>
        <v>0</v>
      </c>
      <c r="DT76">
        <f>IF($A76&lt;DT$1,0,IF($A76-DT$1&gt;61,0,VLOOKUP(DT$1,$A$2:$D$192,4,FALSE)*VLOOKUP($A76-DT$1,distribution!$A$3:$B$64,2,FALSE)))</f>
        <v>0</v>
      </c>
      <c r="DU76">
        <f>IF($A76&lt;DU$1,0,IF($A76-DU$1&gt;61,0,VLOOKUP(DU$1,$A$2:$D$192,4,FALSE)*VLOOKUP($A76-DU$1,distribution!$A$3:$B$64,2,FALSE)))</f>
        <v>0</v>
      </c>
      <c r="DV76">
        <f>IF($A76&lt;DV$1,0,IF($A76-DV$1&gt;61,0,VLOOKUP(DV$1,$A$2:$D$192,4,FALSE)*VLOOKUP($A76-DV$1,distribution!$A$3:$B$64,2,FALSE)))</f>
        <v>0</v>
      </c>
      <c r="DW76">
        <f>IF($A76&lt;DW$1,0,IF($A76-DW$1&gt;61,0,VLOOKUP(DW$1,$A$2:$D$192,4,FALSE)*VLOOKUP($A76-DW$1,distribution!$A$3:$B$64,2,FALSE)))</f>
        <v>0</v>
      </c>
      <c r="DX76">
        <f>IF($A76&lt;DX$1,0,IF($A76-DX$1&gt;60,0,VLOOKUP(DX$1,$A$2:$D$192,4,FALSE)*VLOOKUP($A76-DX$1,distribution!$A$3:$B$64,2,FALSE)))</f>
        <v>0</v>
      </c>
      <c r="DZ76" s="38">
        <f t="shared" si="122"/>
        <v>2571.6192655692385</v>
      </c>
      <c r="EA76">
        <f>0.37*Total!E76</f>
        <v>458.43</v>
      </c>
      <c r="EB76">
        <v>798</v>
      </c>
      <c r="ED76" s="39">
        <f t="shared" si="127"/>
        <v>1.0560000000000003</v>
      </c>
      <c r="EE76" s="39">
        <f>Total!E76</f>
        <v>1239</v>
      </c>
      <c r="EF76" s="39">
        <f t="shared" si="123"/>
        <v>1308.3840000000002</v>
      </c>
      <c r="EG76" s="39">
        <f t="shared" si="126"/>
        <v>267119.87600000011</v>
      </c>
      <c r="EH76">
        <f t="shared" si="124"/>
        <v>1145.1997933333334</v>
      </c>
      <c r="EI76" s="38">
        <f t="shared" si="121"/>
        <v>3716.8190589025717</v>
      </c>
      <c r="EJ76" s="38">
        <f t="shared" si="125"/>
        <v>4274.3419177379574</v>
      </c>
      <c r="EK76">
        <f>Total!C76</f>
        <v>1600</v>
      </c>
      <c r="EN76" s="38"/>
      <c r="EO76" s="38"/>
    </row>
    <row r="77" spans="1:145" x14ac:dyDescent="0.35">
      <c r="A77" s="8">
        <v>43631</v>
      </c>
      <c r="B77">
        <v>1700</v>
      </c>
      <c r="C77" s="22">
        <v>187.82</v>
      </c>
      <c r="D77" s="21">
        <f>0.35*Total!E77</f>
        <v>1859.1999999999998</v>
      </c>
      <c r="F77">
        <f>IF($A77&lt;F$1,0,IF($A77-F$1&gt;61,0,VLOOKUP(F$1,$A$2:$D$192,4,FALSE)*VLOOKUP($A77-F$1,distribution!$A$3:$B$64,2,FALSE)))</f>
        <v>0</v>
      </c>
      <c r="G77">
        <f>IF($A77&lt;G$1,0,IF($A77-G$1&gt;61,0,VLOOKUP(G$1,$A$2:$D$192,4,FALSE)*VLOOKUP($A77-G$1,distribution!$A$3:$B$64,2,FALSE)))</f>
        <v>0</v>
      </c>
      <c r="H77">
        <f>IF($A77&lt;H$1,0,IF($A77-H$1&gt;61,0,VLOOKUP(H$1,$A$2:$D$192,4,FALSE)*VLOOKUP($A77-H$1,distribution!$A$3:$B$64,2,FALSE)))</f>
        <v>0</v>
      </c>
      <c r="I77">
        <f>IF($A77&lt;I$1,0,IF($A77-I$1&gt;61,0,VLOOKUP(I$1,$A$2:$D$192,4,FALSE)*VLOOKUP($A77-I$1,distribution!$A$3:$B$64,2,FALSE)))</f>
        <v>0</v>
      </c>
      <c r="J77">
        <f>IF($A77&lt;J$1,0,IF($A77-J$1&gt;61,0,VLOOKUP(J$1,$A$2:$D$192,4,FALSE)*VLOOKUP($A77-J$1,distribution!$A$3:$B$64,2,FALSE)))</f>
        <v>0</v>
      </c>
      <c r="K77">
        <f>IF($A77&lt;K$1,0,IF($A77-K$1&gt;61,0,VLOOKUP(K$1,$A$2:$D$192,4,FALSE)*VLOOKUP($A77-K$1,distribution!$A$3:$B$64,2,FALSE)))</f>
        <v>0</v>
      </c>
      <c r="L77">
        <f>IF($A77&lt;L$1,0,IF($A77-L$1&gt;61,0,VLOOKUP(L$1,$A$2:$D$192,4,FALSE)*VLOOKUP($A77-L$1,distribution!$A$3:$B$64,2,FALSE)))</f>
        <v>0</v>
      </c>
      <c r="M77">
        <f>IF($A77&lt;M$1,0,IF($A77-M$1&gt;61,0,VLOOKUP(M$1,$A$2:$D$192,4,FALSE)*VLOOKUP($A77-M$1,distribution!$A$3:$B$64,2,FALSE)))</f>
        <v>0</v>
      </c>
      <c r="N77">
        <f>IF($A77&lt;N$1,0,IF($A77-N$1&gt;61,0,VLOOKUP(N$1,$A$2:$D$192,4,FALSE)*VLOOKUP($A77-N$1,distribution!$A$3:$B$64,2,FALSE)))</f>
        <v>0</v>
      </c>
      <c r="O77">
        <f>IF($A77&lt;O$1,0,IF($A77-O$1&gt;61,0,VLOOKUP(O$1,$A$2:$D$192,4,FALSE)*VLOOKUP($A77-O$1,distribution!$A$3:$B$64,2,FALSE)))</f>
        <v>0</v>
      </c>
      <c r="P77">
        <f>IF($A77&lt;P$1,0,IF($A77-P$1&gt;61,0,VLOOKUP(P$1,$A$2:$D$192,4,FALSE)*VLOOKUP($A77-P$1,distribution!$A$3:$B$64,2,FALSE)))</f>
        <v>0</v>
      </c>
      <c r="Q77">
        <f>IF($A77&lt;Q$1,0,IF($A77-Q$1&gt;61,0,VLOOKUP(Q$1,$A$2:$D$192,4,FALSE)*VLOOKUP($A77-Q$1,distribution!$A$3:$B$64,2,FALSE)))</f>
        <v>0</v>
      </c>
      <c r="R77">
        <f>IF($A77&lt;R$1,0,IF($A77-R$1&gt;61,0,VLOOKUP(R$1,$A$2:$D$192,4,FALSE)*VLOOKUP($A77-R$1,distribution!$A$3:$B$64,2,FALSE)))</f>
        <v>0</v>
      </c>
      <c r="S77">
        <f>IF($A77&lt;S$1,0,IF($A77-S$1&gt;61,0,VLOOKUP(S$1,$A$2:$D$192,4,FALSE)*VLOOKUP($A77-S$1,distribution!$A$3:$B$64,2,FALSE)))</f>
        <v>0</v>
      </c>
      <c r="T77">
        <f>IF($A77&lt;T$1,0,IF($A77-T$1&gt;61,0,VLOOKUP(T$1,$A$2:$D$192,4,FALSE)*VLOOKUP($A77-T$1,distribution!$A$3:$B$64,2,FALSE)))</f>
        <v>1.1116106721053996E-8</v>
      </c>
      <c r="U77">
        <f>IF($A77&lt;U$1,0,IF($A77-U$1&gt;61,0,VLOOKUP(U$1,$A$2:$D$192,4,FALSE)*VLOOKUP($A77-U$1,distribution!$A$3:$B$64,2,FALSE)))</f>
        <v>5.3411253406898732E-8</v>
      </c>
      <c r="V77">
        <f>IF($A77&lt;V$1,0,IF($A77-V$1&gt;61,0,VLOOKUP(V$1,$A$2:$D$192,4,FALSE)*VLOOKUP($A77-V$1,distribution!$A$3:$B$64,2,FALSE)))</f>
        <v>4.0874696512069715E-8</v>
      </c>
      <c r="W77">
        <f>IF($A77&lt;W$1,0,IF($A77-W$1&gt;61,0,VLOOKUP(W$1,$A$2:$D$192,4,FALSE)*VLOOKUP($A77-W$1,distribution!$A$3:$B$64,2,FALSE)))</f>
        <v>2.714350188732342E-8</v>
      </c>
      <c r="X77">
        <f>IF($A77&lt;X$1,0,IF($A77-X$1&gt;61,0,VLOOKUP(X$1,$A$2:$D$192,4,FALSE)*VLOOKUP($A77-X$1,distribution!$A$3:$B$64,2,FALSE)))</f>
        <v>3.2458687882881627E-8</v>
      </c>
      <c r="Y77">
        <f>IF($A77&lt;Y$1,0,IF($A77-Y$1&gt;61,0,VLOOKUP(Y$1,$A$2:$D$192,4,FALSE)*VLOOKUP($A77-Y$1,distribution!$A$3:$B$64,2,FALSE)))</f>
        <v>5.8149348467188138E-9</v>
      </c>
      <c r="Z77">
        <f>IF($A77&lt;Z$1,0,IF($A77-Z$1&gt;61,0,VLOOKUP(Z$1,$A$2:$D$192,4,FALSE)*VLOOKUP($A77-Z$1,distribution!$A$3:$B$64,2,FALSE)))</f>
        <v>0</v>
      </c>
      <c r="AA77">
        <f>IF($A77&lt;AA$1,0,IF($A77-AA$1&gt;61,0,VLOOKUP(AA$1,$A$2:$D$192,4,FALSE)*VLOOKUP($A77-AA$1,distribution!$A$3:$B$64,2,FALSE)))</f>
        <v>5.0599571180011772E-10</v>
      </c>
      <c r="AB77">
        <f>IF($A77&lt;AB$1,0,IF($A77-AB$1&gt;61,0,VLOOKUP(AB$1,$A$2:$D$192,4,FALSE)*VLOOKUP($A77-AB$1,distribution!$A$3:$B$64,2,FALSE)))</f>
        <v>2.6662359756781924E-7</v>
      </c>
      <c r="AC77">
        <f>IF($A77&lt;AC$1,0,IF($A77-AC$1&gt;61,0,VLOOKUP(AC$1,$A$2:$D$192,4,FALSE)*VLOOKUP($A77-AC$1,distribution!$A$3:$B$64,2,FALSE)))</f>
        <v>3.8855049283622619E-7</v>
      </c>
      <c r="AD77">
        <f>IF($A77&lt;AD$1,0,IF($A77-AD$1&gt;61,0,VLOOKUP(AD$1,$A$2:$D$192,4,FALSE)*VLOOKUP($A77-AD$1,distribution!$A$3:$B$64,2,FALSE)))</f>
        <v>5.2878810792539999E-7</v>
      </c>
      <c r="AE77">
        <f>IF($A77&lt;AE$1,0,IF($A77-AE$1&gt;61,0,VLOOKUP(AE$1,$A$2:$D$192,4,FALSE)*VLOOKUP($A77-AE$1,distribution!$A$3:$B$64,2,FALSE)))</f>
        <v>0</v>
      </c>
      <c r="AF77">
        <f>IF($A77&lt;AF$1,0,IF($A77-AF$1&gt;61,0,VLOOKUP(AF$1,$A$2:$D$192,4,FALSE)*VLOOKUP($A77-AF$1,distribution!$A$3:$B$64,2,FALSE)))</f>
        <v>0</v>
      </c>
      <c r="AG77">
        <f>IF($A77&lt;AG$1,0,IF($A77-AG$1&gt;61,0,VLOOKUP(AG$1,$A$2:$D$192,4,FALSE)*VLOOKUP($A77-AG$1,distribution!$A$3:$B$64,2,FALSE)))</f>
        <v>0</v>
      </c>
      <c r="AH77">
        <f>IF($A77&lt;AH$1,0,IF($A77-AH$1&gt;61,0,VLOOKUP(AH$1,$A$2:$D$192,4,FALSE)*VLOOKUP($A77-AH$1,distribution!$A$3:$B$64,2,FALSE)))</f>
        <v>0</v>
      </c>
      <c r="AI77">
        <f>IF($A77&lt;AI$1,0,IF($A77-AI$1&gt;61,0,VLOOKUP(AI$1,$A$2:$D$192,4,FALSE)*VLOOKUP($A77-AI$1,distribution!$A$3:$B$64,2,FALSE)))</f>
        <v>0</v>
      </c>
      <c r="AJ77">
        <f>IF($A77&lt;AJ$1,0,IF($A77-AJ$1&gt;61,0,VLOOKUP(AJ$1,$A$2:$D$192,4,FALSE)*VLOOKUP($A77-AJ$1,distribution!$A$3:$B$64,2,FALSE)))</f>
        <v>0</v>
      </c>
      <c r="AK77">
        <f>IF($A77&lt;AK$1,0,IF($A77-AK$1&gt;61,0,VLOOKUP(AK$1,$A$2:$D$192,4,FALSE)*VLOOKUP($A77-AK$1,distribution!$A$3:$B$64,2,FALSE)))</f>
        <v>5.6230680134526895E-6</v>
      </c>
      <c r="AL77">
        <f>IF($A77&lt;AL$1,0,IF($A77-AL$1&gt;61,0,VLOOKUP(AL$1,$A$2:$D$192,4,FALSE)*VLOOKUP($A77-AL$1,distribution!$A$3:$B$64,2,FALSE)))</f>
        <v>6.4369331206629473E-6</v>
      </c>
      <c r="AM77">
        <f>IF($A77&lt;AM$1,0,IF($A77-AM$1&gt;61,0,VLOOKUP(AM$1,$A$2:$D$192,4,FALSE)*VLOOKUP($A77-AM$1,distribution!$A$3:$B$64,2,FALSE)))</f>
        <v>8.454922595839214E-6</v>
      </c>
      <c r="AN77">
        <f>IF($A77&lt;AN$1,0,IF($A77-AN$1&gt;61,0,VLOOKUP(AN$1,$A$2:$D$192,4,FALSE)*VLOOKUP($A77-AN$1,distribution!$A$3:$B$64,2,FALSE)))</f>
        <v>1.0818361857238527E-5</v>
      </c>
      <c r="AO77">
        <f>IF($A77&lt;AO$1,0,IF($A77-AO$1&gt;61,0,VLOOKUP(AO$1,$A$2:$D$192,4,FALSE)*VLOOKUP($A77-AO$1,distribution!$A$3:$B$64,2,FALSE)))</f>
        <v>1.6554625897926448E-5</v>
      </c>
      <c r="AP77">
        <f>IF($A77&lt;AP$1,0,IF($A77-AP$1&gt;61,0,VLOOKUP(AP$1,$A$2:$D$192,4,FALSE)*VLOOKUP($A77-AP$1,distribution!$A$3:$B$64,2,FALSE)))</f>
        <v>3.1732337404725172E-5</v>
      </c>
      <c r="AQ77">
        <f>IF($A77&lt;AQ$1,0,IF($A77-AQ$1&gt;61,0,VLOOKUP(AQ$1,$A$2:$D$192,4,FALSE)*VLOOKUP($A77-AQ$1,distribution!$A$3:$B$64,2,FALSE)))</f>
        <v>7.9504936135978499E-5</v>
      </c>
      <c r="AR77">
        <f>IF($A77&lt;AR$1,0,IF($A77-AR$1&gt;61,0,VLOOKUP(AR$1,$A$2:$D$192,4,FALSE)*VLOOKUP($A77-AR$1,distribution!$A$3:$B$64,2,FALSE)))</f>
        <v>6.9741900905784075E-4</v>
      </c>
      <c r="AS77">
        <f>IF($A77&lt;AS$1,0,IF($A77-AS$1&gt;61,0,VLOOKUP(AS$1,$A$2:$D$192,4,FALSE)*VLOOKUP($A77-AS$1,distribution!$A$3:$B$64,2,FALSE)))</f>
        <v>6.5219449328028357E-5</v>
      </c>
      <c r="AT77">
        <f>IF($A77&lt;AT$1,0,IF($A77-AT$1&gt;61,0,VLOOKUP(AT$1,$A$2:$D$192,4,FALSE)*VLOOKUP($A77-AT$1,distribution!$A$3:$B$64,2,FALSE)))</f>
        <v>0</v>
      </c>
      <c r="AU77">
        <f>IF($A77&lt;AU$1,0,IF($A77-AU$1&gt;61,0,VLOOKUP(AU$1,$A$2:$D$192,4,FALSE)*VLOOKUP($A77-AU$1,distribution!$A$3:$B$64,2,FALSE)))</f>
        <v>3.4420485787863616E-4</v>
      </c>
      <c r="AV77">
        <f>IF($A77&lt;AV$1,0,IF($A77-AV$1&gt;61,0,VLOOKUP(AV$1,$A$2:$D$192,4,FALSE)*VLOOKUP($A77-AV$1,distribution!$A$3:$B$64,2,FALSE)))</f>
        <v>4.8566055540767066E-4</v>
      </c>
      <c r="AW77">
        <f>IF($A77&lt;AW$1,0,IF($A77-AW$1&gt;61,0,VLOOKUP(AW$1,$A$2:$D$192,4,FALSE)*VLOOKUP($A77-AW$1,distribution!$A$3:$B$64,2,FALSE)))</f>
        <v>4.1373087403882858E-4</v>
      </c>
      <c r="AX77">
        <f>IF($A77&lt;AX$1,0,IF($A77-AX$1&gt;61,0,VLOOKUP(AX$1,$A$2:$D$192,4,FALSE)*VLOOKUP($A77-AX$1,distribution!$A$3:$B$64,2,FALSE)))</f>
        <v>5.8125131617415811E-4</v>
      </c>
      <c r="AY77">
        <f>IF($A77&lt;AY$1,0,IF($A77-AY$1&gt;61,0,VLOOKUP(AY$1,$A$2:$D$192,4,FALSE)*VLOOKUP($A77-AY$1,distribution!$A$3:$B$64,2,FALSE)))</f>
        <v>1.7340191044274431E-4</v>
      </c>
      <c r="AZ77">
        <f>IF($A77&lt;AZ$1,0,IF($A77-AZ$1&gt;61,0,VLOOKUP(AZ$1,$A$2:$D$192,4,FALSE)*VLOOKUP($A77-AZ$1,distribution!$A$3:$B$64,2,FALSE)))</f>
        <v>0</v>
      </c>
      <c r="BA77">
        <f>IF($A77&lt;BA$1,0,IF($A77-BA$1&gt;61,0,VLOOKUP(BA$1,$A$2:$D$192,4,FALSE)*VLOOKUP($A77-BA$1,distribution!$A$3:$B$64,2,FALSE)))</f>
        <v>0</v>
      </c>
      <c r="BB77">
        <f>IF($A77&lt;BB$1,0,IF($A77-BB$1&gt;61,0,VLOOKUP(BB$1,$A$2:$D$192,4,FALSE)*VLOOKUP($A77-BB$1,distribution!$A$3:$B$64,2,FALSE)))</f>
        <v>0</v>
      </c>
      <c r="BC77">
        <f>IF($A77&lt;BC$1,0,IF($A77-BC$1&gt;61,0,VLOOKUP(BC$1,$A$2:$D$192,4,FALSE)*VLOOKUP($A77-BC$1,distribution!$A$3:$B$64,2,FALSE)))</f>
        <v>1.3860744814995678E-3</v>
      </c>
      <c r="BD77">
        <f>IF($A77&lt;BD$1,0,IF($A77-BD$1&gt;61,0,VLOOKUP(BD$1,$A$2:$D$192,4,FALSE)*VLOOKUP($A77-BD$1,distribution!$A$3:$B$64,2,FALSE)))</f>
        <v>1.0857583438413283E-3</v>
      </c>
      <c r="BE77">
        <f>IF($A77&lt;BE$1,0,IF($A77-BE$1&gt;61,0,VLOOKUP(BE$1,$A$2:$D$192,4,FALSE)*VLOOKUP($A77-BE$1,distribution!$A$3:$B$64,2,FALSE)))</f>
        <v>0</v>
      </c>
      <c r="BF77">
        <f>IF($A77&lt;BF$1,0,IF($A77-BF$1&gt;61,0,VLOOKUP(BF$1,$A$2:$D$192,4,FALSE)*VLOOKUP($A77-BF$1,distribution!$A$3:$B$64,2,FALSE)))</f>
        <v>6.0398195531343674E-3</v>
      </c>
      <c r="BG77">
        <f>IF($A77&lt;BG$1,0,IF($A77-BG$1&gt;61,0,VLOOKUP(BG$1,$A$2:$D$192,4,FALSE)*VLOOKUP($A77-BG$1,distribution!$A$3:$B$64,2,FALSE)))</f>
        <v>2.4949340666992224E-3</v>
      </c>
      <c r="BH77">
        <f>IF($A77&lt;BH$1,0,IF($A77-BH$1&gt;61,0,VLOOKUP(BH$1,$A$2:$D$192,4,FALSE)*VLOOKUP($A77-BH$1,distribution!$A$3:$B$64,2,FALSE)))</f>
        <v>0</v>
      </c>
      <c r="BI77">
        <f>IF($A77&lt;BI$1,0,IF($A77-BI$1&gt;61,0,VLOOKUP(BI$1,$A$2:$D$192,4,FALSE)*VLOOKUP($A77-BI$1,distribution!$A$3:$B$64,2,FALSE)))</f>
        <v>0</v>
      </c>
      <c r="BJ77">
        <f>IF($A77&lt;BJ$1,0,IF($A77-BJ$1&gt;61,0,VLOOKUP(BJ$1,$A$2:$D$192,4,FALSE)*VLOOKUP($A77-BJ$1,distribution!$A$3:$B$64,2,FALSE)))</f>
        <v>0</v>
      </c>
      <c r="BK77">
        <f>IF($A77&lt;BK$1,0,IF($A77-BK$1&gt;61,0,VLOOKUP(BK$1,$A$2:$D$192,4,FALSE)*VLOOKUP($A77-BK$1,distribution!$A$3:$B$64,2,FALSE)))</f>
        <v>5.052241485065926E-2</v>
      </c>
      <c r="BL77">
        <f>IF($A77&lt;BL$1,0,IF($A77-BL$1&gt;61,0,VLOOKUP(BL$1,$A$2:$D$192,4,FALSE)*VLOOKUP($A77-BL$1,distribution!$A$3:$B$64,2,FALSE)))</f>
        <v>0.9233760726690019</v>
      </c>
      <c r="BM77">
        <f>IF($A77&lt;BM$1,0,IF($A77-BM$1&gt;61,0,VLOOKUP(BM$1,$A$2:$D$192,4,FALSE)*VLOOKUP($A77-BM$1,distribution!$A$3:$B$64,2,FALSE)))</f>
        <v>0.72343756296117823</v>
      </c>
      <c r="BN77">
        <f>IF($A77&lt;BN$1,0,IF($A77-BN$1&gt;61,0,VLOOKUP(BN$1,$A$2:$D$192,4,FALSE)*VLOOKUP($A77-BN$1,distribution!$A$3:$B$64,2,FALSE)))</f>
        <v>1.9233350480051845</v>
      </c>
      <c r="BO77">
        <f>IF($A77&lt;BO$1,0,IF($A77-BO$1&gt;61,0,VLOOKUP(BO$1,$A$2:$D$192,4,FALSE)*VLOOKUP($A77-BO$1,distribution!$A$3:$B$64,2,FALSE)))</f>
        <v>3.2039154480934138</v>
      </c>
      <c r="BP77">
        <f>IF($A77&lt;BP$1,0,IF($A77-BP$1&gt;61,0,VLOOKUP(BP$1,$A$2:$D$192,4,FALSE)*VLOOKUP($A77-BP$1,distribution!$A$3:$B$64,2,FALSE)))</f>
        <v>5.8849017002494151</v>
      </c>
      <c r="BQ77">
        <f>IF($A77&lt;BQ$1,0,IF($A77-BQ$1&gt;61,0,VLOOKUP(BQ$1,$A$2:$D$192,4,FALSE)*VLOOKUP($A77-BQ$1,distribution!$A$3:$B$64,2,FALSE)))</f>
        <v>9.6375231368961849</v>
      </c>
      <c r="BR77">
        <f>IF($A77&lt;BR$1,0,IF($A77-BR$1&gt;61,0,VLOOKUP(BR$1,$A$2:$D$192,4,FALSE)*VLOOKUP($A77-BR$1,distribution!$A$3:$B$64,2,FALSE)))</f>
        <v>9.8569256042784072</v>
      </c>
      <c r="BS77">
        <f>IF($A77&lt;BS$1,0,IF($A77-BS$1&gt;61,0,VLOOKUP(BS$1,$A$2:$D$192,4,FALSE)*VLOOKUP($A77-BS$1,distribution!$A$3:$B$64,2,FALSE)))</f>
        <v>23.51338041316167</v>
      </c>
      <c r="BT77">
        <f>IF($A77&lt;BT$1,0,IF($A77-BT$1&gt;61,0,VLOOKUP(BT$1,$A$2:$D$192,4,FALSE)*VLOOKUP($A77-BT$1,distribution!$A$3:$B$64,2,FALSE)))</f>
        <v>31.164029873871598</v>
      </c>
      <c r="BU77">
        <f>IF($A77&lt;BU$1,0,IF($A77-BU$1&gt;61,0,VLOOKUP(BU$1,$A$2:$D$192,4,FALSE)*VLOOKUP($A77-BU$1,distribution!$A$3:$B$64,2,FALSE)))</f>
        <v>44.265122187193597</v>
      </c>
      <c r="BV77">
        <f>IF($A77&lt;BV$1,0,IF($A77-BV$1&gt;61,0,VLOOKUP(BV$1,$A$2:$D$192,4,FALSE)*VLOOKUP($A77-BV$1,distribution!$A$3:$B$64,2,FALSE)))</f>
        <v>71.204755373517301</v>
      </c>
      <c r="BW77">
        <f>IF($A77&lt;BW$1,0,IF($A77-BW$1&gt;61,0,VLOOKUP(BW$1,$A$2:$D$192,4,FALSE)*VLOOKUP($A77-BW$1,distribution!$A$3:$B$64,2,FALSE)))</f>
        <v>98.521079104986043</v>
      </c>
      <c r="BX77">
        <f>IF($A77&lt;BX$1,0,IF($A77-BX$1&gt;61,0,VLOOKUP(BX$1,$A$2:$D$192,4,FALSE)*VLOOKUP($A77-BX$1,distribution!$A$3:$B$64,2,FALSE)))</f>
        <v>166.41755830105137</v>
      </c>
      <c r="BY77">
        <f>IF($A77&lt;BY$1,0,IF($A77-BY$1&gt;61,0,VLOOKUP(BY$1,$A$2:$D$192,4,FALSE)*VLOOKUP($A77-BY$1,distribution!$A$3:$B$64,2,FALSE)))</f>
        <v>328.02633745252473</v>
      </c>
      <c r="BZ77">
        <f>IF($A77&lt;BZ$1,0,IF($A77-BZ$1&gt;61,0,VLOOKUP(BZ$1,$A$2:$D$192,4,FALSE)*VLOOKUP($A77-BZ$1,distribution!$A$3:$B$64,2,FALSE)))</f>
        <v>390.58271605410397</v>
      </c>
      <c r="CA77">
        <f>IF($A77&lt;CA$1,0,IF($A77-CA$1&gt;61,0,VLOOKUP(CA$1,$A$2:$D$192,4,FALSE)*VLOOKUP($A77-CA$1,distribution!$A$3:$B$64,2,FALSE)))</f>
        <v>432.13333333855684</v>
      </c>
      <c r="CB77">
        <f>IF($A77&lt;CB$1,0,IF($A77-CB$1&gt;61,0,VLOOKUP(CB$1,$A$2:$D$192,4,FALSE)*VLOOKUP($A77-CB$1,distribution!$A$3:$B$64,2,FALSE)))</f>
        <v>96.366666667831524</v>
      </c>
      <c r="CC77">
        <f>IF($A77&lt;CC$1,0,IF($A77-CC$1&gt;61,0,VLOOKUP(CC$1,$A$2:$D$192,4,FALSE)*VLOOKUP($A77-CC$1,distribution!$A$3:$B$64,2,FALSE)))</f>
        <v>619.73333334082452</v>
      </c>
      <c r="CD77">
        <f>IF($A77&lt;CD$1,0,IF($A77-CD$1&gt;61,0,VLOOKUP(CD$1,$A$2:$D$192,4,FALSE)*VLOOKUP($A77-CD$1,distribution!$A$3:$B$64,2,FALSE)))</f>
        <v>0</v>
      </c>
      <c r="CE77">
        <f>IF($A77&lt;CE$1,0,IF($A77-CE$1&gt;61,0,VLOOKUP(CE$1,$A$2:$D$192,4,FALSE)*VLOOKUP($A77-CE$1,distribution!$A$3:$B$64,2,FALSE)))</f>
        <v>0</v>
      </c>
      <c r="CF77">
        <f>IF($A77&lt;CF$1,0,IF($A77-CF$1&gt;61,0,VLOOKUP(CF$1,$A$2:$D$192,4,FALSE)*VLOOKUP($A77-CF$1,distribution!$A$3:$B$64,2,FALSE)))</f>
        <v>0</v>
      </c>
      <c r="CG77">
        <f>IF($A77&lt;CG$1,0,IF($A77-CG$1&gt;61,0,VLOOKUP(CG$1,$A$2:$D$192,4,FALSE)*VLOOKUP($A77-CG$1,distribution!$A$3:$B$64,2,FALSE)))</f>
        <v>0</v>
      </c>
      <c r="CH77">
        <f>IF($A77&lt;CH$1,0,IF($A77-CH$1&gt;61,0,VLOOKUP(CH$1,$A$2:$D$192,4,FALSE)*VLOOKUP($A77-CH$1,distribution!$A$3:$B$64,2,FALSE)))</f>
        <v>0</v>
      </c>
      <c r="CI77">
        <f>IF($A77&lt;CI$1,0,IF($A77-CI$1&gt;61,0,VLOOKUP(CI$1,$A$2:$D$192,4,FALSE)*VLOOKUP($A77-CI$1,distribution!$A$3:$B$64,2,FALSE)))</f>
        <v>0</v>
      </c>
      <c r="CJ77">
        <f>IF($A77&lt;CJ$1,0,IF($A77-CJ$1&gt;61,0,VLOOKUP(CJ$1,$A$2:$D$192,4,FALSE)*VLOOKUP($A77-CJ$1,distribution!$A$3:$B$64,2,FALSE)))</f>
        <v>0</v>
      </c>
      <c r="CK77">
        <f>IF($A77&lt;CK$1,0,IF($A77-CK$1&gt;61,0,VLOOKUP(CK$1,$A$2:$D$192,4,FALSE)*VLOOKUP($A77-CK$1,distribution!$A$3:$B$64,2,FALSE)))</f>
        <v>0</v>
      </c>
      <c r="CL77">
        <f>IF($A77&lt;CL$1,0,IF($A77-CL$1&gt;61,0,VLOOKUP(CL$1,$A$2:$D$192,4,FALSE)*VLOOKUP($A77-CL$1,distribution!$A$3:$B$64,2,FALSE)))</f>
        <v>0</v>
      </c>
      <c r="CM77">
        <f>IF($A77&lt;CM$1,0,IF($A77-CM$1&gt;61,0,VLOOKUP(CM$1,$A$2:$D$192,4,FALSE)*VLOOKUP($A77-CM$1,distribution!$A$3:$B$64,2,FALSE)))</f>
        <v>0</v>
      </c>
      <c r="CN77">
        <f>IF($A77&lt;CN$1,0,IF($A77-CN$1&gt;61,0,VLOOKUP(CN$1,$A$2:$D$192,4,FALSE)*VLOOKUP($A77-CN$1,distribution!$A$3:$B$64,2,FALSE)))</f>
        <v>0</v>
      </c>
      <c r="CO77">
        <f>IF($A77&lt;CO$1,0,IF($A77-CO$1&gt;61,0,VLOOKUP(CO$1,$A$2:$D$192,4,FALSE)*VLOOKUP($A77-CO$1,distribution!$A$3:$B$64,2,FALSE)))</f>
        <v>0</v>
      </c>
      <c r="CP77">
        <f>IF($A77&lt;CP$1,0,IF($A77-CP$1&gt;61,0,VLOOKUP(CP$1,$A$2:$D$192,4,FALSE)*VLOOKUP($A77-CP$1,distribution!$A$3:$B$64,2,FALSE)))</f>
        <v>0</v>
      </c>
      <c r="CQ77">
        <f>IF($A77&lt;CQ$1,0,IF($A77-CQ$1&gt;61,0,VLOOKUP(CQ$1,$A$2:$D$192,4,FALSE)*VLOOKUP($A77-CQ$1,distribution!$A$3:$B$64,2,FALSE)))</f>
        <v>0</v>
      </c>
      <c r="CR77">
        <f>IF($A77&lt;CR$1,0,IF($A77-CR$1&gt;61,0,VLOOKUP(CR$1,$A$2:$D$192,4,FALSE)*VLOOKUP($A77-CR$1,distribution!$A$3:$B$64,2,FALSE)))</f>
        <v>0</v>
      </c>
      <c r="CS77">
        <f>IF($A77&lt;CS$1,0,IF($A77-CS$1&gt;61,0,VLOOKUP(CS$1,$A$2:$D$192,4,FALSE)*VLOOKUP($A77-CS$1,distribution!$A$3:$B$64,2,FALSE)))</f>
        <v>0</v>
      </c>
      <c r="CT77">
        <f>IF($A77&lt;CT$1,0,IF($A77-CT$1&gt;61,0,VLOOKUP(CT$1,$A$2:$D$192,4,FALSE)*VLOOKUP($A77-CT$1,distribution!$A$3:$B$64,2,FALSE)))</f>
        <v>0</v>
      </c>
      <c r="CU77">
        <f>IF($A77&lt;CU$1,0,IF($A77-CU$1&gt;61,0,VLOOKUP(CU$1,$A$2:$D$192,4,FALSE)*VLOOKUP($A77-CU$1,distribution!$A$3:$B$64,2,FALSE)))</f>
        <v>0</v>
      </c>
      <c r="CV77">
        <f>IF($A77&lt;CV$1,0,IF($A77-CV$1&gt;61,0,VLOOKUP(CV$1,$A$2:$D$192,4,FALSE)*VLOOKUP($A77-CV$1,distribution!$A$3:$B$64,2,FALSE)))</f>
        <v>0</v>
      </c>
      <c r="CW77">
        <f>IF($A77&lt;CW$1,0,IF($A77-CW$1&gt;61,0,VLOOKUP(CW$1,$A$2:$D$192,4,FALSE)*VLOOKUP($A77-CW$1,distribution!$A$3:$B$64,2,FALSE)))</f>
        <v>0</v>
      </c>
      <c r="CX77">
        <f>IF($A77&lt;CX$1,0,IF($A77-CX$1&gt;61,0,VLOOKUP(CX$1,$A$2:$D$192,4,FALSE)*VLOOKUP($A77-CX$1,distribution!$A$3:$B$64,2,FALSE)))</f>
        <v>0</v>
      </c>
      <c r="CY77">
        <f>IF($A77&lt;CY$1,0,IF($A77-CY$1&gt;61,0,VLOOKUP(CY$1,$A$2:$D$192,4,FALSE)*VLOOKUP($A77-CY$1,distribution!$A$3:$B$64,2,FALSE)))</f>
        <v>0</v>
      </c>
      <c r="CZ77">
        <f>IF($A77&lt;CZ$1,0,IF($A77-CZ$1&gt;61,0,VLOOKUP(CZ$1,$A$2:$D$192,4,FALSE)*VLOOKUP($A77-CZ$1,distribution!$A$3:$B$64,2,FALSE)))</f>
        <v>0</v>
      </c>
      <c r="DA77">
        <f>IF($A77&lt;DA$1,0,IF($A77-DA$1&gt;61,0,VLOOKUP(DA$1,$A$2:$D$192,4,FALSE)*VLOOKUP($A77-DA$1,distribution!$A$3:$B$64,2,FALSE)))</f>
        <v>0</v>
      </c>
      <c r="DB77">
        <f>IF($A77&lt;DB$1,0,IF($A77-DB$1&gt;61,0,VLOOKUP(DB$1,$A$2:$D$192,4,FALSE)*VLOOKUP($A77-DB$1,distribution!$A$3:$B$64,2,FALSE)))</f>
        <v>0</v>
      </c>
      <c r="DC77">
        <f>IF($A77&lt;DC$1,0,IF($A77-DC$1&gt;61,0,VLOOKUP(DC$1,$A$2:$D$192,4,FALSE)*VLOOKUP($A77-DC$1,distribution!$A$3:$B$64,2,FALSE)))</f>
        <v>0</v>
      </c>
      <c r="DD77">
        <f>IF($A77&lt;DD$1,0,IF($A77-DD$1&gt;61,0,VLOOKUP(DD$1,$A$2:$D$192,4,FALSE)*VLOOKUP($A77-DD$1,distribution!$A$3:$B$64,2,FALSE)))</f>
        <v>0</v>
      </c>
      <c r="DE77">
        <f>IF($A77&lt;DE$1,0,IF($A77-DE$1&gt;61,0,VLOOKUP(DE$1,$A$2:$D$192,4,FALSE)*VLOOKUP($A77-DE$1,distribution!$A$3:$B$64,2,FALSE)))</f>
        <v>0</v>
      </c>
      <c r="DF77">
        <f>IF($A77&lt;DF$1,0,IF($A77-DF$1&gt;61,0,VLOOKUP(DF$1,$A$2:$D$192,4,FALSE)*VLOOKUP($A77-DF$1,distribution!$A$3:$B$64,2,FALSE)))</f>
        <v>0</v>
      </c>
      <c r="DG77">
        <f>IF($A77&lt;DG$1,0,IF($A77-DG$1&gt;61,0,VLOOKUP(DG$1,$A$2:$D$192,4,FALSE)*VLOOKUP($A77-DG$1,distribution!$A$3:$B$64,2,FALSE)))</f>
        <v>0</v>
      </c>
      <c r="DH77">
        <f>IF($A77&lt;DH$1,0,IF($A77-DH$1&gt;61,0,VLOOKUP(DH$1,$A$2:$D$192,4,FALSE)*VLOOKUP($A77-DH$1,distribution!$A$3:$B$64,2,FALSE)))</f>
        <v>0</v>
      </c>
      <c r="DI77">
        <f>IF($A77&lt;DI$1,0,IF($A77-DI$1&gt;61,0,VLOOKUP(DI$1,$A$2:$D$192,4,FALSE)*VLOOKUP($A77-DI$1,distribution!$A$3:$B$64,2,FALSE)))</f>
        <v>0</v>
      </c>
      <c r="DJ77">
        <f>IF($A77&lt;DJ$1,0,IF($A77-DJ$1&gt;61,0,VLOOKUP(DJ$1,$A$2:$D$192,4,FALSE)*VLOOKUP($A77-DJ$1,distribution!$A$3:$B$64,2,FALSE)))</f>
        <v>0</v>
      </c>
      <c r="DK77">
        <f>IF($A77&lt;DK$1,0,IF($A77-DK$1&gt;61,0,VLOOKUP(DK$1,$A$2:$D$192,4,FALSE)*VLOOKUP($A77-DK$1,distribution!$A$3:$B$64,2,FALSE)))</f>
        <v>0</v>
      </c>
      <c r="DL77">
        <f>IF($A77&lt;DL$1,0,IF($A77-DL$1&gt;61,0,VLOOKUP(DL$1,$A$2:$D$192,4,FALSE)*VLOOKUP($A77-DL$1,distribution!$A$3:$B$64,2,FALSE)))</f>
        <v>0</v>
      </c>
      <c r="DM77">
        <f>IF($A77&lt;DM$1,0,IF($A77-DM$1&gt;61,0,VLOOKUP(DM$1,$A$2:$D$192,4,FALSE)*VLOOKUP($A77-DM$1,distribution!$A$3:$B$64,2,FALSE)))</f>
        <v>0</v>
      </c>
      <c r="DN77">
        <f>IF($A77&lt;DN$1,0,IF($A77-DN$1&gt;61,0,VLOOKUP(DN$1,$A$2:$D$192,4,FALSE)*VLOOKUP($A77-DN$1,distribution!$A$3:$B$64,2,FALSE)))</f>
        <v>0</v>
      </c>
      <c r="DO77">
        <f>IF($A77&lt;DO$1,0,IF($A77-DO$1&gt;61,0,VLOOKUP(DO$1,$A$2:$D$192,4,FALSE)*VLOOKUP($A77-DO$1,distribution!$A$3:$B$64,2,FALSE)))</f>
        <v>0</v>
      </c>
      <c r="DP77">
        <f>IF($A77&lt;DP$1,0,IF($A77-DP$1&gt;61,0,VLOOKUP(DP$1,$A$2:$D$192,4,FALSE)*VLOOKUP($A77-DP$1,distribution!$A$3:$B$64,2,FALSE)))</f>
        <v>0</v>
      </c>
      <c r="DQ77">
        <f>IF($A77&lt;DQ$1,0,IF($A77-DQ$1&gt;61,0,VLOOKUP(DQ$1,$A$2:$D$192,4,FALSE)*VLOOKUP($A77-DQ$1,distribution!$A$3:$B$64,2,FALSE)))</f>
        <v>0</v>
      </c>
      <c r="DR77">
        <f>IF($A77&lt;DR$1,0,IF($A77-DR$1&gt;61,0,VLOOKUP(DR$1,$A$2:$D$192,4,FALSE)*VLOOKUP($A77-DR$1,distribution!$A$3:$B$64,2,FALSE)))</f>
        <v>0</v>
      </c>
      <c r="DS77">
        <f>IF($A77&lt;DS$1,0,IF($A77-DS$1&gt;61,0,VLOOKUP(DS$1,$A$2:$D$192,4,FALSE)*VLOOKUP($A77-DS$1,distribution!$A$3:$B$64,2,FALSE)))</f>
        <v>0</v>
      </c>
      <c r="DT77">
        <f>IF($A77&lt;DT$1,0,IF($A77-DT$1&gt;61,0,VLOOKUP(DT$1,$A$2:$D$192,4,FALSE)*VLOOKUP($A77-DT$1,distribution!$A$3:$B$64,2,FALSE)))</f>
        <v>0</v>
      </c>
      <c r="DU77">
        <f>IF($A77&lt;DU$1,0,IF($A77-DU$1&gt;61,0,VLOOKUP(DU$1,$A$2:$D$192,4,FALSE)*VLOOKUP($A77-DU$1,distribution!$A$3:$B$64,2,FALSE)))</f>
        <v>0</v>
      </c>
      <c r="DV77">
        <f>IF($A77&lt;DV$1,0,IF($A77-DV$1&gt;61,0,VLOOKUP(DV$1,$A$2:$D$192,4,FALSE)*VLOOKUP($A77-DV$1,distribution!$A$3:$B$64,2,FALSE)))</f>
        <v>0</v>
      </c>
      <c r="DW77">
        <f>IF($A77&lt;DW$1,0,IF($A77-DW$1&gt;61,0,VLOOKUP(DW$1,$A$2:$D$192,4,FALSE)*VLOOKUP($A77-DW$1,distribution!$A$3:$B$64,2,FALSE)))</f>
        <v>0</v>
      </c>
      <c r="DX77">
        <f>IF($A77&lt;DX$1,0,IF($A77-DX$1&gt;60,0,VLOOKUP(DX$1,$A$2:$D$192,4,FALSE)*VLOOKUP($A77-DX$1,distribution!$A$3:$B$64,2,FALSE)))</f>
        <v>0</v>
      </c>
      <c r="DZ77" s="38">
        <f t="shared" si="122"/>
        <v>2334.1461770505166</v>
      </c>
      <c r="EA77">
        <f>0.37*Total!E77</f>
        <v>1965.44</v>
      </c>
      <c r="EB77">
        <v>564</v>
      </c>
      <c r="ED77" s="39">
        <f t="shared" si="127"/>
        <v>1.0600000000000003</v>
      </c>
      <c r="EE77" s="39">
        <f>Total!E77</f>
        <v>5312</v>
      </c>
      <c r="EF77" s="39">
        <f t="shared" si="123"/>
        <v>5630.7200000000012</v>
      </c>
      <c r="EG77" s="39">
        <f t="shared" si="126"/>
        <v>272750.59600000014</v>
      </c>
      <c r="EH77">
        <f t="shared" si="124"/>
        <v>1154.5843266666668</v>
      </c>
      <c r="EI77" s="38">
        <f t="shared" si="121"/>
        <v>3488.7305037171836</v>
      </c>
      <c r="EJ77" s="38">
        <f t="shared" si="125"/>
        <v>4012.040079274761</v>
      </c>
      <c r="EK77">
        <f>Total!C77</f>
        <v>1700</v>
      </c>
      <c r="EN77" s="38"/>
      <c r="EO77" s="38"/>
    </row>
    <row r="78" spans="1:145" x14ac:dyDescent="0.35">
      <c r="A78" s="8">
        <v>43632</v>
      </c>
      <c r="B78">
        <v>1600</v>
      </c>
      <c r="C78" s="22">
        <v>161.51</v>
      </c>
      <c r="D78" s="21">
        <f>0.35*Total!E78</f>
        <v>2063.6</v>
      </c>
      <c r="F78">
        <f>IF($A78&lt;F$1,0,IF($A78-F$1&gt;61,0,VLOOKUP(F$1,$A$2:$D$192,4,FALSE)*VLOOKUP($A78-F$1,distribution!$A$3:$B$64,2,FALSE)))</f>
        <v>0</v>
      </c>
      <c r="G78">
        <f>IF($A78&lt;G$1,0,IF($A78-G$1&gt;61,0,VLOOKUP(G$1,$A$2:$D$192,4,FALSE)*VLOOKUP($A78-G$1,distribution!$A$3:$B$64,2,FALSE)))</f>
        <v>0</v>
      </c>
      <c r="H78">
        <f>IF($A78&lt;H$1,0,IF($A78-H$1&gt;61,0,VLOOKUP(H$1,$A$2:$D$192,4,FALSE)*VLOOKUP($A78-H$1,distribution!$A$3:$B$64,2,FALSE)))</f>
        <v>0</v>
      </c>
      <c r="I78">
        <f>IF($A78&lt;I$1,0,IF($A78-I$1&gt;61,0,VLOOKUP(I$1,$A$2:$D$192,4,FALSE)*VLOOKUP($A78-I$1,distribution!$A$3:$B$64,2,FALSE)))</f>
        <v>0</v>
      </c>
      <c r="J78">
        <f>IF($A78&lt;J$1,0,IF($A78-J$1&gt;61,0,VLOOKUP(J$1,$A$2:$D$192,4,FALSE)*VLOOKUP($A78-J$1,distribution!$A$3:$B$64,2,FALSE)))</f>
        <v>0</v>
      </c>
      <c r="K78">
        <f>IF($A78&lt;K$1,0,IF($A78-K$1&gt;61,0,VLOOKUP(K$1,$A$2:$D$192,4,FALSE)*VLOOKUP($A78-K$1,distribution!$A$3:$B$64,2,FALSE)))</f>
        <v>0</v>
      </c>
      <c r="L78">
        <f>IF($A78&lt;L$1,0,IF($A78-L$1&gt;61,0,VLOOKUP(L$1,$A$2:$D$192,4,FALSE)*VLOOKUP($A78-L$1,distribution!$A$3:$B$64,2,FALSE)))</f>
        <v>0</v>
      </c>
      <c r="M78">
        <f>IF($A78&lt;M$1,0,IF($A78-M$1&gt;61,0,VLOOKUP(M$1,$A$2:$D$192,4,FALSE)*VLOOKUP($A78-M$1,distribution!$A$3:$B$64,2,FALSE)))</f>
        <v>0</v>
      </c>
      <c r="N78">
        <f>IF($A78&lt;N$1,0,IF($A78-N$1&gt;61,0,VLOOKUP(N$1,$A$2:$D$192,4,FALSE)*VLOOKUP($A78-N$1,distribution!$A$3:$B$64,2,FALSE)))</f>
        <v>0</v>
      </c>
      <c r="O78">
        <f>IF($A78&lt;O$1,0,IF($A78-O$1&gt;61,0,VLOOKUP(O$1,$A$2:$D$192,4,FALSE)*VLOOKUP($A78-O$1,distribution!$A$3:$B$64,2,FALSE)))</f>
        <v>0</v>
      </c>
      <c r="P78">
        <f>IF($A78&lt;P$1,0,IF($A78-P$1&gt;61,0,VLOOKUP(P$1,$A$2:$D$192,4,FALSE)*VLOOKUP($A78-P$1,distribution!$A$3:$B$64,2,FALSE)))</f>
        <v>0</v>
      </c>
      <c r="Q78">
        <f>IF($A78&lt;Q$1,0,IF($A78-Q$1&gt;61,0,VLOOKUP(Q$1,$A$2:$D$192,4,FALSE)*VLOOKUP($A78-Q$1,distribution!$A$3:$B$64,2,FALSE)))</f>
        <v>0</v>
      </c>
      <c r="R78">
        <f>IF($A78&lt;R$1,0,IF($A78-R$1&gt;61,0,VLOOKUP(R$1,$A$2:$D$192,4,FALSE)*VLOOKUP($A78-R$1,distribution!$A$3:$B$64,2,FALSE)))</f>
        <v>0</v>
      </c>
      <c r="S78">
        <f>IF($A78&lt;S$1,0,IF($A78-S$1&gt;61,0,VLOOKUP(S$1,$A$2:$D$192,4,FALSE)*VLOOKUP($A78-S$1,distribution!$A$3:$B$64,2,FALSE)))</f>
        <v>0</v>
      </c>
      <c r="T78">
        <f>IF($A78&lt;T$1,0,IF($A78-T$1&gt;61,0,VLOOKUP(T$1,$A$2:$D$192,4,FALSE)*VLOOKUP($A78-T$1,distribution!$A$3:$B$64,2,FALSE)))</f>
        <v>0</v>
      </c>
      <c r="U78">
        <f>IF($A78&lt;U$1,0,IF($A78-U$1&gt;61,0,VLOOKUP(U$1,$A$2:$D$192,4,FALSE)*VLOOKUP($A78-U$1,distribution!$A$3:$B$64,2,FALSE)))</f>
        <v>3.5607502271265826E-8</v>
      </c>
      <c r="V78">
        <f>IF($A78&lt;V$1,0,IF($A78-V$1&gt;61,0,VLOOKUP(V$1,$A$2:$D$192,4,FALSE)*VLOOKUP($A78-V$1,distribution!$A$3:$B$64,2,FALSE)))</f>
        <v>2.7249797674713141E-8</v>
      </c>
      <c r="W78">
        <f>IF($A78&lt;W$1,0,IF($A78-W$1&gt;61,0,VLOOKUP(W$1,$A$2:$D$192,4,FALSE)*VLOOKUP($A78-W$1,distribution!$A$3:$B$64,2,FALSE)))</f>
        <v>1.8095667924882281E-8</v>
      </c>
      <c r="X78">
        <f>IF($A78&lt;X$1,0,IF($A78-X$1&gt;61,0,VLOOKUP(X$1,$A$2:$D$192,4,FALSE)*VLOOKUP($A78-X$1,distribution!$A$3:$B$64,2,FALSE)))</f>
        <v>2.1639125255254417E-8</v>
      </c>
      <c r="Y78">
        <f>IF($A78&lt;Y$1,0,IF($A78-Y$1&gt;61,0,VLOOKUP(Y$1,$A$2:$D$192,4,FALSE)*VLOOKUP($A78-Y$1,distribution!$A$3:$B$64,2,FALSE)))</f>
        <v>3.876623231145875E-9</v>
      </c>
      <c r="Z78">
        <f>IF($A78&lt;Z$1,0,IF($A78-Z$1&gt;61,0,VLOOKUP(Z$1,$A$2:$D$192,4,FALSE)*VLOOKUP($A78-Z$1,distribution!$A$3:$B$64,2,FALSE)))</f>
        <v>0</v>
      </c>
      <c r="AA78">
        <f>IF($A78&lt;AA$1,0,IF($A78-AA$1&gt;61,0,VLOOKUP(AA$1,$A$2:$D$192,4,FALSE)*VLOOKUP($A78-AA$1,distribution!$A$3:$B$64,2,FALSE)))</f>
        <v>3.3733047453341178E-10</v>
      </c>
      <c r="AB78">
        <f>IF($A78&lt;AB$1,0,IF($A78-AB$1&gt;61,0,VLOOKUP(AB$1,$A$2:$D$192,4,FALSE)*VLOOKUP($A78-AB$1,distribution!$A$3:$B$64,2,FALSE)))</f>
        <v>1.777490650452128E-7</v>
      </c>
      <c r="AC78">
        <f>IF($A78&lt;AC$1,0,IF($A78-AC$1&gt;61,0,VLOOKUP(AC$1,$A$2:$D$192,4,FALSE)*VLOOKUP($A78-AC$1,distribution!$A$3:$B$64,2,FALSE)))</f>
        <v>2.5903366189081746E-7</v>
      </c>
      <c r="AD78">
        <f>IF($A78&lt;AD$1,0,IF($A78-AD$1&gt;61,0,VLOOKUP(AD$1,$A$2:$D$192,4,FALSE)*VLOOKUP($A78-AD$1,distribution!$A$3:$B$64,2,FALSE)))</f>
        <v>3.5252540528359997E-7</v>
      </c>
      <c r="AE78">
        <f>IF($A78&lt;AE$1,0,IF($A78-AE$1&gt;61,0,VLOOKUP(AE$1,$A$2:$D$192,4,FALSE)*VLOOKUP($A78-AE$1,distribution!$A$3:$B$64,2,FALSE)))</f>
        <v>0</v>
      </c>
      <c r="AF78">
        <f>IF($A78&lt;AF$1,0,IF($A78-AF$1&gt;61,0,VLOOKUP(AF$1,$A$2:$D$192,4,FALSE)*VLOOKUP($A78-AF$1,distribution!$A$3:$B$64,2,FALSE)))</f>
        <v>0</v>
      </c>
      <c r="AG78">
        <f>IF($A78&lt;AG$1,0,IF($A78-AG$1&gt;61,0,VLOOKUP(AG$1,$A$2:$D$192,4,FALSE)*VLOOKUP($A78-AG$1,distribution!$A$3:$B$64,2,FALSE)))</f>
        <v>0</v>
      </c>
      <c r="AH78">
        <f>IF($A78&lt;AH$1,0,IF($A78-AH$1&gt;61,0,VLOOKUP(AH$1,$A$2:$D$192,4,FALSE)*VLOOKUP($A78-AH$1,distribution!$A$3:$B$64,2,FALSE)))</f>
        <v>0</v>
      </c>
      <c r="AI78">
        <f>IF($A78&lt;AI$1,0,IF($A78-AI$1&gt;61,0,VLOOKUP(AI$1,$A$2:$D$192,4,FALSE)*VLOOKUP($A78-AI$1,distribution!$A$3:$B$64,2,FALSE)))</f>
        <v>0</v>
      </c>
      <c r="AJ78">
        <f>IF($A78&lt;AJ$1,0,IF($A78-AJ$1&gt;61,0,VLOOKUP(AJ$1,$A$2:$D$192,4,FALSE)*VLOOKUP($A78-AJ$1,distribution!$A$3:$B$64,2,FALSE)))</f>
        <v>0</v>
      </c>
      <c r="AK78">
        <f>IF($A78&lt;AK$1,0,IF($A78-AK$1&gt;61,0,VLOOKUP(AK$1,$A$2:$D$192,4,FALSE)*VLOOKUP($A78-AK$1,distribution!$A$3:$B$64,2,FALSE)))</f>
        <v>3.7487120089684595E-6</v>
      </c>
      <c r="AL78">
        <f>IF($A78&lt;AL$1,0,IF($A78-AL$1&gt;61,0,VLOOKUP(AL$1,$A$2:$D$192,4,FALSE)*VLOOKUP($A78-AL$1,distribution!$A$3:$B$64,2,FALSE)))</f>
        <v>4.291288747108631E-6</v>
      </c>
      <c r="AM78">
        <f>IF($A78&lt;AM$1,0,IF($A78-AM$1&gt;61,0,VLOOKUP(AM$1,$A$2:$D$192,4,FALSE)*VLOOKUP($A78-AM$1,distribution!$A$3:$B$64,2,FALSE)))</f>
        <v>5.6366150638928088E-6</v>
      </c>
      <c r="AN78">
        <f>IF($A78&lt;AN$1,0,IF($A78-AN$1&gt;61,0,VLOOKUP(AN$1,$A$2:$D$192,4,FALSE)*VLOOKUP($A78-AN$1,distribution!$A$3:$B$64,2,FALSE)))</f>
        <v>7.2122412381590186E-6</v>
      </c>
      <c r="AO78">
        <f>IF($A78&lt;AO$1,0,IF($A78-AO$1&gt;61,0,VLOOKUP(AO$1,$A$2:$D$192,4,FALSE)*VLOOKUP($A78-AO$1,distribution!$A$3:$B$64,2,FALSE)))</f>
        <v>1.1036417265284297E-5</v>
      </c>
      <c r="AP78">
        <f>IF($A78&lt;AP$1,0,IF($A78-AP$1&gt;61,0,VLOOKUP(AP$1,$A$2:$D$192,4,FALSE)*VLOOKUP($A78-AP$1,distribution!$A$3:$B$64,2,FALSE)))</f>
        <v>2.1154891603150117E-5</v>
      </c>
      <c r="AQ78">
        <f>IF($A78&lt;AQ$1,0,IF($A78-AQ$1&gt;61,0,VLOOKUP(AQ$1,$A$2:$D$192,4,FALSE)*VLOOKUP($A78-AQ$1,distribution!$A$3:$B$64,2,FALSE)))</f>
        <v>5.3003290757318999E-5</v>
      </c>
      <c r="AR78">
        <f>IF($A78&lt;AR$1,0,IF($A78-AR$1&gt;61,0,VLOOKUP(AR$1,$A$2:$D$192,4,FALSE)*VLOOKUP($A78-AR$1,distribution!$A$3:$B$64,2,FALSE)))</f>
        <v>4.6494600603856054E-4</v>
      </c>
      <c r="AS78">
        <f>IF($A78&lt;AS$1,0,IF($A78-AS$1&gt;61,0,VLOOKUP(AS$1,$A$2:$D$192,4,FALSE)*VLOOKUP($A78-AS$1,distribution!$A$3:$B$64,2,FALSE)))</f>
        <v>4.3479632885352234E-5</v>
      </c>
      <c r="AT78">
        <f>IF($A78&lt;AT$1,0,IF($A78-AT$1&gt;61,0,VLOOKUP(AT$1,$A$2:$D$192,4,FALSE)*VLOOKUP($A78-AT$1,distribution!$A$3:$B$64,2,FALSE)))</f>
        <v>0</v>
      </c>
      <c r="AU78">
        <f>IF($A78&lt;AU$1,0,IF($A78-AU$1&gt;61,0,VLOOKUP(AU$1,$A$2:$D$192,4,FALSE)*VLOOKUP($A78-AU$1,distribution!$A$3:$B$64,2,FALSE)))</f>
        <v>2.294699052524241E-4</v>
      </c>
      <c r="AV78">
        <f>IF($A78&lt;AV$1,0,IF($A78-AV$1&gt;61,0,VLOOKUP(AV$1,$A$2:$D$192,4,FALSE)*VLOOKUP($A78-AV$1,distribution!$A$3:$B$64,2,FALSE)))</f>
        <v>3.2377370360511375E-4</v>
      </c>
      <c r="AW78">
        <f>IF($A78&lt;AW$1,0,IF($A78-AW$1&gt;61,0,VLOOKUP(AW$1,$A$2:$D$192,4,FALSE)*VLOOKUP($A78-AW$1,distribution!$A$3:$B$64,2,FALSE)))</f>
        <v>2.7582058269255238E-4</v>
      </c>
      <c r="AX78">
        <f>IF($A78&lt;AX$1,0,IF($A78-AX$1&gt;61,0,VLOOKUP(AX$1,$A$2:$D$192,4,FALSE)*VLOOKUP($A78-AX$1,distribution!$A$3:$B$64,2,FALSE)))</f>
        <v>3.8750087744943878E-4</v>
      </c>
      <c r="AY78">
        <f>IF($A78&lt;AY$1,0,IF($A78-AY$1&gt;61,0,VLOOKUP(AY$1,$A$2:$D$192,4,FALSE)*VLOOKUP($A78-AY$1,distribution!$A$3:$B$64,2,FALSE)))</f>
        <v>1.1560127362849622E-4</v>
      </c>
      <c r="AZ78">
        <f>IF($A78&lt;AZ$1,0,IF($A78-AZ$1&gt;61,0,VLOOKUP(AZ$1,$A$2:$D$192,4,FALSE)*VLOOKUP($A78-AZ$1,distribution!$A$3:$B$64,2,FALSE)))</f>
        <v>0</v>
      </c>
      <c r="BA78">
        <f>IF($A78&lt;BA$1,0,IF($A78-BA$1&gt;61,0,VLOOKUP(BA$1,$A$2:$D$192,4,FALSE)*VLOOKUP($A78-BA$1,distribution!$A$3:$B$64,2,FALSE)))</f>
        <v>0</v>
      </c>
      <c r="BB78">
        <f>IF($A78&lt;BB$1,0,IF($A78-BB$1&gt;61,0,VLOOKUP(BB$1,$A$2:$D$192,4,FALSE)*VLOOKUP($A78-BB$1,distribution!$A$3:$B$64,2,FALSE)))</f>
        <v>0</v>
      </c>
      <c r="BC78">
        <f>IF($A78&lt;BC$1,0,IF($A78-BC$1&gt;61,0,VLOOKUP(BC$1,$A$2:$D$192,4,FALSE)*VLOOKUP($A78-BC$1,distribution!$A$3:$B$64,2,FALSE)))</f>
        <v>9.2404965433304535E-4</v>
      </c>
      <c r="BD78">
        <f>IF($A78&lt;BD$1,0,IF($A78-BD$1&gt;61,0,VLOOKUP(BD$1,$A$2:$D$192,4,FALSE)*VLOOKUP($A78-BD$1,distribution!$A$3:$B$64,2,FALSE)))</f>
        <v>7.2383889589421871E-4</v>
      </c>
      <c r="BE78">
        <f>IF($A78&lt;BE$1,0,IF($A78-BE$1&gt;61,0,VLOOKUP(BE$1,$A$2:$D$192,4,FALSE)*VLOOKUP($A78-BE$1,distribution!$A$3:$B$64,2,FALSE)))</f>
        <v>0</v>
      </c>
      <c r="BF78">
        <f>IF($A78&lt;BF$1,0,IF($A78-BF$1&gt;61,0,VLOOKUP(BF$1,$A$2:$D$192,4,FALSE)*VLOOKUP($A78-BF$1,distribution!$A$3:$B$64,2,FALSE)))</f>
        <v>4.0265463687562449E-3</v>
      </c>
      <c r="BG78">
        <f>IF($A78&lt;BG$1,0,IF($A78-BG$1&gt;61,0,VLOOKUP(BG$1,$A$2:$D$192,4,FALSE)*VLOOKUP($A78-BG$1,distribution!$A$3:$B$64,2,FALSE)))</f>
        <v>1.6632893777994817E-3</v>
      </c>
      <c r="BH78">
        <f>IF($A78&lt;BH$1,0,IF($A78-BH$1&gt;61,0,VLOOKUP(BH$1,$A$2:$D$192,4,FALSE)*VLOOKUP($A78-BH$1,distribution!$A$3:$B$64,2,FALSE)))</f>
        <v>0</v>
      </c>
      <c r="BI78">
        <f>IF($A78&lt;BI$1,0,IF($A78-BI$1&gt;61,0,VLOOKUP(BI$1,$A$2:$D$192,4,FALSE)*VLOOKUP($A78-BI$1,distribution!$A$3:$B$64,2,FALSE)))</f>
        <v>0</v>
      </c>
      <c r="BJ78">
        <f>IF($A78&lt;BJ$1,0,IF($A78-BJ$1&gt;61,0,VLOOKUP(BJ$1,$A$2:$D$192,4,FALSE)*VLOOKUP($A78-BJ$1,distribution!$A$3:$B$64,2,FALSE)))</f>
        <v>0</v>
      </c>
      <c r="BK78">
        <f>IF($A78&lt;BK$1,0,IF($A78-BK$1&gt;61,0,VLOOKUP(BK$1,$A$2:$D$192,4,FALSE)*VLOOKUP($A78-BK$1,distribution!$A$3:$B$64,2,FALSE)))</f>
        <v>3.3681609900439502E-2</v>
      </c>
      <c r="BL78">
        <f>IF($A78&lt;BL$1,0,IF($A78-BL$1&gt;61,0,VLOOKUP(BL$1,$A$2:$D$192,4,FALSE)*VLOOKUP($A78-BL$1,distribution!$A$3:$B$64,2,FALSE)))</f>
        <v>0.61558404844600134</v>
      </c>
      <c r="BM78">
        <f>IF($A78&lt;BM$1,0,IF($A78-BM$1&gt;61,0,VLOOKUP(BM$1,$A$2:$D$192,4,FALSE)*VLOOKUP($A78-BM$1,distribution!$A$3:$B$64,2,FALSE)))</f>
        <v>0.48229170864078547</v>
      </c>
      <c r="BN78">
        <f>IF($A78&lt;BN$1,0,IF($A78-BN$1&gt;61,0,VLOOKUP(BN$1,$A$2:$D$192,4,FALSE)*VLOOKUP($A78-BN$1,distribution!$A$3:$B$64,2,FALSE)))</f>
        <v>1.2822233653367898</v>
      </c>
      <c r="BO78">
        <f>IF($A78&lt;BO$1,0,IF($A78-BO$1&gt;61,0,VLOOKUP(BO$1,$A$2:$D$192,4,FALSE)*VLOOKUP($A78-BO$1,distribution!$A$3:$B$64,2,FALSE)))</f>
        <v>2.1359436320622756</v>
      </c>
      <c r="BP78">
        <f>IF($A78&lt;BP$1,0,IF($A78-BP$1&gt;61,0,VLOOKUP(BP$1,$A$2:$D$192,4,FALSE)*VLOOKUP($A78-BP$1,distribution!$A$3:$B$64,2,FALSE)))</f>
        <v>3.9232678001662769</v>
      </c>
      <c r="BQ78">
        <f>IF($A78&lt;BQ$1,0,IF($A78-BQ$1&gt;61,0,VLOOKUP(BQ$1,$A$2:$D$192,4,FALSE)*VLOOKUP($A78-BQ$1,distribution!$A$3:$B$64,2,FALSE)))</f>
        <v>6.425015424597456</v>
      </c>
      <c r="BR78">
        <f>IF($A78&lt;BR$1,0,IF($A78-BR$1&gt;61,0,VLOOKUP(BR$1,$A$2:$D$192,4,FALSE)*VLOOKUP($A78-BR$1,distribution!$A$3:$B$64,2,FALSE)))</f>
        <v>6.5712837361856051</v>
      </c>
      <c r="BS78">
        <f>IF($A78&lt;BS$1,0,IF($A78-BS$1&gt;61,0,VLOOKUP(BS$1,$A$2:$D$192,4,FALSE)*VLOOKUP($A78-BS$1,distribution!$A$3:$B$64,2,FALSE)))</f>
        <v>15.675586942107779</v>
      </c>
      <c r="BT78">
        <f>IF($A78&lt;BT$1,0,IF($A78-BT$1&gt;61,0,VLOOKUP(BT$1,$A$2:$D$192,4,FALSE)*VLOOKUP($A78-BT$1,distribution!$A$3:$B$64,2,FALSE)))</f>
        <v>20.7760199159144</v>
      </c>
      <c r="BU78">
        <f>IF($A78&lt;BU$1,0,IF($A78-BU$1&gt;61,0,VLOOKUP(BU$1,$A$2:$D$192,4,FALSE)*VLOOKUP($A78-BU$1,distribution!$A$3:$B$64,2,FALSE)))</f>
        <v>29.510081458129072</v>
      </c>
      <c r="BV78">
        <f>IF($A78&lt;BV$1,0,IF($A78-BV$1&gt;61,0,VLOOKUP(BV$1,$A$2:$D$192,4,FALSE)*VLOOKUP($A78-BV$1,distribution!$A$3:$B$64,2,FALSE)))</f>
        <v>47.469836915678208</v>
      </c>
      <c r="BW78">
        <f>IF($A78&lt;BW$1,0,IF($A78-BW$1&gt;61,0,VLOOKUP(BW$1,$A$2:$D$192,4,FALSE)*VLOOKUP($A78-BW$1,distribution!$A$3:$B$64,2,FALSE)))</f>
        <v>65.680719403324019</v>
      </c>
      <c r="BX78">
        <f>IF($A78&lt;BX$1,0,IF($A78-BX$1&gt;61,0,VLOOKUP(BX$1,$A$2:$D$192,4,FALSE)*VLOOKUP($A78-BX$1,distribution!$A$3:$B$64,2,FALSE)))</f>
        <v>110.94503886736759</v>
      </c>
      <c r="BY78">
        <f>IF($A78&lt;BY$1,0,IF($A78-BY$1&gt;61,0,VLOOKUP(BY$1,$A$2:$D$192,4,FALSE)*VLOOKUP($A78-BY$1,distribution!$A$3:$B$64,2,FALSE)))</f>
        <v>218.68422496834984</v>
      </c>
      <c r="BZ78">
        <f>IF($A78&lt;BZ$1,0,IF($A78-BZ$1&gt;61,0,VLOOKUP(BZ$1,$A$2:$D$192,4,FALSE)*VLOOKUP($A78-BZ$1,distribution!$A$3:$B$64,2,FALSE)))</f>
        <v>260.38847736940261</v>
      </c>
      <c r="CA78">
        <f>IF($A78&lt;CA$1,0,IF($A78-CA$1&gt;61,0,VLOOKUP(CA$1,$A$2:$D$192,4,FALSE)*VLOOKUP($A78-CA$1,distribution!$A$3:$B$64,2,FALSE)))</f>
        <v>288.08888889237124</v>
      </c>
      <c r="CB78">
        <f>IF($A78&lt;CB$1,0,IF($A78-CB$1&gt;61,0,VLOOKUP(CB$1,$A$2:$D$192,4,FALSE)*VLOOKUP($A78-CB$1,distribution!$A$3:$B$64,2,FALSE)))</f>
        <v>64.244444445221006</v>
      </c>
      <c r="CC78">
        <f>IF($A78&lt;CC$1,0,IF($A78-CC$1&gt;61,0,VLOOKUP(CC$1,$A$2:$D$192,4,FALSE)*VLOOKUP($A78-CC$1,distribution!$A$3:$B$64,2,FALSE)))</f>
        <v>413.15555556054966</v>
      </c>
      <c r="CD78">
        <f>IF($A78&lt;CD$1,0,IF($A78-CD$1&gt;61,0,VLOOKUP(CD$1,$A$2:$D$192,4,FALSE)*VLOOKUP($A78-CD$1,distribution!$A$3:$B$64,2,FALSE)))</f>
        <v>687.86666667498139</v>
      </c>
      <c r="CE78">
        <f>IF($A78&lt;CE$1,0,IF($A78-CE$1&gt;61,0,VLOOKUP(CE$1,$A$2:$D$192,4,FALSE)*VLOOKUP($A78-CE$1,distribution!$A$3:$B$64,2,FALSE)))</f>
        <v>0</v>
      </c>
      <c r="CF78">
        <f>IF($A78&lt;CF$1,0,IF($A78-CF$1&gt;61,0,VLOOKUP(CF$1,$A$2:$D$192,4,FALSE)*VLOOKUP($A78-CF$1,distribution!$A$3:$B$64,2,FALSE)))</f>
        <v>0</v>
      </c>
      <c r="CG78">
        <f>IF($A78&lt;CG$1,0,IF($A78-CG$1&gt;61,0,VLOOKUP(CG$1,$A$2:$D$192,4,FALSE)*VLOOKUP($A78-CG$1,distribution!$A$3:$B$64,2,FALSE)))</f>
        <v>0</v>
      </c>
      <c r="CH78">
        <f>IF($A78&lt;CH$1,0,IF($A78-CH$1&gt;61,0,VLOOKUP(CH$1,$A$2:$D$192,4,FALSE)*VLOOKUP($A78-CH$1,distribution!$A$3:$B$64,2,FALSE)))</f>
        <v>0</v>
      </c>
      <c r="CI78">
        <f>IF($A78&lt;CI$1,0,IF($A78-CI$1&gt;61,0,VLOOKUP(CI$1,$A$2:$D$192,4,FALSE)*VLOOKUP($A78-CI$1,distribution!$A$3:$B$64,2,FALSE)))</f>
        <v>0</v>
      </c>
      <c r="CJ78">
        <f>IF($A78&lt;CJ$1,0,IF($A78-CJ$1&gt;61,0,VLOOKUP(CJ$1,$A$2:$D$192,4,FALSE)*VLOOKUP($A78-CJ$1,distribution!$A$3:$B$64,2,FALSE)))</f>
        <v>0</v>
      </c>
      <c r="CK78">
        <f>IF($A78&lt;CK$1,0,IF($A78-CK$1&gt;61,0,VLOOKUP(CK$1,$A$2:$D$192,4,FALSE)*VLOOKUP($A78-CK$1,distribution!$A$3:$B$64,2,FALSE)))</f>
        <v>0</v>
      </c>
      <c r="CL78">
        <f>IF($A78&lt;CL$1,0,IF($A78-CL$1&gt;61,0,VLOOKUP(CL$1,$A$2:$D$192,4,FALSE)*VLOOKUP($A78-CL$1,distribution!$A$3:$B$64,2,FALSE)))</f>
        <v>0</v>
      </c>
      <c r="CM78">
        <f>IF($A78&lt;CM$1,0,IF($A78-CM$1&gt;61,0,VLOOKUP(CM$1,$A$2:$D$192,4,FALSE)*VLOOKUP($A78-CM$1,distribution!$A$3:$B$64,2,FALSE)))</f>
        <v>0</v>
      </c>
      <c r="CN78">
        <f>IF($A78&lt;CN$1,0,IF($A78-CN$1&gt;61,0,VLOOKUP(CN$1,$A$2:$D$192,4,FALSE)*VLOOKUP($A78-CN$1,distribution!$A$3:$B$64,2,FALSE)))</f>
        <v>0</v>
      </c>
      <c r="CO78">
        <f>IF($A78&lt;CO$1,0,IF($A78-CO$1&gt;61,0,VLOOKUP(CO$1,$A$2:$D$192,4,FALSE)*VLOOKUP($A78-CO$1,distribution!$A$3:$B$64,2,FALSE)))</f>
        <v>0</v>
      </c>
      <c r="CP78">
        <f>IF($A78&lt;CP$1,0,IF($A78-CP$1&gt;61,0,VLOOKUP(CP$1,$A$2:$D$192,4,FALSE)*VLOOKUP($A78-CP$1,distribution!$A$3:$B$64,2,FALSE)))</f>
        <v>0</v>
      </c>
      <c r="CQ78">
        <f>IF($A78&lt;CQ$1,0,IF($A78-CQ$1&gt;61,0,VLOOKUP(CQ$1,$A$2:$D$192,4,FALSE)*VLOOKUP($A78-CQ$1,distribution!$A$3:$B$64,2,FALSE)))</f>
        <v>0</v>
      </c>
      <c r="CR78">
        <f>IF($A78&lt;CR$1,0,IF($A78-CR$1&gt;61,0,VLOOKUP(CR$1,$A$2:$D$192,4,FALSE)*VLOOKUP($A78-CR$1,distribution!$A$3:$B$64,2,FALSE)))</f>
        <v>0</v>
      </c>
      <c r="CS78">
        <f>IF($A78&lt;CS$1,0,IF($A78-CS$1&gt;61,0,VLOOKUP(CS$1,$A$2:$D$192,4,FALSE)*VLOOKUP($A78-CS$1,distribution!$A$3:$B$64,2,FALSE)))</f>
        <v>0</v>
      </c>
      <c r="CT78">
        <f>IF($A78&lt;CT$1,0,IF($A78-CT$1&gt;61,0,VLOOKUP(CT$1,$A$2:$D$192,4,FALSE)*VLOOKUP($A78-CT$1,distribution!$A$3:$B$64,2,FALSE)))</f>
        <v>0</v>
      </c>
      <c r="CU78">
        <f>IF($A78&lt;CU$1,0,IF($A78-CU$1&gt;61,0,VLOOKUP(CU$1,$A$2:$D$192,4,FALSE)*VLOOKUP($A78-CU$1,distribution!$A$3:$B$64,2,FALSE)))</f>
        <v>0</v>
      </c>
      <c r="CV78">
        <f>IF($A78&lt;CV$1,0,IF($A78-CV$1&gt;61,0,VLOOKUP(CV$1,$A$2:$D$192,4,FALSE)*VLOOKUP($A78-CV$1,distribution!$A$3:$B$64,2,FALSE)))</f>
        <v>0</v>
      </c>
      <c r="CW78">
        <f>IF($A78&lt;CW$1,0,IF($A78-CW$1&gt;61,0,VLOOKUP(CW$1,$A$2:$D$192,4,FALSE)*VLOOKUP($A78-CW$1,distribution!$A$3:$B$64,2,FALSE)))</f>
        <v>0</v>
      </c>
      <c r="CX78">
        <f>IF($A78&lt;CX$1,0,IF($A78-CX$1&gt;61,0,VLOOKUP(CX$1,$A$2:$D$192,4,FALSE)*VLOOKUP($A78-CX$1,distribution!$A$3:$B$64,2,FALSE)))</f>
        <v>0</v>
      </c>
      <c r="CY78">
        <f>IF($A78&lt;CY$1,0,IF($A78-CY$1&gt;61,0,VLOOKUP(CY$1,$A$2:$D$192,4,FALSE)*VLOOKUP($A78-CY$1,distribution!$A$3:$B$64,2,FALSE)))</f>
        <v>0</v>
      </c>
      <c r="CZ78">
        <f>IF($A78&lt;CZ$1,0,IF($A78-CZ$1&gt;61,0,VLOOKUP(CZ$1,$A$2:$D$192,4,FALSE)*VLOOKUP($A78-CZ$1,distribution!$A$3:$B$64,2,FALSE)))</f>
        <v>0</v>
      </c>
      <c r="DA78">
        <f>IF($A78&lt;DA$1,0,IF($A78-DA$1&gt;61,0,VLOOKUP(DA$1,$A$2:$D$192,4,FALSE)*VLOOKUP($A78-DA$1,distribution!$A$3:$B$64,2,FALSE)))</f>
        <v>0</v>
      </c>
      <c r="DB78">
        <f>IF($A78&lt;DB$1,0,IF($A78-DB$1&gt;61,0,VLOOKUP(DB$1,$A$2:$D$192,4,FALSE)*VLOOKUP($A78-DB$1,distribution!$A$3:$B$64,2,FALSE)))</f>
        <v>0</v>
      </c>
      <c r="DC78">
        <f>IF($A78&lt;DC$1,0,IF($A78-DC$1&gt;61,0,VLOOKUP(DC$1,$A$2:$D$192,4,FALSE)*VLOOKUP($A78-DC$1,distribution!$A$3:$B$64,2,FALSE)))</f>
        <v>0</v>
      </c>
      <c r="DD78">
        <f>IF($A78&lt;DD$1,0,IF($A78-DD$1&gt;61,0,VLOOKUP(DD$1,$A$2:$D$192,4,FALSE)*VLOOKUP($A78-DD$1,distribution!$A$3:$B$64,2,FALSE)))</f>
        <v>0</v>
      </c>
      <c r="DE78">
        <f>IF($A78&lt;DE$1,0,IF($A78-DE$1&gt;61,0,VLOOKUP(DE$1,$A$2:$D$192,4,FALSE)*VLOOKUP($A78-DE$1,distribution!$A$3:$B$64,2,FALSE)))</f>
        <v>0</v>
      </c>
      <c r="DF78">
        <f>IF($A78&lt;DF$1,0,IF($A78-DF$1&gt;61,0,VLOOKUP(DF$1,$A$2:$D$192,4,FALSE)*VLOOKUP($A78-DF$1,distribution!$A$3:$B$64,2,FALSE)))</f>
        <v>0</v>
      </c>
      <c r="DG78">
        <f>IF($A78&lt;DG$1,0,IF($A78-DG$1&gt;61,0,VLOOKUP(DG$1,$A$2:$D$192,4,FALSE)*VLOOKUP($A78-DG$1,distribution!$A$3:$B$64,2,FALSE)))</f>
        <v>0</v>
      </c>
      <c r="DH78">
        <f>IF($A78&lt;DH$1,0,IF($A78-DH$1&gt;61,0,VLOOKUP(DH$1,$A$2:$D$192,4,FALSE)*VLOOKUP($A78-DH$1,distribution!$A$3:$B$64,2,FALSE)))</f>
        <v>0</v>
      </c>
      <c r="DI78">
        <f>IF($A78&lt;DI$1,0,IF($A78-DI$1&gt;61,0,VLOOKUP(DI$1,$A$2:$D$192,4,FALSE)*VLOOKUP($A78-DI$1,distribution!$A$3:$B$64,2,FALSE)))</f>
        <v>0</v>
      </c>
      <c r="DJ78">
        <f>IF($A78&lt;DJ$1,0,IF($A78-DJ$1&gt;61,0,VLOOKUP(DJ$1,$A$2:$D$192,4,FALSE)*VLOOKUP($A78-DJ$1,distribution!$A$3:$B$64,2,FALSE)))</f>
        <v>0</v>
      </c>
      <c r="DK78">
        <f>IF($A78&lt;DK$1,0,IF($A78-DK$1&gt;61,0,VLOOKUP(DK$1,$A$2:$D$192,4,FALSE)*VLOOKUP($A78-DK$1,distribution!$A$3:$B$64,2,FALSE)))</f>
        <v>0</v>
      </c>
      <c r="DL78">
        <f>IF($A78&lt;DL$1,0,IF($A78-DL$1&gt;61,0,VLOOKUP(DL$1,$A$2:$D$192,4,FALSE)*VLOOKUP($A78-DL$1,distribution!$A$3:$B$64,2,FALSE)))</f>
        <v>0</v>
      </c>
      <c r="DM78">
        <f>IF($A78&lt;DM$1,0,IF($A78-DM$1&gt;61,0,VLOOKUP(DM$1,$A$2:$D$192,4,FALSE)*VLOOKUP($A78-DM$1,distribution!$A$3:$B$64,2,FALSE)))</f>
        <v>0</v>
      </c>
      <c r="DN78">
        <f>IF($A78&lt;DN$1,0,IF($A78-DN$1&gt;61,0,VLOOKUP(DN$1,$A$2:$D$192,4,FALSE)*VLOOKUP($A78-DN$1,distribution!$A$3:$B$64,2,FALSE)))</f>
        <v>0</v>
      </c>
      <c r="DO78">
        <f>IF($A78&lt;DO$1,0,IF($A78-DO$1&gt;61,0,VLOOKUP(DO$1,$A$2:$D$192,4,FALSE)*VLOOKUP($A78-DO$1,distribution!$A$3:$B$64,2,FALSE)))</f>
        <v>0</v>
      </c>
      <c r="DP78">
        <f>IF($A78&lt;DP$1,0,IF($A78-DP$1&gt;61,0,VLOOKUP(DP$1,$A$2:$D$192,4,FALSE)*VLOOKUP($A78-DP$1,distribution!$A$3:$B$64,2,FALSE)))</f>
        <v>0</v>
      </c>
      <c r="DQ78">
        <f>IF($A78&lt;DQ$1,0,IF($A78-DQ$1&gt;61,0,VLOOKUP(DQ$1,$A$2:$D$192,4,FALSE)*VLOOKUP($A78-DQ$1,distribution!$A$3:$B$64,2,FALSE)))</f>
        <v>0</v>
      </c>
      <c r="DR78">
        <f>IF($A78&lt;DR$1,0,IF($A78-DR$1&gt;61,0,VLOOKUP(DR$1,$A$2:$D$192,4,FALSE)*VLOOKUP($A78-DR$1,distribution!$A$3:$B$64,2,FALSE)))</f>
        <v>0</v>
      </c>
      <c r="DS78">
        <f>IF($A78&lt;DS$1,0,IF($A78-DS$1&gt;61,0,VLOOKUP(DS$1,$A$2:$D$192,4,FALSE)*VLOOKUP($A78-DS$1,distribution!$A$3:$B$64,2,FALSE)))</f>
        <v>0</v>
      </c>
      <c r="DT78">
        <f>IF($A78&lt;DT$1,0,IF($A78-DT$1&gt;61,0,VLOOKUP(DT$1,$A$2:$D$192,4,FALSE)*VLOOKUP($A78-DT$1,distribution!$A$3:$B$64,2,FALSE)))</f>
        <v>0</v>
      </c>
      <c r="DU78">
        <f>IF($A78&lt;DU$1,0,IF($A78-DU$1&gt;61,0,VLOOKUP(DU$1,$A$2:$D$192,4,FALSE)*VLOOKUP($A78-DU$1,distribution!$A$3:$B$64,2,FALSE)))</f>
        <v>0</v>
      </c>
      <c r="DV78">
        <f>IF($A78&lt;DV$1,0,IF($A78-DV$1&gt;61,0,VLOOKUP(DV$1,$A$2:$D$192,4,FALSE)*VLOOKUP($A78-DV$1,distribution!$A$3:$B$64,2,FALSE)))</f>
        <v>0</v>
      </c>
      <c r="DW78">
        <f>IF($A78&lt;DW$1,0,IF($A78-DW$1&gt;61,0,VLOOKUP(DW$1,$A$2:$D$192,4,FALSE)*VLOOKUP($A78-DW$1,distribution!$A$3:$B$64,2,FALSE)))</f>
        <v>0</v>
      </c>
      <c r="DX78">
        <f>IF($A78&lt;DX$1,0,IF($A78-DX$1&gt;60,0,VLOOKUP(DX$1,$A$2:$D$192,4,FALSE)*VLOOKUP($A78-DX$1,distribution!$A$3:$B$64,2,FALSE)))</f>
        <v>0</v>
      </c>
      <c r="DZ78" s="38">
        <f t="shared" si="122"/>
        <v>2243.9641180345816</v>
      </c>
      <c r="EA78">
        <f>0.37*Total!E78</f>
        <v>2181.52</v>
      </c>
      <c r="EB78">
        <v>485</v>
      </c>
      <c r="ED78" s="39">
        <f t="shared" si="127"/>
        <v>1.0640000000000003</v>
      </c>
      <c r="EE78" s="39">
        <f>Total!E78</f>
        <v>5896</v>
      </c>
      <c r="EF78" s="39">
        <f t="shared" si="123"/>
        <v>6273.3440000000019</v>
      </c>
      <c r="EG78" s="39">
        <f t="shared" si="126"/>
        <v>279023.94000000012</v>
      </c>
      <c r="EH78">
        <f t="shared" si="124"/>
        <v>1165.0399000000002</v>
      </c>
      <c r="EI78" s="38">
        <f t="shared" si="121"/>
        <v>3409.0040180345818</v>
      </c>
      <c r="EJ78" s="38">
        <f t="shared" si="125"/>
        <v>3920.354620739769</v>
      </c>
      <c r="EK78">
        <f>Total!C78</f>
        <v>1600</v>
      </c>
      <c r="EN78" s="38"/>
      <c r="EO78" s="38"/>
    </row>
    <row r="79" spans="1:145" x14ac:dyDescent="0.35">
      <c r="A79" s="8">
        <v>43633</v>
      </c>
      <c r="B79">
        <v>1600</v>
      </c>
      <c r="C79" s="22">
        <v>161.83000000000001</v>
      </c>
      <c r="D79" s="21">
        <f>0.35*Total!E79</f>
        <v>0</v>
      </c>
      <c r="F79">
        <f>IF($A79&lt;F$1,0,IF($A79-F$1&gt;61,0,VLOOKUP(F$1,$A$2:$D$192,4,FALSE)*VLOOKUP($A79-F$1,distribution!$A$3:$B$64,2,FALSE)))</f>
        <v>0</v>
      </c>
      <c r="G79">
        <f>IF($A79&lt;G$1,0,IF($A79-G$1&gt;61,0,VLOOKUP(G$1,$A$2:$D$192,4,FALSE)*VLOOKUP($A79-G$1,distribution!$A$3:$B$64,2,FALSE)))</f>
        <v>0</v>
      </c>
      <c r="H79">
        <f>IF($A79&lt;H$1,0,IF($A79-H$1&gt;61,0,VLOOKUP(H$1,$A$2:$D$192,4,FALSE)*VLOOKUP($A79-H$1,distribution!$A$3:$B$64,2,FALSE)))</f>
        <v>0</v>
      </c>
      <c r="I79">
        <f>IF($A79&lt;I$1,0,IF($A79-I$1&gt;61,0,VLOOKUP(I$1,$A$2:$D$192,4,FALSE)*VLOOKUP($A79-I$1,distribution!$A$3:$B$64,2,FALSE)))</f>
        <v>0</v>
      </c>
      <c r="J79">
        <f>IF($A79&lt;J$1,0,IF($A79-J$1&gt;61,0,VLOOKUP(J$1,$A$2:$D$192,4,FALSE)*VLOOKUP($A79-J$1,distribution!$A$3:$B$64,2,FALSE)))</f>
        <v>0</v>
      </c>
      <c r="K79">
        <f>IF($A79&lt;K$1,0,IF($A79-K$1&gt;61,0,VLOOKUP(K$1,$A$2:$D$192,4,FALSE)*VLOOKUP($A79-K$1,distribution!$A$3:$B$64,2,FALSE)))</f>
        <v>0</v>
      </c>
      <c r="L79">
        <f>IF($A79&lt;L$1,0,IF($A79-L$1&gt;61,0,VLOOKUP(L$1,$A$2:$D$192,4,FALSE)*VLOOKUP($A79-L$1,distribution!$A$3:$B$64,2,FALSE)))</f>
        <v>0</v>
      </c>
      <c r="M79">
        <f>IF($A79&lt;M$1,0,IF($A79-M$1&gt;61,0,VLOOKUP(M$1,$A$2:$D$192,4,FALSE)*VLOOKUP($A79-M$1,distribution!$A$3:$B$64,2,FALSE)))</f>
        <v>0</v>
      </c>
      <c r="N79">
        <f>IF($A79&lt;N$1,0,IF($A79-N$1&gt;61,0,VLOOKUP(N$1,$A$2:$D$192,4,FALSE)*VLOOKUP($A79-N$1,distribution!$A$3:$B$64,2,FALSE)))</f>
        <v>0</v>
      </c>
      <c r="O79">
        <f>IF($A79&lt;O$1,0,IF($A79-O$1&gt;61,0,VLOOKUP(O$1,$A$2:$D$192,4,FALSE)*VLOOKUP($A79-O$1,distribution!$A$3:$B$64,2,FALSE)))</f>
        <v>0</v>
      </c>
      <c r="P79">
        <f>IF($A79&lt;P$1,0,IF($A79-P$1&gt;61,0,VLOOKUP(P$1,$A$2:$D$192,4,FALSE)*VLOOKUP($A79-P$1,distribution!$A$3:$B$64,2,FALSE)))</f>
        <v>0</v>
      </c>
      <c r="Q79">
        <f>IF($A79&lt;Q$1,0,IF($A79-Q$1&gt;61,0,VLOOKUP(Q$1,$A$2:$D$192,4,FALSE)*VLOOKUP($A79-Q$1,distribution!$A$3:$B$64,2,FALSE)))</f>
        <v>0</v>
      </c>
      <c r="R79">
        <f>IF($A79&lt;R$1,0,IF($A79-R$1&gt;61,0,VLOOKUP(R$1,$A$2:$D$192,4,FALSE)*VLOOKUP($A79-R$1,distribution!$A$3:$B$64,2,FALSE)))</f>
        <v>0</v>
      </c>
      <c r="S79">
        <f>IF($A79&lt;S$1,0,IF($A79-S$1&gt;61,0,VLOOKUP(S$1,$A$2:$D$192,4,FALSE)*VLOOKUP($A79-S$1,distribution!$A$3:$B$64,2,FALSE)))</f>
        <v>0</v>
      </c>
      <c r="T79">
        <f>IF($A79&lt;T$1,0,IF($A79-T$1&gt;61,0,VLOOKUP(T$1,$A$2:$D$192,4,FALSE)*VLOOKUP($A79-T$1,distribution!$A$3:$B$64,2,FALSE)))</f>
        <v>0</v>
      </c>
      <c r="U79">
        <f>IF($A79&lt;U$1,0,IF($A79-U$1&gt;61,0,VLOOKUP(U$1,$A$2:$D$192,4,FALSE)*VLOOKUP($A79-U$1,distribution!$A$3:$B$64,2,FALSE)))</f>
        <v>0</v>
      </c>
      <c r="V79">
        <f>IF($A79&lt;V$1,0,IF($A79-V$1&gt;61,0,VLOOKUP(V$1,$A$2:$D$192,4,FALSE)*VLOOKUP($A79-V$1,distribution!$A$3:$B$64,2,FALSE)))</f>
        <v>1.8166531783142095E-8</v>
      </c>
      <c r="W79">
        <f>IF($A79&lt;W$1,0,IF($A79-W$1&gt;61,0,VLOOKUP(W$1,$A$2:$D$192,4,FALSE)*VLOOKUP($A79-W$1,distribution!$A$3:$B$64,2,FALSE)))</f>
        <v>1.2063778616588188E-8</v>
      </c>
      <c r="X79">
        <f>IF($A79&lt;X$1,0,IF($A79-X$1&gt;61,0,VLOOKUP(X$1,$A$2:$D$192,4,FALSE)*VLOOKUP($A79-X$1,distribution!$A$3:$B$64,2,FALSE)))</f>
        <v>1.4426083503502946E-8</v>
      </c>
      <c r="Y79">
        <f>IF($A79&lt;Y$1,0,IF($A79-Y$1&gt;61,0,VLOOKUP(Y$1,$A$2:$D$192,4,FALSE)*VLOOKUP($A79-Y$1,distribution!$A$3:$B$64,2,FALSE)))</f>
        <v>2.5844154874305839E-9</v>
      </c>
      <c r="Z79">
        <f>IF($A79&lt;Z$1,0,IF($A79-Z$1&gt;61,0,VLOOKUP(Z$1,$A$2:$D$192,4,FALSE)*VLOOKUP($A79-Z$1,distribution!$A$3:$B$64,2,FALSE)))</f>
        <v>0</v>
      </c>
      <c r="AA79">
        <f>IF($A79&lt;AA$1,0,IF($A79-AA$1&gt;61,0,VLOOKUP(AA$1,$A$2:$D$192,4,FALSE)*VLOOKUP($A79-AA$1,distribution!$A$3:$B$64,2,FALSE)))</f>
        <v>2.2488698302227456E-10</v>
      </c>
      <c r="AB79">
        <f>IF($A79&lt;AB$1,0,IF($A79-AB$1&gt;61,0,VLOOKUP(AB$1,$A$2:$D$192,4,FALSE)*VLOOKUP($A79-AB$1,distribution!$A$3:$B$64,2,FALSE)))</f>
        <v>1.1849937669680853E-7</v>
      </c>
      <c r="AC79">
        <f>IF($A79&lt;AC$1,0,IF($A79-AC$1&gt;61,0,VLOOKUP(AC$1,$A$2:$D$192,4,FALSE)*VLOOKUP($A79-AC$1,distribution!$A$3:$B$64,2,FALSE)))</f>
        <v>1.7268910792721161E-7</v>
      </c>
      <c r="AD79">
        <f>IF($A79&lt;AD$1,0,IF($A79-AD$1&gt;61,0,VLOOKUP(AD$1,$A$2:$D$192,4,FALSE)*VLOOKUP($A79-AD$1,distribution!$A$3:$B$64,2,FALSE)))</f>
        <v>2.350169368557333E-7</v>
      </c>
      <c r="AE79">
        <f>IF($A79&lt;AE$1,0,IF($A79-AE$1&gt;61,0,VLOOKUP(AE$1,$A$2:$D$192,4,FALSE)*VLOOKUP($A79-AE$1,distribution!$A$3:$B$64,2,FALSE)))</f>
        <v>0</v>
      </c>
      <c r="AF79">
        <f>IF($A79&lt;AF$1,0,IF($A79-AF$1&gt;61,0,VLOOKUP(AF$1,$A$2:$D$192,4,FALSE)*VLOOKUP($A79-AF$1,distribution!$A$3:$B$64,2,FALSE)))</f>
        <v>0</v>
      </c>
      <c r="AG79">
        <f>IF($A79&lt;AG$1,0,IF($A79-AG$1&gt;61,0,VLOOKUP(AG$1,$A$2:$D$192,4,FALSE)*VLOOKUP($A79-AG$1,distribution!$A$3:$B$64,2,FALSE)))</f>
        <v>0</v>
      </c>
      <c r="AH79">
        <f>IF($A79&lt;AH$1,0,IF($A79-AH$1&gt;61,0,VLOOKUP(AH$1,$A$2:$D$192,4,FALSE)*VLOOKUP($A79-AH$1,distribution!$A$3:$B$64,2,FALSE)))</f>
        <v>0</v>
      </c>
      <c r="AI79">
        <f>IF($A79&lt;AI$1,0,IF($A79-AI$1&gt;61,0,VLOOKUP(AI$1,$A$2:$D$192,4,FALSE)*VLOOKUP($A79-AI$1,distribution!$A$3:$B$64,2,FALSE)))</f>
        <v>0</v>
      </c>
      <c r="AJ79">
        <f>IF($A79&lt;AJ$1,0,IF($A79-AJ$1&gt;61,0,VLOOKUP(AJ$1,$A$2:$D$192,4,FALSE)*VLOOKUP($A79-AJ$1,distribution!$A$3:$B$64,2,FALSE)))</f>
        <v>0</v>
      </c>
      <c r="AK79">
        <f>IF($A79&lt;AK$1,0,IF($A79-AK$1&gt;61,0,VLOOKUP(AK$1,$A$2:$D$192,4,FALSE)*VLOOKUP($A79-AK$1,distribution!$A$3:$B$64,2,FALSE)))</f>
        <v>2.4991413393123066E-6</v>
      </c>
      <c r="AL79">
        <f>IF($A79&lt;AL$1,0,IF($A79-AL$1&gt;61,0,VLOOKUP(AL$1,$A$2:$D$192,4,FALSE)*VLOOKUP($A79-AL$1,distribution!$A$3:$B$64,2,FALSE)))</f>
        <v>2.8608591647390876E-6</v>
      </c>
      <c r="AM79">
        <f>IF($A79&lt;AM$1,0,IF($A79-AM$1&gt;61,0,VLOOKUP(AM$1,$A$2:$D$192,4,FALSE)*VLOOKUP($A79-AM$1,distribution!$A$3:$B$64,2,FALSE)))</f>
        <v>3.7577433759285391E-6</v>
      </c>
      <c r="AN79">
        <f>IF($A79&lt;AN$1,0,IF($A79-AN$1&gt;61,0,VLOOKUP(AN$1,$A$2:$D$192,4,FALSE)*VLOOKUP($A79-AN$1,distribution!$A$3:$B$64,2,FALSE)))</f>
        <v>4.8081608254393455E-6</v>
      </c>
      <c r="AO79">
        <f>IF($A79&lt;AO$1,0,IF($A79-AO$1&gt;61,0,VLOOKUP(AO$1,$A$2:$D$192,4,FALSE)*VLOOKUP($A79-AO$1,distribution!$A$3:$B$64,2,FALSE)))</f>
        <v>7.3576115101895322E-6</v>
      </c>
      <c r="AP79">
        <f>IF($A79&lt;AP$1,0,IF($A79-AP$1&gt;61,0,VLOOKUP(AP$1,$A$2:$D$192,4,FALSE)*VLOOKUP($A79-AP$1,distribution!$A$3:$B$64,2,FALSE)))</f>
        <v>1.4103261068766742E-5</v>
      </c>
      <c r="AQ79">
        <f>IF($A79&lt;AQ$1,0,IF($A79-AQ$1&gt;61,0,VLOOKUP(AQ$1,$A$2:$D$192,4,FALSE)*VLOOKUP($A79-AQ$1,distribution!$A$3:$B$64,2,FALSE)))</f>
        <v>3.5335527171545999E-5</v>
      </c>
      <c r="AR79">
        <f>IF($A79&lt;AR$1,0,IF($A79-AR$1&gt;61,0,VLOOKUP(AR$1,$A$2:$D$192,4,FALSE)*VLOOKUP($A79-AR$1,distribution!$A$3:$B$64,2,FALSE)))</f>
        <v>3.0996400402570699E-4</v>
      </c>
      <c r="AS79">
        <f>IF($A79&lt;AS$1,0,IF($A79-AS$1&gt;61,0,VLOOKUP(AS$1,$A$2:$D$192,4,FALSE)*VLOOKUP($A79-AS$1,distribution!$A$3:$B$64,2,FALSE)))</f>
        <v>2.8986421923568156E-5</v>
      </c>
      <c r="AT79">
        <f>IF($A79&lt;AT$1,0,IF($A79-AT$1&gt;61,0,VLOOKUP(AT$1,$A$2:$D$192,4,FALSE)*VLOOKUP($A79-AT$1,distribution!$A$3:$B$64,2,FALSE)))</f>
        <v>0</v>
      </c>
      <c r="AU79">
        <f>IF($A79&lt;AU$1,0,IF($A79-AU$1&gt;61,0,VLOOKUP(AU$1,$A$2:$D$192,4,FALSE)*VLOOKUP($A79-AU$1,distribution!$A$3:$B$64,2,FALSE)))</f>
        <v>1.5297993683494941E-4</v>
      </c>
      <c r="AV79">
        <f>IF($A79&lt;AV$1,0,IF($A79-AV$1&gt;61,0,VLOOKUP(AV$1,$A$2:$D$192,4,FALSE)*VLOOKUP($A79-AV$1,distribution!$A$3:$B$64,2,FALSE)))</f>
        <v>2.1584913573674251E-4</v>
      </c>
      <c r="AW79">
        <f>IF($A79&lt;AW$1,0,IF($A79-AW$1&gt;61,0,VLOOKUP(AW$1,$A$2:$D$192,4,FALSE)*VLOOKUP($A79-AW$1,distribution!$A$3:$B$64,2,FALSE)))</f>
        <v>1.8388038846170159E-4</v>
      </c>
      <c r="AX79">
        <f>IF($A79&lt;AX$1,0,IF($A79-AX$1&gt;61,0,VLOOKUP(AX$1,$A$2:$D$192,4,FALSE)*VLOOKUP($A79-AX$1,distribution!$A$3:$B$64,2,FALSE)))</f>
        <v>2.5833391829962582E-4</v>
      </c>
      <c r="AY79">
        <f>IF($A79&lt;AY$1,0,IF($A79-AY$1&gt;61,0,VLOOKUP(AY$1,$A$2:$D$192,4,FALSE)*VLOOKUP($A79-AY$1,distribution!$A$3:$B$64,2,FALSE)))</f>
        <v>7.7067515752330816E-5</v>
      </c>
      <c r="AZ79">
        <f>IF($A79&lt;AZ$1,0,IF($A79-AZ$1&gt;61,0,VLOOKUP(AZ$1,$A$2:$D$192,4,FALSE)*VLOOKUP($A79-AZ$1,distribution!$A$3:$B$64,2,FALSE)))</f>
        <v>0</v>
      </c>
      <c r="BA79">
        <f>IF($A79&lt;BA$1,0,IF($A79-BA$1&gt;61,0,VLOOKUP(BA$1,$A$2:$D$192,4,FALSE)*VLOOKUP($A79-BA$1,distribution!$A$3:$B$64,2,FALSE)))</f>
        <v>0</v>
      </c>
      <c r="BB79">
        <f>IF($A79&lt;BB$1,0,IF($A79-BB$1&gt;61,0,VLOOKUP(BB$1,$A$2:$D$192,4,FALSE)*VLOOKUP($A79-BB$1,distribution!$A$3:$B$64,2,FALSE)))</f>
        <v>0</v>
      </c>
      <c r="BC79">
        <f>IF($A79&lt;BC$1,0,IF($A79-BC$1&gt;61,0,VLOOKUP(BC$1,$A$2:$D$192,4,FALSE)*VLOOKUP($A79-BC$1,distribution!$A$3:$B$64,2,FALSE)))</f>
        <v>6.1603310288869701E-4</v>
      </c>
      <c r="BD79">
        <f>IF($A79&lt;BD$1,0,IF($A79-BD$1&gt;61,0,VLOOKUP(BD$1,$A$2:$D$192,4,FALSE)*VLOOKUP($A79-BD$1,distribution!$A$3:$B$64,2,FALSE)))</f>
        <v>4.8255926392947921E-4</v>
      </c>
      <c r="BE79">
        <f>IF($A79&lt;BE$1,0,IF($A79-BE$1&gt;61,0,VLOOKUP(BE$1,$A$2:$D$192,4,FALSE)*VLOOKUP($A79-BE$1,distribution!$A$3:$B$64,2,FALSE)))</f>
        <v>0</v>
      </c>
      <c r="BF79">
        <f>IF($A79&lt;BF$1,0,IF($A79-BF$1&gt;61,0,VLOOKUP(BF$1,$A$2:$D$192,4,FALSE)*VLOOKUP($A79-BF$1,distribution!$A$3:$B$64,2,FALSE)))</f>
        <v>2.6843642458374965E-3</v>
      </c>
      <c r="BG79">
        <f>IF($A79&lt;BG$1,0,IF($A79-BG$1&gt;61,0,VLOOKUP(BG$1,$A$2:$D$192,4,FALSE)*VLOOKUP($A79-BG$1,distribution!$A$3:$B$64,2,FALSE)))</f>
        <v>1.1088595851996544E-3</v>
      </c>
      <c r="BH79">
        <f>IF($A79&lt;BH$1,0,IF($A79-BH$1&gt;61,0,VLOOKUP(BH$1,$A$2:$D$192,4,FALSE)*VLOOKUP($A79-BH$1,distribution!$A$3:$B$64,2,FALSE)))</f>
        <v>0</v>
      </c>
      <c r="BI79">
        <f>IF($A79&lt;BI$1,0,IF($A79-BI$1&gt;61,0,VLOOKUP(BI$1,$A$2:$D$192,4,FALSE)*VLOOKUP($A79-BI$1,distribution!$A$3:$B$64,2,FALSE)))</f>
        <v>0</v>
      </c>
      <c r="BJ79">
        <f>IF($A79&lt;BJ$1,0,IF($A79-BJ$1&gt;61,0,VLOOKUP(BJ$1,$A$2:$D$192,4,FALSE)*VLOOKUP($A79-BJ$1,distribution!$A$3:$B$64,2,FALSE)))</f>
        <v>0</v>
      </c>
      <c r="BK79">
        <f>IF($A79&lt;BK$1,0,IF($A79-BK$1&gt;61,0,VLOOKUP(BK$1,$A$2:$D$192,4,FALSE)*VLOOKUP($A79-BK$1,distribution!$A$3:$B$64,2,FALSE)))</f>
        <v>2.2454406600293006E-2</v>
      </c>
      <c r="BL79">
        <f>IF($A79&lt;BL$1,0,IF($A79-BL$1&gt;61,0,VLOOKUP(BL$1,$A$2:$D$192,4,FALSE)*VLOOKUP($A79-BL$1,distribution!$A$3:$B$64,2,FALSE)))</f>
        <v>0.41038936563066752</v>
      </c>
      <c r="BM79">
        <f>IF($A79&lt;BM$1,0,IF($A79-BM$1&gt;61,0,VLOOKUP(BM$1,$A$2:$D$192,4,FALSE)*VLOOKUP($A79-BM$1,distribution!$A$3:$B$64,2,FALSE)))</f>
        <v>0.3215278057605237</v>
      </c>
      <c r="BN79">
        <f>IF($A79&lt;BN$1,0,IF($A79-BN$1&gt;61,0,VLOOKUP(BN$1,$A$2:$D$192,4,FALSE)*VLOOKUP($A79-BN$1,distribution!$A$3:$B$64,2,FALSE)))</f>
        <v>0.85481557689119314</v>
      </c>
      <c r="BO79">
        <f>IF($A79&lt;BO$1,0,IF($A79-BO$1&gt;61,0,VLOOKUP(BO$1,$A$2:$D$192,4,FALSE)*VLOOKUP($A79-BO$1,distribution!$A$3:$B$64,2,FALSE)))</f>
        <v>1.4239624213748503</v>
      </c>
      <c r="BP79">
        <f>IF($A79&lt;BP$1,0,IF($A79-BP$1&gt;61,0,VLOOKUP(BP$1,$A$2:$D$192,4,FALSE)*VLOOKUP($A79-BP$1,distribution!$A$3:$B$64,2,FALSE)))</f>
        <v>2.6155118667775175</v>
      </c>
      <c r="BQ79">
        <f>IF($A79&lt;BQ$1,0,IF($A79-BQ$1&gt;61,0,VLOOKUP(BQ$1,$A$2:$D$192,4,FALSE)*VLOOKUP($A79-BQ$1,distribution!$A$3:$B$64,2,FALSE)))</f>
        <v>4.2833436163983043</v>
      </c>
      <c r="BR79">
        <f>IF($A79&lt;BR$1,0,IF($A79-BR$1&gt;61,0,VLOOKUP(BR$1,$A$2:$D$192,4,FALSE)*VLOOKUP($A79-BR$1,distribution!$A$3:$B$64,2,FALSE)))</f>
        <v>4.3808558241237368</v>
      </c>
      <c r="BS79">
        <f>IF($A79&lt;BS$1,0,IF($A79-BS$1&gt;61,0,VLOOKUP(BS$1,$A$2:$D$192,4,FALSE)*VLOOKUP($A79-BS$1,distribution!$A$3:$B$64,2,FALSE)))</f>
        <v>10.45039129473852</v>
      </c>
      <c r="BT79">
        <f>IF($A79&lt;BT$1,0,IF($A79-BT$1&gt;61,0,VLOOKUP(BT$1,$A$2:$D$192,4,FALSE)*VLOOKUP($A79-BT$1,distribution!$A$3:$B$64,2,FALSE)))</f>
        <v>13.850679943942934</v>
      </c>
      <c r="BU79">
        <f>IF($A79&lt;BU$1,0,IF($A79-BU$1&gt;61,0,VLOOKUP(BU$1,$A$2:$D$192,4,FALSE)*VLOOKUP($A79-BU$1,distribution!$A$3:$B$64,2,FALSE)))</f>
        <v>19.673387638752715</v>
      </c>
      <c r="BV79">
        <f>IF($A79&lt;BV$1,0,IF($A79-BV$1&gt;61,0,VLOOKUP(BV$1,$A$2:$D$192,4,FALSE)*VLOOKUP($A79-BV$1,distribution!$A$3:$B$64,2,FALSE)))</f>
        <v>31.646557943785474</v>
      </c>
      <c r="BW79">
        <f>IF($A79&lt;BW$1,0,IF($A79-BW$1&gt;61,0,VLOOKUP(BW$1,$A$2:$D$192,4,FALSE)*VLOOKUP($A79-BW$1,distribution!$A$3:$B$64,2,FALSE)))</f>
        <v>43.787146268882687</v>
      </c>
      <c r="BX79">
        <f>IF($A79&lt;BX$1,0,IF($A79-BX$1&gt;61,0,VLOOKUP(BX$1,$A$2:$D$192,4,FALSE)*VLOOKUP($A79-BX$1,distribution!$A$3:$B$64,2,FALSE)))</f>
        <v>73.963359244911729</v>
      </c>
      <c r="BY79">
        <f>IF($A79&lt;BY$1,0,IF($A79-BY$1&gt;61,0,VLOOKUP(BY$1,$A$2:$D$192,4,FALSE)*VLOOKUP($A79-BY$1,distribution!$A$3:$B$64,2,FALSE)))</f>
        <v>145.78948331223322</v>
      </c>
      <c r="BZ79">
        <f>IF($A79&lt;BZ$1,0,IF($A79-BZ$1&gt;61,0,VLOOKUP(BZ$1,$A$2:$D$192,4,FALSE)*VLOOKUP($A79-BZ$1,distribution!$A$3:$B$64,2,FALSE)))</f>
        <v>173.59231824626841</v>
      </c>
      <c r="CA79">
        <f>IF($A79&lt;CA$1,0,IF($A79-CA$1&gt;61,0,VLOOKUP(CA$1,$A$2:$D$192,4,FALSE)*VLOOKUP($A79-CA$1,distribution!$A$3:$B$64,2,FALSE)))</f>
        <v>192.05925926158079</v>
      </c>
      <c r="CB79">
        <f>IF($A79&lt;CB$1,0,IF($A79-CB$1&gt;61,0,VLOOKUP(CB$1,$A$2:$D$192,4,FALSE)*VLOOKUP($A79-CB$1,distribution!$A$3:$B$64,2,FALSE)))</f>
        <v>42.829629630147345</v>
      </c>
      <c r="CC79">
        <f>IF($A79&lt;CC$1,0,IF($A79-CC$1&gt;61,0,VLOOKUP(CC$1,$A$2:$D$192,4,FALSE)*VLOOKUP($A79-CC$1,distribution!$A$3:$B$64,2,FALSE)))</f>
        <v>275.43703704036642</v>
      </c>
      <c r="CD79">
        <f>IF($A79&lt;CD$1,0,IF($A79-CD$1&gt;61,0,VLOOKUP(CD$1,$A$2:$D$192,4,FALSE)*VLOOKUP($A79-CD$1,distribution!$A$3:$B$64,2,FALSE)))</f>
        <v>458.57777778332093</v>
      </c>
      <c r="CE79">
        <f>IF($A79&lt;CE$1,0,IF($A79-CE$1&gt;61,0,VLOOKUP(CE$1,$A$2:$D$192,4,FALSE)*VLOOKUP($A79-CE$1,distribution!$A$3:$B$64,2,FALSE)))</f>
        <v>0</v>
      </c>
      <c r="CF79">
        <f>IF($A79&lt;CF$1,0,IF($A79-CF$1&gt;61,0,VLOOKUP(CF$1,$A$2:$D$192,4,FALSE)*VLOOKUP($A79-CF$1,distribution!$A$3:$B$64,2,FALSE)))</f>
        <v>0</v>
      </c>
      <c r="CG79">
        <f>IF($A79&lt;CG$1,0,IF($A79-CG$1&gt;61,0,VLOOKUP(CG$1,$A$2:$D$192,4,FALSE)*VLOOKUP($A79-CG$1,distribution!$A$3:$B$64,2,FALSE)))</f>
        <v>0</v>
      </c>
      <c r="CH79">
        <f>IF($A79&lt;CH$1,0,IF($A79-CH$1&gt;61,0,VLOOKUP(CH$1,$A$2:$D$192,4,FALSE)*VLOOKUP($A79-CH$1,distribution!$A$3:$B$64,2,FALSE)))</f>
        <v>0</v>
      </c>
      <c r="CI79">
        <f>IF($A79&lt;CI$1,0,IF($A79-CI$1&gt;61,0,VLOOKUP(CI$1,$A$2:$D$192,4,FALSE)*VLOOKUP($A79-CI$1,distribution!$A$3:$B$64,2,FALSE)))</f>
        <v>0</v>
      </c>
      <c r="CJ79">
        <f>IF($A79&lt;CJ$1,0,IF($A79-CJ$1&gt;61,0,VLOOKUP(CJ$1,$A$2:$D$192,4,FALSE)*VLOOKUP($A79-CJ$1,distribution!$A$3:$B$64,2,FALSE)))</f>
        <v>0</v>
      </c>
      <c r="CK79">
        <f>IF($A79&lt;CK$1,0,IF($A79-CK$1&gt;61,0,VLOOKUP(CK$1,$A$2:$D$192,4,FALSE)*VLOOKUP($A79-CK$1,distribution!$A$3:$B$64,2,FALSE)))</f>
        <v>0</v>
      </c>
      <c r="CL79">
        <f>IF($A79&lt;CL$1,0,IF($A79-CL$1&gt;61,0,VLOOKUP(CL$1,$A$2:$D$192,4,FALSE)*VLOOKUP($A79-CL$1,distribution!$A$3:$B$64,2,FALSE)))</f>
        <v>0</v>
      </c>
      <c r="CM79">
        <f>IF($A79&lt;CM$1,0,IF($A79-CM$1&gt;61,0,VLOOKUP(CM$1,$A$2:$D$192,4,FALSE)*VLOOKUP($A79-CM$1,distribution!$A$3:$B$64,2,FALSE)))</f>
        <v>0</v>
      </c>
      <c r="CN79">
        <f>IF($A79&lt;CN$1,0,IF($A79-CN$1&gt;61,0,VLOOKUP(CN$1,$A$2:$D$192,4,FALSE)*VLOOKUP($A79-CN$1,distribution!$A$3:$B$64,2,FALSE)))</f>
        <v>0</v>
      </c>
      <c r="CO79">
        <f>IF($A79&lt;CO$1,0,IF($A79-CO$1&gt;61,0,VLOOKUP(CO$1,$A$2:$D$192,4,FALSE)*VLOOKUP($A79-CO$1,distribution!$A$3:$B$64,2,FALSE)))</f>
        <v>0</v>
      </c>
      <c r="CP79">
        <f>IF($A79&lt;CP$1,0,IF($A79-CP$1&gt;61,0,VLOOKUP(CP$1,$A$2:$D$192,4,FALSE)*VLOOKUP($A79-CP$1,distribution!$A$3:$B$64,2,FALSE)))</f>
        <v>0</v>
      </c>
      <c r="CQ79">
        <f>IF($A79&lt;CQ$1,0,IF($A79-CQ$1&gt;61,0,VLOOKUP(CQ$1,$A$2:$D$192,4,FALSE)*VLOOKUP($A79-CQ$1,distribution!$A$3:$B$64,2,FALSE)))</f>
        <v>0</v>
      </c>
      <c r="CR79">
        <f>IF($A79&lt;CR$1,0,IF($A79-CR$1&gt;61,0,VLOOKUP(CR$1,$A$2:$D$192,4,FALSE)*VLOOKUP($A79-CR$1,distribution!$A$3:$B$64,2,FALSE)))</f>
        <v>0</v>
      </c>
      <c r="CS79">
        <f>IF($A79&lt;CS$1,0,IF($A79-CS$1&gt;61,0,VLOOKUP(CS$1,$A$2:$D$192,4,FALSE)*VLOOKUP($A79-CS$1,distribution!$A$3:$B$64,2,FALSE)))</f>
        <v>0</v>
      </c>
      <c r="CT79">
        <f>IF($A79&lt;CT$1,0,IF($A79-CT$1&gt;61,0,VLOOKUP(CT$1,$A$2:$D$192,4,FALSE)*VLOOKUP($A79-CT$1,distribution!$A$3:$B$64,2,FALSE)))</f>
        <v>0</v>
      </c>
      <c r="CU79">
        <f>IF($A79&lt;CU$1,0,IF($A79-CU$1&gt;61,0,VLOOKUP(CU$1,$A$2:$D$192,4,FALSE)*VLOOKUP($A79-CU$1,distribution!$A$3:$B$64,2,FALSE)))</f>
        <v>0</v>
      </c>
      <c r="CV79">
        <f>IF($A79&lt;CV$1,0,IF($A79-CV$1&gt;61,0,VLOOKUP(CV$1,$A$2:$D$192,4,FALSE)*VLOOKUP($A79-CV$1,distribution!$A$3:$B$64,2,FALSE)))</f>
        <v>0</v>
      </c>
      <c r="CW79">
        <f>IF($A79&lt;CW$1,0,IF($A79-CW$1&gt;61,0,VLOOKUP(CW$1,$A$2:$D$192,4,FALSE)*VLOOKUP($A79-CW$1,distribution!$A$3:$B$64,2,FALSE)))</f>
        <v>0</v>
      </c>
      <c r="CX79">
        <f>IF($A79&lt;CX$1,0,IF($A79-CX$1&gt;61,0,VLOOKUP(CX$1,$A$2:$D$192,4,FALSE)*VLOOKUP($A79-CX$1,distribution!$A$3:$B$64,2,FALSE)))</f>
        <v>0</v>
      </c>
      <c r="CY79">
        <f>IF($A79&lt;CY$1,0,IF($A79-CY$1&gt;61,0,VLOOKUP(CY$1,$A$2:$D$192,4,FALSE)*VLOOKUP($A79-CY$1,distribution!$A$3:$B$64,2,FALSE)))</f>
        <v>0</v>
      </c>
      <c r="CZ79">
        <f>IF($A79&lt;CZ$1,0,IF($A79-CZ$1&gt;61,0,VLOOKUP(CZ$1,$A$2:$D$192,4,FALSE)*VLOOKUP($A79-CZ$1,distribution!$A$3:$B$64,2,FALSE)))</f>
        <v>0</v>
      </c>
      <c r="DA79">
        <f>IF($A79&lt;DA$1,0,IF($A79-DA$1&gt;61,0,VLOOKUP(DA$1,$A$2:$D$192,4,FALSE)*VLOOKUP($A79-DA$1,distribution!$A$3:$B$64,2,FALSE)))</f>
        <v>0</v>
      </c>
      <c r="DB79">
        <f>IF($A79&lt;DB$1,0,IF($A79-DB$1&gt;61,0,VLOOKUP(DB$1,$A$2:$D$192,4,FALSE)*VLOOKUP($A79-DB$1,distribution!$A$3:$B$64,2,FALSE)))</f>
        <v>0</v>
      </c>
      <c r="DC79">
        <f>IF($A79&lt;DC$1,0,IF($A79-DC$1&gt;61,0,VLOOKUP(DC$1,$A$2:$D$192,4,FALSE)*VLOOKUP($A79-DC$1,distribution!$A$3:$B$64,2,FALSE)))</f>
        <v>0</v>
      </c>
      <c r="DD79">
        <f>IF($A79&lt;DD$1,0,IF($A79-DD$1&gt;61,0,VLOOKUP(DD$1,$A$2:$D$192,4,FALSE)*VLOOKUP($A79-DD$1,distribution!$A$3:$B$64,2,FALSE)))</f>
        <v>0</v>
      </c>
      <c r="DE79">
        <f>IF($A79&lt;DE$1,0,IF($A79-DE$1&gt;61,0,VLOOKUP(DE$1,$A$2:$D$192,4,FALSE)*VLOOKUP($A79-DE$1,distribution!$A$3:$B$64,2,FALSE)))</f>
        <v>0</v>
      </c>
      <c r="DF79">
        <f>IF($A79&lt;DF$1,0,IF($A79-DF$1&gt;61,0,VLOOKUP(DF$1,$A$2:$D$192,4,FALSE)*VLOOKUP($A79-DF$1,distribution!$A$3:$B$64,2,FALSE)))</f>
        <v>0</v>
      </c>
      <c r="DG79">
        <f>IF($A79&lt;DG$1,0,IF($A79-DG$1&gt;61,0,VLOOKUP(DG$1,$A$2:$D$192,4,FALSE)*VLOOKUP($A79-DG$1,distribution!$A$3:$B$64,2,FALSE)))</f>
        <v>0</v>
      </c>
      <c r="DH79">
        <f>IF($A79&lt;DH$1,0,IF($A79-DH$1&gt;61,0,VLOOKUP(DH$1,$A$2:$D$192,4,FALSE)*VLOOKUP($A79-DH$1,distribution!$A$3:$B$64,2,FALSE)))</f>
        <v>0</v>
      </c>
      <c r="DI79">
        <f>IF($A79&lt;DI$1,0,IF($A79-DI$1&gt;61,0,VLOOKUP(DI$1,$A$2:$D$192,4,FALSE)*VLOOKUP($A79-DI$1,distribution!$A$3:$B$64,2,FALSE)))</f>
        <v>0</v>
      </c>
      <c r="DJ79">
        <f>IF($A79&lt;DJ$1,0,IF($A79-DJ$1&gt;61,0,VLOOKUP(DJ$1,$A$2:$D$192,4,FALSE)*VLOOKUP($A79-DJ$1,distribution!$A$3:$B$64,2,FALSE)))</f>
        <v>0</v>
      </c>
      <c r="DK79">
        <f>IF($A79&lt;DK$1,0,IF($A79-DK$1&gt;61,0,VLOOKUP(DK$1,$A$2:$D$192,4,FALSE)*VLOOKUP($A79-DK$1,distribution!$A$3:$B$64,2,FALSE)))</f>
        <v>0</v>
      </c>
      <c r="DL79">
        <f>IF($A79&lt;DL$1,0,IF($A79-DL$1&gt;61,0,VLOOKUP(DL$1,$A$2:$D$192,4,FALSE)*VLOOKUP($A79-DL$1,distribution!$A$3:$B$64,2,FALSE)))</f>
        <v>0</v>
      </c>
      <c r="DM79">
        <f>IF($A79&lt;DM$1,0,IF($A79-DM$1&gt;61,0,VLOOKUP(DM$1,$A$2:$D$192,4,FALSE)*VLOOKUP($A79-DM$1,distribution!$A$3:$B$64,2,FALSE)))</f>
        <v>0</v>
      </c>
      <c r="DN79">
        <f>IF($A79&lt;DN$1,0,IF($A79-DN$1&gt;61,0,VLOOKUP(DN$1,$A$2:$D$192,4,FALSE)*VLOOKUP($A79-DN$1,distribution!$A$3:$B$64,2,FALSE)))</f>
        <v>0</v>
      </c>
      <c r="DO79">
        <f>IF($A79&lt;DO$1,0,IF($A79-DO$1&gt;61,0,VLOOKUP(DO$1,$A$2:$D$192,4,FALSE)*VLOOKUP($A79-DO$1,distribution!$A$3:$B$64,2,FALSE)))</f>
        <v>0</v>
      </c>
      <c r="DP79">
        <f>IF($A79&lt;DP$1,0,IF($A79-DP$1&gt;61,0,VLOOKUP(DP$1,$A$2:$D$192,4,FALSE)*VLOOKUP($A79-DP$1,distribution!$A$3:$B$64,2,FALSE)))</f>
        <v>0</v>
      </c>
      <c r="DQ79">
        <f>IF($A79&lt;DQ$1,0,IF($A79-DQ$1&gt;61,0,VLOOKUP(DQ$1,$A$2:$D$192,4,FALSE)*VLOOKUP($A79-DQ$1,distribution!$A$3:$B$64,2,FALSE)))</f>
        <v>0</v>
      </c>
      <c r="DR79">
        <f>IF($A79&lt;DR$1,0,IF($A79-DR$1&gt;61,0,VLOOKUP(DR$1,$A$2:$D$192,4,FALSE)*VLOOKUP($A79-DR$1,distribution!$A$3:$B$64,2,FALSE)))</f>
        <v>0</v>
      </c>
      <c r="DS79">
        <f>IF($A79&lt;DS$1,0,IF($A79-DS$1&gt;61,0,VLOOKUP(DS$1,$A$2:$D$192,4,FALSE)*VLOOKUP($A79-DS$1,distribution!$A$3:$B$64,2,FALSE)))</f>
        <v>0</v>
      </c>
      <c r="DT79">
        <f>IF($A79&lt;DT$1,0,IF($A79-DT$1&gt;61,0,VLOOKUP(DT$1,$A$2:$D$192,4,FALSE)*VLOOKUP($A79-DT$1,distribution!$A$3:$B$64,2,FALSE)))</f>
        <v>0</v>
      </c>
      <c r="DU79">
        <f>IF($A79&lt;DU$1,0,IF($A79-DU$1&gt;61,0,VLOOKUP(DU$1,$A$2:$D$192,4,FALSE)*VLOOKUP($A79-DU$1,distribution!$A$3:$B$64,2,FALSE)))</f>
        <v>0</v>
      </c>
      <c r="DV79">
        <f>IF($A79&lt;DV$1,0,IF($A79-DV$1&gt;61,0,VLOOKUP(DV$1,$A$2:$D$192,4,FALSE)*VLOOKUP($A79-DV$1,distribution!$A$3:$B$64,2,FALSE)))</f>
        <v>0</v>
      </c>
      <c r="DW79">
        <f>IF($A79&lt;DW$1,0,IF($A79-DW$1&gt;61,0,VLOOKUP(DW$1,$A$2:$D$192,4,FALSE)*VLOOKUP($A79-DW$1,distribution!$A$3:$B$64,2,FALSE)))</f>
        <v>0</v>
      </c>
      <c r="DX79">
        <f>IF($A79&lt;DX$1,0,IF($A79-DX$1&gt;60,0,VLOOKUP(DX$1,$A$2:$D$192,4,FALSE)*VLOOKUP($A79-DX$1,distribution!$A$3:$B$64,2,FALSE)))</f>
        <v>0</v>
      </c>
      <c r="DZ79" s="38">
        <f t="shared" si="122"/>
        <v>1495.9760786659826</v>
      </c>
      <c r="EA79">
        <f>0.37*Total!E79</f>
        <v>0</v>
      </c>
      <c r="EB79">
        <v>560</v>
      </c>
      <c r="ED79" s="39">
        <f t="shared" si="127"/>
        <v>1.0680000000000003</v>
      </c>
      <c r="EE79" s="39">
        <f>Total!E79</f>
        <v>0</v>
      </c>
      <c r="EF79" s="39">
        <f t="shared" si="123"/>
        <v>0</v>
      </c>
      <c r="EG79" s="39">
        <f t="shared" si="126"/>
        <v>279023.94000000012</v>
      </c>
      <c r="EH79">
        <f t="shared" si="124"/>
        <v>1165.0399000000002</v>
      </c>
      <c r="EI79" s="38">
        <f t="shared" si="121"/>
        <v>2661.0159786659829</v>
      </c>
      <c r="EJ79" s="38">
        <f t="shared" si="125"/>
        <v>3060.1683754658802</v>
      </c>
      <c r="EK79">
        <f>Total!C79</f>
        <v>1600</v>
      </c>
      <c r="EN79" s="38"/>
      <c r="EO79" s="38"/>
    </row>
    <row r="80" spans="1:145" x14ac:dyDescent="0.35">
      <c r="A80" s="8">
        <v>43634</v>
      </c>
      <c r="B80">
        <v>2800</v>
      </c>
      <c r="C80" s="22">
        <v>356.73</v>
      </c>
      <c r="D80" s="21">
        <f>0.35*Total!E80</f>
        <v>0</v>
      </c>
      <c r="F80">
        <f>IF($A80&lt;F$1,0,IF($A80-F$1&gt;61,0,VLOOKUP(F$1,$A$2:$D$192,4,FALSE)*VLOOKUP($A80-F$1,distribution!$A$3:$B$64,2,FALSE)))</f>
        <v>0</v>
      </c>
      <c r="G80">
        <f>IF($A80&lt;G$1,0,IF($A80-G$1&gt;61,0,VLOOKUP(G$1,$A$2:$D$192,4,FALSE)*VLOOKUP($A80-G$1,distribution!$A$3:$B$64,2,FALSE)))</f>
        <v>0</v>
      </c>
      <c r="H80">
        <f>IF($A80&lt;H$1,0,IF($A80-H$1&gt;61,0,VLOOKUP(H$1,$A$2:$D$192,4,FALSE)*VLOOKUP($A80-H$1,distribution!$A$3:$B$64,2,FALSE)))</f>
        <v>0</v>
      </c>
      <c r="I80">
        <f>IF($A80&lt;I$1,0,IF($A80-I$1&gt;61,0,VLOOKUP(I$1,$A$2:$D$192,4,FALSE)*VLOOKUP($A80-I$1,distribution!$A$3:$B$64,2,FALSE)))</f>
        <v>0</v>
      </c>
      <c r="J80">
        <f>IF($A80&lt;J$1,0,IF($A80-J$1&gt;61,0,VLOOKUP(J$1,$A$2:$D$192,4,FALSE)*VLOOKUP($A80-J$1,distribution!$A$3:$B$64,2,FALSE)))</f>
        <v>0</v>
      </c>
      <c r="K80">
        <f>IF($A80&lt;K$1,0,IF($A80-K$1&gt;61,0,VLOOKUP(K$1,$A$2:$D$192,4,FALSE)*VLOOKUP($A80-K$1,distribution!$A$3:$B$64,2,FALSE)))</f>
        <v>0</v>
      </c>
      <c r="L80">
        <f>IF($A80&lt;L$1,0,IF($A80-L$1&gt;61,0,VLOOKUP(L$1,$A$2:$D$192,4,FALSE)*VLOOKUP($A80-L$1,distribution!$A$3:$B$64,2,FALSE)))</f>
        <v>0</v>
      </c>
      <c r="M80">
        <f>IF($A80&lt;M$1,0,IF($A80-M$1&gt;61,0,VLOOKUP(M$1,$A$2:$D$192,4,FALSE)*VLOOKUP($A80-M$1,distribution!$A$3:$B$64,2,FALSE)))</f>
        <v>0</v>
      </c>
      <c r="N80">
        <f>IF($A80&lt;N$1,0,IF($A80-N$1&gt;61,0,VLOOKUP(N$1,$A$2:$D$192,4,FALSE)*VLOOKUP($A80-N$1,distribution!$A$3:$B$64,2,FALSE)))</f>
        <v>0</v>
      </c>
      <c r="O80">
        <f>IF($A80&lt;O$1,0,IF($A80-O$1&gt;61,0,VLOOKUP(O$1,$A$2:$D$192,4,FALSE)*VLOOKUP($A80-O$1,distribution!$A$3:$B$64,2,FALSE)))</f>
        <v>0</v>
      </c>
      <c r="P80">
        <f>IF($A80&lt;P$1,0,IF($A80-P$1&gt;61,0,VLOOKUP(P$1,$A$2:$D$192,4,FALSE)*VLOOKUP($A80-P$1,distribution!$A$3:$B$64,2,FALSE)))</f>
        <v>0</v>
      </c>
      <c r="Q80">
        <f>IF($A80&lt;Q$1,0,IF($A80-Q$1&gt;61,0,VLOOKUP(Q$1,$A$2:$D$192,4,FALSE)*VLOOKUP($A80-Q$1,distribution!$A$3:$B$64,2,FALSE)))</f>
        <v>0</v>
      </c>
      <c r="R80">
        <f>IF($A80&lt;R$1,0,IF($A80-R$1&gt;61,0,VLOOKUP(R$1,$A$2:$D$192,4,FALSE)*VLOOKUP($A80-R$1,distribution!$A$3:$B$64,2,FALSE)))</f>
        <v>0</v>
      </c>
      <c r="S80">
        <f>IF($A80&lt;S$1,0,IF($A80-S$1&gt;61,0,VLOOKUP(S$1,$A$2:$D$192,4,FALSE)*VLOOKUP($A80-S$1,distribution!$A$3:$B$64,2,FALSE)))</f>
        <v>0</v>
      </c>
      <c r="T80">
        <f>IF($A80&lt;T$1,0,IF($A80-T$1&gt;61,0,VLOOKUP(T$1,$A$2:$D$192,4,FALSE)*VLOOKUP($A80-T$1,distribution!$A$3:$B$64,2,FALSE)))</f>
        <v>0</v>
      </c>
      <c r="U80">
        <f>IF($A80&lt;U$1,0,IF($A80-U$1&gt;61,0,VLOOKUP(U$1,$A$2:$D$192,4,FALSE)*VLOOKUP($A80-U$1,distribution!$A$3:$B$64,2,FALSE)))</f>
        <v>0</v>
      </c>
      <c r="V80">
        <f>IF($A80&lt;V$1,0,IF($A80-V$1&gt;61,0,VLOOKUP(V$1,$A$2:$D$192,4,FALSE)*VLOOKUP($A80-V$1,distribution!$A$3:$B$64,2,FALSE)))</f>
        <v>0</v>
      </c>
      <c r="W80">
        <f>IF($A80&lt;W$1,0,IF($A80-W$1&gt;61,0,VLOOKUP(W$1,$A$2:$D$192,4,FALSE)*VLOOKUP($A80-W$1,distribution!$A$3:$B$64,2,FALSE)))</f>
        <v>8.042519077725459E-9</v>
      </c>
      <c r="X80">
        <f>IF($A80&lt;X$1,0,IF($A80-X$1&gt;61,0,VLOOKUP(X$1,$A$2:$D$192,4,FALSE)*VLOOKUP($A80-X$1,distribution!$A$3:$B$64,2,FALSE)))</f>
        <v>9.6173890023352972E-9</v>
      </c>
      <c r="Y80">
        <f>IF($A80&lt;Y$1,0,IF($A80-Y$1&gt;61,0,VLOOKUP(Y$1,$A$2:$D$192,4,FALSE)*VLOOKUP($A80-Y$1,distribution!$A$3:$B$64,2,FALSE)))</f>
        <v>1.7229436582870558E-9</v>
      </c>
      <c r="Z80">
        <f>IF($A80&lt;Z$1,0,IF($A80-Z$1&gt;61,0,VLOOKUP(Z$1,$A$2:$D$192,4,FALSE)*VLOOKUP($A80-Z$1,distribution!$A$3:$B$64,2,FALSE)))</f>
        <v>0</v>
      </c>
      <c r="AA80">
        <f>IF($A80&lt;AA$1,0,IF($A80-AA$1&gt;61,0,VLOOKUP(AA$1,$A$2:$D$192,4,FALSE)*VLOOKUP($A80-AA$1,distribution!$A$3:$B$64,2,FALSE)))</f>
        <v>1.4992465534818303E-10</v>
      </c>
      <c r="AB80">
        <f>IF($A80&lt;AB$1,0,IF($A80-AB$1&gt;61,0,VLOOKUP(AB$1,$A$2:$D$192,4,FALSE)*VLOOKUP($A80-AB$1,distribution!$A$3:$B$64,2,FALSE)))</f>
        <v>7.8999584464539026E-8</v>
      </c>
      <c r="AC80">
        <f>IF($A80&lt;AC$1,0,IF($A80-AC$1&gt;61,0,VLOOKUP(AC$1,$A$2:$D$192,4,FALSE)*VLOOKUP($A80-AC$1,distribution!$A$3:$B$64,2,FALSE)))</f>
        <v>1.151260719514744E-7</v>
      </c>
      <c r="AD80">
        <f>IF($A80&lt;AD$1,0,IF($A80-AD$1&gt;61,0,VLOOKUP(AD$1,$A$2:$D$192,4,FALSE)*VLOOKUP($A80-AD$1,distribution!$A$3:$B$64,2,FALSE)))</f>
        <v>1.5667795790382219E-7</v>
      </c>
      <c r="AE80">
        <f>IF($A80&lt;AE$1,0,IF($A80-AE$1&gt;61,0,VLOOKUP(AE$1,$A$2:$D$192,4,FALSE)*VLOOKUP($A80-AE$1,distribution!$A$3:$B$64,2,FALSE)))</f>
        <v>0</v>
      </c>
      <c r="AF80">
        <f>IF($A80&lt;AF$1,0,IF($A80-AF$1&gt;61,0,VLOOKUP(AF$1,$A$2:$D$192,4,FALSE)*VLOOKUP($A80-AF$1,distribution!$A$3:$B$64,2,FALSE)))</f>
        <v>0</v>
      </c>
      <c r="AG80">
        <f>IF($A80&lt;AG$1,0,IF($A80-AG$1&gt;61,0,VLOOKUP(AG$1,$A$2:$D$192,4,FALSE)*VLOOKUP($A80-AG$1,distribution!$A$3:$B$64,2,FALSE)))</f>
        <v>0</v>
      </c>
      <c r="AH80">
        <f>IF($A80&lt;AH$1,0,IF($A80-AH$1&gt;61,0,VLOOKUP(AH$1,$A$2:$D$192,4,FALSE)*VLOOKUP($A80-AH$1,distribution!$A$3:$B$64,2,FALSE)))</f>
        <v>0</v>
      </c>
      <c r="AI80">
        <f>IF($A80&lt;AI$1,0,IF($A80-AI$1&gt;61,0,VLOOKUP(AI$1,$A$2:$D$192,4,FALSE)*VLOOKUP($A80-AI$1,distribution!$A$3:$B$64,2,FALSE)))</f>
        <v>0</v>
      </c>
      <c r="AJ80">
        <f>IF($A80&lt;AJ$1,0,IF($A80-AJ$1&gt;61,0,VLOOKUP(AJ$1,$A$2:$D$192,4,FALSE)*VLOOKUP($A80-AJ$1,distribution!$A$3:$B$64,2,FALSE)))</f>
        <v>0</v>
      </c>
      <c r="AK80">
        <f>IF($A80&lt;AK$1,0,IF($A80-AK$1&gt;61,0,VLOOKUP(AK$1,$A$2:$D$192,4,FALSE)*VLOOKUP($A80-AK$1,distribution!$A$3:$B$64,2,FALSE)))</f>
        <v>1.6660942262082041E-6</v>
      </c>
      <c r="AL80">
        <f>IF($A80&lt;AL$1,0,IF($A80-AL$1&gt;61,0,VLOOKUP(AL$1,$A$2:$D$192,4,FALSE)*VLOOKUP($A80-AL$1,distribution!$A$3:$B$64,2,FALSE)))</f>
        <v>1.9072394431593919E-6</v>
      </c>
      <c r="AM80">
        <f>IF($A80&lt;AM$1,0,IF($A80-AM$1&gt;61,0,VLOOKUP(AM$1,$A$2:$D$192,4,FALSE)*VLOOKUP($A80-AM$1,distribution!$A$3:$B$64,2,FALSE)))</f>
        <v>2.5051622506190259E-6</v>
      </c>
      <c r="AN80">
        <f>IF($A80&lt;AN$1,0,IF($A80-AN$1&gt;61,0,VLOOKUP(AN$1,$A$2:$D$192,4,FALSE)*VLOOKUP($A80-AN$1,distribution!$A$3:$B$64,2,FALSE)))</f>
        <v>3.205440550292897E-6</v>
      </c>
      <c r="AO80">
        <f>IF($A80&lt;AO$1,0,IF($A80-AO$1&gt;61,0,VLOOKUP(AO$1,$A$2:$D$192,4,FALSE)*VLOOKUP($A80-AO$1,distribution!$A$3:$B$64,2,FALSE)))</f>
        <v>4.9050743401263548E-6</v>
      </c>
      <c r="AP80">
        <f>IF($A80&lt;AP$1,0,IF($A80-AP$1&gt;61,0,VLOOKUP(AP$1,$A$2:$D$192,4,FALSE)*VLOOKUP($A80-AP$1,distribution!$A$3:$B$64,2,FALSE)))</f>
        <v>9.4021740458444962E-6</v>
      </c>
      <c r="AQ80">
        <f>IF($A80&lt;AQ$1,0,IF($A80-AQ$1&gt;61,0,VLOOKUP(AQ$1,$A$2:$D$192,4,FALSE)*VLOOKUP($A80-AQ$1,distribution!$A$3:$B$64,2,FALSE)))</f>
        <v>2.3557018114363994E-5</v>
      </c>
      <c r="AR80">
        <f>IF($A80&lt;AR$1,0,IF($A80-AR$1&gt;61,0,VLOOKUP(AR$1,$A$2:$D$192,4,FALSE)*VLOOKUP($A80-AR$1,distribution!$A$3:$B$64,2,FALSE)))</f>
        <v>2.0664266935047134E-4</v>
      </c>
      <c r="AS80">
        <f>IF($A80&lt;AS$1,0,IF($A80-AS$1&gt;61,0,VLOOKUP(AS$1,$A$2:$D$192,4,FALSE)*VLOOKUP($A80-AS$1,distribution!$A$3:$B$64,2,FALSE)))</f>
        <v>1.9324281282378771E-5</v>
      </c>
      <c r="AT80">
        <f>IF($A80&lt;AT$1,0,IF($A80-AT$1&gt;61,0,VLOOKUP(AT$1,$A$2:$D$192,4,FALSE)*VLOOKUP($A80-AT$1,distribution!$A$3:$B$64,2,FALSE)))</f>
        <v>0</v>
      </c>
      <c r="AU80">
        <f>IF($A80&lt;AU$1,0,IF($A80-AU$1&gt;61,0,VLOOKUP(AU$1,$A$2:$D$192,4,FALSE)*VLOOKUP($A80-AU$1,distribution!$A$3:$B$64,2,FALSE)))</f>
        <v>1.0198662455663293E-4</v>
      </c>
      <c r="AV80">
        <f>IF($A80&lt;AV$1,0,IF($A80-AV$1&gt;61,0,VLOOKUP(AV$1,$A$2:$D$192,4,FALSE)*VLOOKUP($A80-AV$1,distribution!$A$3:$B$64,2,FALSE)))</f>
        <v>1.4389942382449502E-4</v>
      </c>
      <c r="AW80">
        <f>IF($A80&lt;AW$1,0,IF($A80-AW$1&gt;61,0,VLOOKUP(AW$1,$A$2:$D$192,4,FALSE)*VLOOKUP($A80-AW$1,distribution!$A$3:$B$64,2,FALSE)))</f>
        <v>1.225869256411344E-4</v>
      </c>
      <c r="AX80">
        <f>IF($A80&lt;AX$1,0,IF($A80-AX$1&gt;61,0,VLOOKUP(AX$1,$A$2:$D$192,4,FALSE)*VLOOKUP($A80-AX$1,distribution!$A$3:$B$64,2,FALSE)))</f>
        <v>1.7222261219975056E-4</v>
      </c>
      <c r="AY80">
        <f>IF($A80&lt;AY$1,0,IF($A80-AY$1&gt;61,0,VLOOKUP(AY$1,$A$2:$D$192,4,FALSE)*VLOOKUP($A80-AY$1,distribution!$A$3:$B$64,2,FALSE)))</f>
        <v>5.1378343834887206E-5</v>
      </c>
      <c r="AZ80">
        <f>IF($A80&lt;AZ$1,0,IF($A80-AZ$1&gt;61,0,VLOOKUP(AZ$1,$A$2:$D$192,4,FALSE)*VLOOKUP($A80-AZ$1,distribution!$A$3:$B$64,2,FALSE)))</f>
        <v>0</v>
      </c>
      <c r="BA80">
        <f>IF($A80&lt;BA$1,0,IF($A80-BA$1&gt;61,0,VLOOKUP(BA$1,$A$2:$D$192,4,FALSE)*VLOOKUP($A80-BA$1,distribution!$A$3:$B$64,2,FALSE)))</f>
        <v>0</v>
      </c>
      <c r="BB80">
        <f>IF($A80&lt;BB$1,0,IF($A80-BB$1&gt;61,0,VLOOKUP(BB$1,$A$2:$D$192,4,FALSE)*VLOOKUP($A80-BB$1,distribution!$A$3:$B$64,2,FALSE)))</f>
        <v>0</v>
      </c>
      <c r="BC80">
        <f>IF($A80&lt;BC$1,0,IF($A80-BC$1&gt;61,0,VLOOKUP(BC$1,$A$2:$D$192,4,FALSE)*VLOOKUP($A80-BC$1,distribution!$A$3:$B$64,2,FALSE)))</f>
        <v>4.1068873525913123E-4</v>
      </c>
      <c r="BD80">
        <f>IF($A80&lt;BD$1,0,IF($A80-BD$1&gt;61,0,VLOOKUP(BD$1,$A$2:$D$192,4,FALSE)*VLOOKUP($A80-BD$1,distribution!$A$3:$B$64,2,FALSE)))</f>
        <v>3.2170617595298618E-4</v>
      </c>
      <c r="BE80">
        <f>IF($A80&lt;BE$1,0,IF($A80-BE$1&gt;61,0,VLOOKUP(BE$1,$A$2:$D$192,4,FALSE)*VLOOKUP($A80-BE$1,distribution!$A$3:$B$64,2,FALSE)))</f>
        <v>0</v>
      </c>
      <c r="BF80">
        <f>IF($A80&lt;BF$1,0,IF($A80-BF$1&gt;61,0,VLOOKUP(BF$1,$A$2:$D$192,4,FALSE)*VLOOKUP($A80-BF$1,distribution!$A$3:$B$64,2,FALSE)))</f>
        <v>1.7895761638916641E-3</v>
      </c>
      <c r="BG80">
        <f>IF($A80&lt;BG$1,0,IF($A80-BG$1&gt;61,0,VLOOKUP(BG$1,$A$2:$D$192,4,FALSE)*VLOOKUP($A80-BG$1,distribution!$A$3:$B$64,2,FALSE)))</f>
        <v>7.3923972346643621E-4</v>
      </c>
      <c r="BH80">
        <f>IF($A80&lt;BH$1,0,IF($A80-BH$1&gt;61,0,VLOOKUP(BH$1,$A$2:$D$192,4,FALSE)*VLOOKUP($A80-BH$1,distribution!$A$3:$B$64,2,FALSE)))</f>
        <v>0</v>
      </c>
      <c r="BI80">
        <f>IF($A80&lt;BI$1,0,IF($A80-BI$1&gt;61,0,VLOOKUP(BI$1,$A$2:$D$192,4,FALSE)*VLOOKUP($A80-BI$1,distribution!$A$3:$B$64,2,FALSE)))</f>
        <v>0</v>
      </c>
      <c r="BJ80">
        <f>IF($A80&lt;BJ$1,0,IF($A80-BJ$1&gt;61,0,VLOOKUP(BJ$1,$A$2:$D$192,4,FALSE)*VLOOKUP($A80-BJ$1,distribution!$A$3:$B$64,2,FALSE)))</f>
        <v>0</v>
      </c>
      <c r="BK80">
        <f>IF($A80&lt;BK$1,0,IF($A80-BK$1&gt;61,0,VLOOKUP(BK$1,$A$2:$D$192,4,FALSE)*VLOOKUP($A80-BK$1,distribution!$A$3:$B$64,2,FALSE)))</f>
        <v>1.4969604400195336E-2</v>
      </c>
      <c r="BL80">
        <f>IF($A80&lt;BL$1,0,IF($A80-BL$1&gt;61,0,VLOOKUP(BL$1,$A$2:$D$192,4,FALSE)*VLOOKUP($A80-BL$1,distribution!$A$3:$B$64,2,FALSE)))</f>
        <v>0.27359291042044503</v>
      </c>
      <c r="BM80">
        <f>IF($A80&lt;BM$1,0,IF($A80-BM$1&gt;61,0,VLOOKUP(BM$1,$A$2:$D$192,4,FALSE)*VLOOKUP($A80-BM$1,distribution!$A$3:$B$64,2,FALSE)))</f>
        <v>0.21435187050701579</v>
      </c>
      <c r="BN80">
        <f>IF($A80&lt;BN$1,0,IF($A80-BN$1&gt;61,0,VLOOKUP(BN$1,$A$2:$D$192,4,FALSE)*VLOOKUP($A80-BN$1,distribution!$A$3:$B$64,2,FALSE)))</f>
        <v>0.56987705126079558</v>
      </c>
      <c r="BO80">
        <f>IF($A80&lt;BO$1,0,IF($A80-BO$1&gt;61,0,VLOOKUP(BO$1,$A$2:$D$192,4,FALSE)*VLOOKUP($A80-BO$1,distribution!$A$3:$B$64,2,FALSE)))</f>
        <v>0.94930828091656683</v>
      </c>
      <c r="BP80">
        <f>IF($A80&lt;BP$1,0,IF($A80-BP$1&gt;61,0,VLOOKUP(BP$1,$A$2:$D$192,4,FALSE)*VLOOKUP($A80-BP$1,distribution!$A$3:$B$64,2,FALSE)))</f>
        <v>1.7436745778516785</v>
      </c>
      <c r="BQ80">
        <f>IF($A80&lt;BQ$1,0,IF($A80-BQ$1&gt;61,0,VLOOKUP(BQ$1,$A$2:$D$192,4,FALSE)*VLOOKUP($A80-BQ$1,distribution!$A$3:$B$64,2,FALSE)))</f>
        <v>2.8555624109322024</v>
      </c>
      <c r="BR80">
        <f>IF($A80&lt;BR$1,0,IF($A80-BR$1&gt;61,0,VLOOKUP(BR$1,$A$2:$D$192,4,FALSE)*VLOOKUP($A80-BR$1,distribution!$A$3:$B$64,2,FALSE)))</f>
        <v>2.9205705494158245</v>
      </c>
      <c r="BS80">
        <f>IF($A80&lt;BS$1,0,IF($A80-BS$1&gt;61,0,VLOOKUP(BS$1,$A$2:$D$192,4,FALSE)*VLOOKUP($A80-BS$1,distribution!$A$3:$B$64,2,FALSE)))</f>
        <v>6.9669275298256803</v>
      </c>
      <c r="BT80">
        <f>IF($A80&lt;BT$1,0,IF($A80-BT$1&gt;61,0,VLOOKUP(BT$1,$A$2:$D$192,4,FALSE)*VLOOKUP($A80-BT$1,distribution!$A$3:$B$64,2,FALSE)))</f>
        <v>9.2337866292952899</v>
      </c>
      <c r="BU80">
        <f>IF($A80&lt;BU$1,0,IF($A80-BU$1&gt;61,0,VLOOKUP(BU$1,$A$2:$D$192,4,FALSE)*VLOOKUP($A80-BU$1,distribution!$A$3:$B$64,2,FALSE)))</f>
        <v>13.115591759168476</v>
      </c>
      <c r="BV80">
        <f>IF($A80&lt;BV$1,0,IF($A80-BV$1&gt;61,0,VLOOKUP(BV$1,$A$2:$D$192,4,FALSE)*VLOOKUP($A80-BV$1,distribution!$A$3:$B$64,2,FALSE)))</f>
        <v>21.097705295856983</v>
      </c>
      <c r="BW80">
        <f>IF($A80&lt;BW$1,0,IF($A80-BW$1&gt;61,0,VLOOKUP(BW$1,$A$2:$D$192,4,FALSE)*VLOOKUP($A80-BW$1,distribution!$A$3:$B$64,2,FALSE)))</f>
        <v>29.191430845921793</v>
      </c>
      <c r="BX80">
        <f>IF($A80&lt;BX$1,0,IF($A80-BX$1&gt;61,0,VLOOKUP(BX$1,$A$2:$D$192,4,FALSE)*VLOOKUP($A80-BX$1,distribution!$A$3:$B$64,2,FALSE)))</f>
        <v>49.308906163274486</v>
      </c>
      <c r="BY80">
        <f>IF($A80&lt;BY$1,0,IF($A80-BY$1&gt;61,0,VLOOKUP(BY$1,$A$2:$D$192,4,FALSE)*VLOOKUP($A80-BY$1,distribution!$A$3:$B$64,2,FALSE)))</f>
        <v>97.192988874822149</v>
      </c>
      <c r="BZ80">
        <f>IF($A80&lt;BZ$1,0,IF($A80-BZ$1&gt;61,0,VLOOKUP(BZ$1,$A$2:$D$192,4,FALSE)*VLOOKUP($A80-BZ$1,distribution!$A$3:$B$64,2,FALSE)))</f>
        <v>115.72821216417894</v>
      </c>
      <c r="CA80">
        <f>IF($A80&lt;CA$1,0,IF($A80-CA$1&gt;61,0,VLOOKUP(CA$1,$A$2:$D$192,4,FALSE)*VLOOKUP($A80-CA$1,distribution!$A$3:$B$64,2,FALSE)))</f>
        <v>128.03950617438718</v>
      </c>
      <c r="CB80">
        <f>IF($A80&lt;CB$1,0,IF($A80-CB$1&gt;61,0,VLOOKUP(CB$1,$A$2:$D$192,4,FALSE)*VLOOKUP($A80-CB$1,distribution!$A$3:$B$64,2,FALSE)))</f>
        <v>28.553086420098225</v>
      </c>
      <c r="CC80">
        <f>IF($A80&lt;CC$1,0,IF($A80-CC$1&gt;61,0,VLOOKUP(CC$1,$A$2:$D$192,4,FALSE)*VLOOKUP($A80-CC$1,distribution!$A$3:$B$64,2,FALSE)))</f>
        <v>183.6246913602443</v>
      </c>
      <c r="CD80">
        <f>IF($A80&lt;CD$1,0,IF($A80-CD$1&gt;61,0,VLOOKUP(CD$1,$A$2:$D$192,4,FALSE)*VLOOKUP($A80-CD$1,distribution!$A$3:$B$64,2,FALSE)))</f>
        <v>305.71851852221397</v>
      </c>
      <c r="CE80">
        <f>IF($A80&lt;CE$1,0,IF($A80-CE$1&gt;61,0,VLOOKUP(CE$1,$A$2:$D$192,4,FALSE)*VLOOKUP($A80-CE$1,distribution!$A$3:$B$64,2,FALSE)))</f>
        <v>0</v>
      </c>
      <c r="CF80">
        <f>IF($A80&lt;CF$1,0,IF($A80-CF$1&gt;61,0,VLOOKUP(CF$1,$A$2:$D$192,4,FALSE)*VLOOKUP($A80-CF$1,distribution!$A$3:$B$64,2,FALSE)))</f>
        <v>0</v>
      </c>
      <c r="CG80">
        <f>IF($A80&lt;CG$1,0,IF($A80-CG$1&gt;61,0,VLOOKUP(CG$1,$A$2:$D$192,4,FALSE)*VLOOKUP($A80-CG$1,distribution!$A$3:$B$64,2,FALSE)))</f>
        <v>0</v>
      </c>
      <c r="CH80">
        <f>IF($A80&lt;CH$1,0,IF($A80-CH$1&gt;61,0,VLOOKUP(CH$1,$A$2:$D$192,4,FALSE)*VLOOKUP($A80-CH$1,distribution!$A$3:$B$64,2,FALSE)))</f>
        <v>0</v>
      </c>
      <c r="CI80">
        <f>IF($A80&lt;CI$1,0,IF($A80-CI$1&gt;61,0,VLOOKUP(CI$1,$A$2:$D$192,4,FALSE)*VLOOKUP($A80-CI$1,distribution!$A$3:$B$64,2,FALSE)))</f>
        <v>0</v>
      </c>
      <c r="CJ80">
        <f>IF($A80&lt;CJ$1,0,IF($A80-CJ$1&gt;61,0,VLOOKUP(CJ$1,$A$2:$D$192,4,FALSE)*VLOOKUP($A80-CJ$1,distribution!$A$3:$B$64,2,FALSE)))</f>
        <v>0</v>
      </c>
      <c r="CK80">
        <f>IF($A80&lt;CK$1,0,IF($A80-CK$1&gt;61,0,VLOOKUP(CK$1,$A$2:$D$192,4,FALSE)*VLOOKUP($A80-CK$1,distribution!$A$3:$B$64,2,FALSE)))</f>
        <v>0</v>
      </c>
      <c r="CL80">
        <f>IF($A80&lt;CL$1,0,IF($A80-CL$1&gt;61,0,VLOOKUP(CL$1,$A$2:$D$192,4,FALSE)*VLOOKUP($A80-CL$1,distribution!$A$3:$B$64,2,FALSE)))</f>
        <v>0</v>
      </c>
      <c r="CM80">
        <f>IF($A80&lt;CM$1,0,IF($A80-CM$1&gt;61,0,VLOOKUP(CM$1,$A$2:$D$192,4,FALSE)*VLOOKUP($A80-CM$1,distribution!$A$3:$B$64,2,FALSE)))</f>
        <v>0</v>
      </c>
      <c r="CN80">
        <f>IF($A80&lt;CN$1,0,IF($A80-CN$1&gt;61,0,VLOOKUP(CN$1,$A$2:$D$192,4,FALSE)*VLOOKUP($A80-CN$1,distribution!$A$3:$B$64,2,FALSE)))</f>
        <v>0</v>
      </c>
      <c r="CO80">
        <f>IF($A80&lt;CO$1,0,IF($A80-CO$1&gt;61,0,VLOOKUP(CO$1,$A$2:$D$192,4,FALSE)*VLOOKUP($A80-CO$1,distribution!$A$3:$B$64,2,FALSE)))</f>
        <v>0</v>
      </c>
      <c r="CP80">
        <f>IF($A80&lt;CP$1,0,IF($A80-CP$1&gt;61,0,VLOOKUP(CP$1,$A$2:$D$192,4,FALSE)*VLOOKUP($A80-CP$1,distribution!$A$3:$B$64,2,FALSE)))</f>
        <v>0</v>
      </c>
      <c r="CQ80">
        <f>IF($A80&lt;CQ$1,0,IF($A80-CQ$1&gt;61,0,VLOOKUP(CQ$1,$A$2:$D$192,4,FALSE)*VLOOKUP($A80-CQ$1,distribution!$A$3:$B$64,2,FALSE)))</f>
        <v>0</v>
      </c>
      <c r="CR80">
        <f>IF($A80&lt;CR$1,0,IF($A80-CR$1&gt;61,0,VLOOKUP(CR$1,$A$2:$D$192,4,FALSE)*VLOOKUP($A80-CR$1,distribution!$A$3:$B$64,2,FALSE)))</f>
        <v>0</v>
      </c>
      <c r="CS80">
        <f>IF($A80&lt;CS$1,0,IF($A80-CS$1&gt;61,0,VLOOKUP(CS$1,$A$2:$D$192,4,FALSE)*VLOOKUP($A80-CS$1,distribution!$A$3:$B$64,2,FALSE)))</f>
        <v>0</v>
      </c>
      <c r="CT80">
        <f>IF($A80&lt;CT$1,0,IF($A80-CT$1&gt;61,0,VLOOKUP(CT$1,$A$2:$D$192,4,FALSE)*VLOOKUP($A80-CT$1,distribution!$A$3:$B$64,2,FALSE)))</f>
        <v>0</v>
      </c>
      <c r="CU80">
        <f>IF($A80&lt;CU$1,0,IF($A80-CU$1&gt;61,0,VLOOKUP(CU$1,$A$2:$D$192,4,FALSE)*VLOOKUP($A80-CU$1,distribution!$A$3:$B$64,2,FALSE)))</f>
        <v>0</v>
      </c>
      <c r="CV80">
        <f>IF($A80&lt;CV$1,0,IF($A80-CV$1&gt;61,0,VLOOKUP(CV$1,$A$2:$D$192,4,FALSE)*VLOOKUP($A80-CV$1,distribution!$A$3:$B$64,2,FALSE)))</f>
        <v>0</v>
      </c>
      <c r="CW80">
        <f>IF($A80&lt;CW$1,0,IF($A80-CW$1&gt;61,0,VLOOKUP(CW$1,$A$2:$D$192,4,FALSE)*VLOOKUP($A80-CW$1,distribution!$A$3:$B$64,2,FALSE)))</f>
        <v>0</v>
      </c>
      <c r="CX80">
        <f>IF($A80&lt;CX$1,0,IF($A80-CX$1&gt;61,0,VLOOKUP(CX$1,$A$2:$D$192,4,FALSE)*VLOOKUP($A80-CX$1,distribution!$A$3:$B$64,2,FALSE)))</f>
        <v>0</v>
      </c>
      <c r="CY80">
        <f>IF($A80&lt;CY$1,0,IF($A80-CY$1&gt;61,0,VLOOKUP(CY$1,$A$2:$D$192,4,FALSE)*VLOOKUP($A80-CY$1,distribution!$A$3:$B$64,2,FALSE)))</f>
        <v>0</v>
      </c>
      <c r="CZ80">
        <f>IF($A80&lt;CZ$1,0,IF($A80-CZ$1&gt;61,0,VLOOKUP(CZ$1,$A$2:$D$192,4,FALSE)*VLOOKUP($A80-CZ$1,distribution!$A$3:$B$64,2,FALSE)))</f>
        <v>0</v>
      </c>
      <c r="DA80">
        <f>IF($A80&lt;DA$1,0,IF($A80-DA$1&gt;61,0,VLOOKUP(DA$1,$A$2:$D$192,4,FALSE)*VLOOKUP($A80-DA$1,distribution!$A$3:$B$64,2,FALSE)))</f>
        <v>0</v>
      </c>
      <c r="DB80">
        <f>IF($A80&lt;DB$1,0,IF($A80-DB$1&gt;61,0,VLOOKUP(DB$1,$A$2:$D$192,4,FALSE)*VLOOKUP($A80-DB$1,distribution!$A$3:$B$64,2,FALSE)))</f>
        <v>0</v>
      </c>
      <c r="DC80">
        <f>IF($A80&lt;DC$1,0,IF($A80-DC$1&gt;61,0,VLOOKUP(DC$1,$A$2:$D$192,4,FALSE)*VLOOKUP($A80-DC$1,distribution!$A$3:$B$64,2,FALSE)))</f>
        <v>0</v>
      </c>
      <c r="DD80">
        <f>IF($A80&lt;DD$1,0,IF($A80-DD$1&gt;61,0,VLOOKUP(DD$1,$A$2:$D$192,4,FALSE)*VLOOKUP($A80-DD$1,distribution!$A$3:$B$64,2,FALSE)))</f>
        <v>0</v>
      </c>
      <c r="DE80">
        <f>IF($A80&lt;DE$1,0,IF($A80-DE$1&gt;61,0,VLOOKUP(DE$1,$A$2:$D$192,4,FALSE)*VLOOKUP($A80-DE$1,distribution!$A$3:$B$64,2,FALSE)))</f>
        <v>0</v>
      </c>
      <c r="DF80">
        <f>IF($A80&lt;DF$1,0,IF($A80-DF$1&gt;61,0,VLOOKUP(DF$1,$A$2:$D$192,4,FALSE)*VLOOKUP($A80-DF$1,distribution!$A$3:$B$64,2,FALSE)))</f>
        <v>0</v>
      </c>
      <c r="DG80">
        <f>IF($A80&lt;DG$1,0,IF($A80-DG$1&gt;61,0,VLOOKUP(DG$1,$A$2:$D$192,4,FALSE)*VLOOKUP($A80-DG$1,distribution!$A$3:$B$64,2,FALSE)))</f>
        <v>0</v>
      </c>
      <c r="DH80">
        <f>IF($A80&lt;DH$1,0,IF($A80-DH$1&gt;61,0,VLOOKUP(DH$1,$A$2:$D$192,4,FALSE)*VLOOKUP($A80-DH$1,distribution!$A$3:$B$64,2,FALSE)))</f>
        <v>0</v>
      </c>
      <c r="DI80">
        <f>IF($A80&lt;DI$1,0,IF($A80-DI$1&gt;61,0,VLOOKUP(DI$1,$A$2:$D$192,4,FALSE)*VLOOKUP($A80-DI$1,distribution!$A$3:$B$64,2,FALSE)))</f>
        <v>0</v>
      </c>
      <c r="DJ80">
        <f>IF($A80&lt;DJ$1,0,IF($A80-DJ$1&gt;61,0,VLOOKUP(DJ$1,$A$2:$D$192,4,FALSE)*VLOOKUP($A80-DJ$1,distribution!$A$3:$B$64,2,FALSE)))</f>
        <v>0</v>
      </c>
      <c r="DK80">
        <f>IF($A80&lt;DK$1,0,IF($A80-DK$1&gt;61,0,VLOOKUP(DK$1,$A$2:$D$192,4,FALSE)*VLOOKUP($A80-DK$1,distribution!$A$3:$B$64,2,FALSE)))</f>
        <v>0</v>
      </c>
      <c r="DL80">
        <f>IF($A80&lt;DL$1,0,IF($A80-DL$1&gt;61,0,VLOOKUP(DL$1,$A$2:$D$192,4,FALSE)*VLOOKUP($A80-DL$1,distribution!$A$3:$B$64,2,FALSE)))</f>
        <v>0</v>
      </c>
      <c r="DM80">
        <f>IF($A80&lt;DM$1,0,IF($A80-DM$1&gt;61,0,VLOOKUP(DM$1,$A$2:$D$192,4,FALSE)*VLOOKUP($A80-DM$1,distribution!$A$3:$B$64,2,FALSE)))</f>
        <v>0</v>
      </c>
      <c r="DN80">
        <f>IF($A80&lt;DN$1,0,IF($A80-DN$1&gt;61,0,VLOOKUP(DN$1,$A$2:$D$192,4,FALSE)*VLOOKUP($A80-DN$1,distribution!$A$3:$B$64,2,FALSE)))</f>
        <v>0</v>
      </c>
      <c r="DO80">
        <f>IF($A80&lt;DO$1,0,IF($A80-DO$1&gt;61,0,VLOOKUP(DO$1,$A$2:$D$192,4,FALSE)*VLOOKUP($A80-DO$1,distribution!$A$3:$B$64,2,FALSE)))</f>
        <v>0</v>
      </c>
      <c r="DP80">
        <f>IF($A80&lt;DP$1,0,IF($A80-DP$1&gt;61,0,VLOOKUP(DP$1,$A$2:$D$192,4,FALSE)*VLOOKUP($A80-DP$1,distribution!$A$3:$B$64,2,FALSE)))</f>
        <v>0</v>
      </c>
      <c r="DQ80">
        <f>IF($A80&lt;DQ$1,0,IF($A80-DQ$1&gt;61,0,VLOOKUP(DQ$1,$A$2:$D$192,4,FALSE)*VLOOKUP($A80-DQ$1,distribution!$A$3:$B$64,2,FALSE)))</f>
        <v>0</v>
      </c>
      <c r="DR80">
        <f>IF($A80&lt;DR$1,0,IF($A80-DR$1&gt;61,0,VLOOKUP(DR$1,$A$2:$D$192,4,FALSE)*VLOOKUP($A80-DR$1,distribution!$A$3:$B$64,2,FALSE)))</f>
        <v>0</v>
      </c>
      <c r="DS80">
        <f>IF($A80&lt;DS$1,0,IF($A80-DS$1&gt;61,0,VLOOKUP(DS$1,$A$2:$D$192,4,FALSE)*VLOOKUP($A80-DS$1,distribution!$A$3:$B$64,2,FALSE)))</f>
        <v>0</v>
      </c>
      <c r="DT80">
        <f>IF($A80&lt;DT$1,0,IF($A80-DT$1&gt;61,0,VLOOKUP(DT$1,$A$2:$D$192,4,FALSE)*VLOOKUP($A80-DT$1,distribution!$A$3:$B$64,2,FALSE)))</f>
        <v>0</v>
      </c>
      <c r="DU80">
        <f>IF($A80&lt;DU$1,0,IF($A80-DU$1&gt;61,0,VLOOKUP(DU$1,$A$2:$D$192,4,FALSE)*VLOOKUP($A80-DU$1,distribution!$A$3:$B$64,2,FALSE)))</f>
        <v>0</v>
      </c>
      <c r="DV80">
        <f>IF($A80&lt;DV$1,0,IF($A80-DV$1&gt;61,0,VLOOKUP(DV$1,$A$2:$D$192,4,FALSE)*VLOOKUP($A80-DV$1,distribution!$A$3:$B$64,2,FALSE)))</f>
        <v>0</v>
      </c>
      <c r="DW80">
        <f>IF($A80&lt;DW$1,0,IF($A80-DW$1&gt;61,0,VLOOKUP(DW$1,$A$2:$D$192,4,FALSE)*VLOOKUP($A80-DW$1,distribution!$A$3:$B$64,2,FALSE)))</f>
        <v>0</v>
      </c>
      <c r="DX80">
        <f>IF($A80&lt;DX$1,0,IF($A80-DX$1&gt;60,0,VLOOKUP(DX$1,$A$2:$D$192,4,FALSE)*VLOOKUP($A80-DX$1,distribution!$A$3:$B$64,2,FALSE)))</f>
        <v>0</v>
      </c>
      <c r="DZ80" s="38">
        <f t="shared" si="122"/>
        <v>997.31738576521093</v>
      </c>
      <c r="EA80">
        <f>0.37*Total!E80</f>
        <v>0</v>
      </c>
      <c r="EB80">
        <v>1501</v>
      </c>
      <c r="ED80" s="39">
        <f t="shared" si="127"/>
        <v>1.0720000000000003</v>
      </c>
      <c r="EE80" s="39">
        <f>Total!E80</f>
        <v>0</v>
      </c>
      <c r="EF80" s="39">
        <f t="shared" si="123"/>
        <v>0</v>
      </c>
      <c r="EG80" s="39">
        <f t="shared" si="126"/>
        <v>279023.94000000012</v>
      </c>
      <c r="EH80">
        <f t="shared" si="124"/>
        <v>1165.0399000000002</v>
      </c>
      <c r="EI80" s="38">
        <f t="shared" si="121"/>
        <v>2162.3572857652111</v>
      </c>
      <c r="EJ80" s="38">
        <f t="shared" si="125"/>
        <v>2486.7108786299927</v>
      </c>
      <c r="EK80">
        <f>Total!C80</f>
        <v>2800</v>
      </c>
      <c r="EN80" s="38"/>
      <c r="EO80" s="38"/>
    </row>
    <row r="81" spans="1:145" x14ac:dyDescent="0.35">
      <c r="A81" s="8">
        <v>43635</v>
      </c>
      <c r="B81">
        <v>2400</v>
      </c>
      <c r="C81" s="22">
        <v>232.65</v>
      </c>
      <c r="D81" s="21">
        <f>0.35*Total!E81</f>
        <v>0</v>
      </c>
      <c r="F81">
        <f>IF($A81&lt;F$1,0,IF($A81-F$1&gt;61,0,VLOOKUP(F$1,$A$2:$D$192,4,FALSE)*VLOOKUP($A81-F$1,distribution!$A$3:$B$64,2,FALSE)))</f>
        <v>0</v>
      </c>
      <c r="G81">
        <f>IF($A81&lt;G$1,0,IF($A81-G$1&gt;61,0,VLOOKUP(G$1,$A$2:$D$192,4,FALSE)*VLOOKUP($A81-G$1,distribution!$A$3:$B$64,2,FALSE)))</f>
        <v>0</v>
      </c>
      <c r="H81">
        <f>IF($A81&lt;H$1,0,IF($A81-H$1&gt;61,0,VLOOKUP(H$1,$A$2:$D$192,4,FALSE)*VLOOKUP($A81-H$1,distribution!$A$3:$B$64,2,FALSE)))</f>
        <v>0</v>
      </c>
      <c r="I81">
        <f>IF($A81&lt;I$1,0,IF($A81-I$1&gt;61,0,VLOOKUP(I$1,$A$2:$D$192,4,FALSE)*VLOOKUP($A81-I$1,distribution!$A$3:$B$64,2,FALSE)))</f>
        <v>0</v>
      </c>
      <c r="J81">
        <f>IF($A81&lt;J$1,0,IF($A81-J$1&gt;61,0,VLOOKUP(J$1,$A$2:$D$192,4,FALSE)*VLOOKUP($A81-J$1,distribution!$A$3:$B$64,2,FALSE)))</f>
        <v>0</v>
      </c>
      <c r="K81">
        <f>IF($A81&lt;K$1,0,IF($A81-K$1&gt;61,0,VLOOKUP(K$1,$A$2:$D$192,4,FALSE)*VLOOKUP($A81-K$1,distribution!$A$3:$B$64,2,FALSE)))</f>
        <v>0</v>
      </c>
      <c r="L81">
        <f>IF($A81&lt;L$1,0,IF($A81-L$1&gt;61,0,VLOOKUP(L$1,$A$2:$D$192,4,FALSE)*VLOOKUP($A81-L$1,distribution!$A$3:$B$64,2,FALSE)))</f>
        <v>0</v>
      </c>
      <c r="M81">
        <f>IF($A81&lt;M$1,0,IF($A81-M$1&gt;61,0,VLOOKUP(M$1,$A$2:$D$192,4,FALSE)*VLOOKUP($A81-M$1,distribution!$A$3:$B$64,2,FALSE)))</f>
        <v>0</v>
      </c>
      <c r="N81">
        <f>IF($A81&lt;N$1,0,IF($A81-N$1&gt;61,0,VLOOKUP(N$1,$A$2:$D$192,4,FALSE)*VLOOKUP($A81-N$1,distribution!$A$3:$B$64,2,FALSE)))</f>
        <v>0</v>
      </c>
      <c r="O81">
        <f>IF($A81&lt;O$1,0,IF($A81-O$1&gt;61,0,VLOOKUP(O$1,$A$2:$D$192,4,FALSE)*VLOOKUP($A81-O$1,distribution!$A$3:$B$64,2,FALSE)))</f>
        <v>0</v>
      </c>
      <c r="P81">
        <f>IF($A81&lt;P$1,0,IF($A81-P$1&gt;61,0,VLOOKUP(P$1,$A$2:$D$192,4,FALSE)*VLOOKUP($A81-P$1,distribution!$A$3:$B$64,2,FALSE)))</f>
        <v>0</v>
      </c>
      <c r="Q81">
        <f>IF($A81&lt;Q$1,0,IF($A81-Q$1&gt;61,0,VLOOKUP(Q$1,$A$2:$D$192,4,FALSE)*VLOOKUP($A81-Q$1,distribution!$A$3:$B$64,2,FALSE)))</f>
        <v>0</v>
      </c>
      <c r="R81">
        <f>IF($A81&lt;R$1,0,IF($A81-R$1&gt;61,0,VLOOKUP(R$1,$A$2:$D$192,4,FALSE)*VLOOKUP($A81-R$1,distribution!$A$3:$B$64,2,FALSE)))</f>
        <v>0</v>
      </c>
      <c r="S81">
        <f>IF($A81&lt;S$1,0,IF($A81-S$1&gt;61,0,VLOOKUP(S$1,$A$2:$D$192,4,FALSE)*VLOOKUP($A81-S$1,distribution!$A$3:$B$64,2,FALSE)))</f>
        <v>0</v>
      </c>
      <c r="T81">
        <f>IF($A81&lt;T$1,0,IF($A81-T$1&gt;61,0,VLOOKUP(T$1,$A$2:$D$192,4,FALSE)*VLOOKUP($A81-T$1,distribution!$A$3:$B$64,2,FALSE)))</f>
        <v>0</v>
      </c>
      <c r="U81">
        <f>IF($A81&lt;U$1,0,IF($A81-U$1&gt;61,0,VLOOKUP(U$1,$A$2:$D$192,4,FALSE)*VLOOKUP($A81-U$1,distribution!$A$3:$B$64,2,FALSE)))</f>
        <v>0</v>
      </c>
      <c r="V81">
        <f>IF($A81&lt;V$1,0,IF($A81-V$1&gt;61,0,VLOOKUP(V$1,$A$2:$D$192,4,FALSE)*VLOOKUP($A81-V$1,distribution!$A$3:$B$64,2,FALSE)))</f>
        <v>0</v>
      </c>
      <c r="W81">
        <f>IF($A81&lt;W$1,0,IF($A81-W$1&gt;61,0,VLOOKUP(W$1,$A$2:$D$192,4,FALSE)*VLOOKUP($A81-W$1,distribution!$A$3:$B$64,2,FALSE)))</f>
        <v>0</v>
      </c>
      <c r="X81">
        <f>IF($A81&lt;X$1,0,IF($A81-X$1&gt;61,0,VLOOKUP(X$1,$A$2:$D$192,4,FALSE)*VLOOKUP($A81-X$1,distribution!$A$3:$B$64,2,FALSE)))</f>
        <v>6.4115926682235323E-9</v>
      </c>
      <c r="Y81">
        <f>IF($A81&lt;Y$1,0,IF($A81-Y$1&gt;61,0,VLOOKUP(Y$1,$A$2:$D$192,4,FALSE)*VLOOKUP($A81-Y$1,distribution!$A$3:$B$64,2,FALSE)))</f>
        <v>1.1486291055247039E-9</v>
      </c>
      <c r="Z81">
        <f>IF($A81&lt;Z$1,0,IF($A81-Z$1&gt;61,0,VLOOKUP(Z$1,$A$2:$D$192,4,FALSE)*VLOOKUP($A81-Z$1,distribution!$A$3:$B$64,2,FALSE)))</f>
        <v>0</v>
      </c>
      <c r="AA81">
        <f>IF($A81&lt;AA$1,0,IF($A81-AA$1&gt;61,0,VLOOKUP(AA$1,$A$2:$D$192,4,FALSE)*VLOOKUP($A81-AA$1,distribution!$A$3:$B$64,2,FALSE)))</f>
        <v>9.9949770232122025E-11</v>
      </c>
      <c r="AB81">
        <f>IF($A81&lt;AB$1,0,IF($A81-AB$1&gt;61,0,VLOOKUP(AB$1,$A$2:$D$192,4,FALSE)*VLOOKUP($A81-AB$1,distribution!$A$3:$B$64,2,FALSE)))</f>
        <v>5.2666389643026013E-8</v>
      </c>
      <c r="AC81">
        <f>IF($A81&lt;AC$1,0,IF($A81-AC$1&gt;61,0,VLOOKUP(AC$1,$A$2:$D$192,4,FALSE)*VLOOKUP($A81-AC$1,distribution!$A$3:$B$64,2,FALSE)))</f>
        <v>7.6750714634316271E-8</v>
      </c>
      <c r="AD81">
        <f>IF($A81&lt;AD$1,0,IF($A81-AD$1&gt;61,0,VLOOKUP(AD$1,$A$2:$D$192,4,FALSE)*VLOOKUP($A81-AD$1,distribution!$A$3:$B$64,2,FALSE)))</f>
        <v>1.0445197193588145E-7</v>
      </c>
      <c r="AE81">
        <f>IF($A81&lt;AE$1,0,IF($A81-AE$1&gt;61,0,VLOOKUP(AE$1,$A$2:$D$192,4,FALSE)*VLOOKUP($A81-AE$1,distribution!$A$3:$B$64,2,FALSE)))</f>
        <v>0</v>
      </c>
      <c r="AF81">
        <f>IF($A81&lt;AF$1,0,IF($A81-AF$1&gt;61,0,VLOOKUP(AF$1,$A$2:$D$192,4,FALSE)*VLOOKUP($A81-AF$1,distribution!$A$3:$B$64,2,FALSE)))</f>
        <v>0</v>
      </c>
      <c r="AG81">
        <f>IF($A81&lt;AG$1,0,IF($A81-AG$1&gt;61,0,VLOOKUP(AG$1,$A$2:$D$192,4,FALSE)*VLOOKUP($A81-AG$1,distribution!$A$3:$B$64,2,FALSE)))</f>
        <v>0</v>
      </c>
      <c r="AH81">
        <f>IF($A81&lt;AH$1,0,IF($A81-AH$1&gt;61,0,VLOOKUP(AH$1,$A$2:$D$192,4,FALSE)*VLOOKUP($A81-AH$1,distribution!$A$3:$B$64,2,FALSE)))</f>
        <v>0</v>
      </c>
      <c r="AI81">
        <f>IF($A81&lt;AI$1,0,IF($A81-AI$1&gt;61,0,VLOOKUP(AI$1,$A$2:$D$192,4,FALSE)*VLOOKUP($A81-AI$1,distribution!$A$3:$B$64,2,FALSE)))</f>
        <v>0</v>
      </c>
      <c r="AJ81">
        <f>IF($A81&lt;AJ$1,0,IF($A81-AJ$1&gt;61,0,VLOOKUP(AJ$1,$A$2:$D$192,4,FALSE)*VLOOKUP($A81-AJ$1,distribution!$A$3:$B$64,2,FALSE)))</f>
        <v>0</v>
      </c>
      <c r="AK81">
        <f>IF($A81&lt;AK$1,0,IF($A81-AK$1&gt;61,0,VLOOKUP(AK$1,$A$2:$D$192,4,FALSE)*VLOOKUP($A81-AK$1,distribution!$A$3:$B$64,2,FALSE)))</f>
        <v>1.1107294841388029E-6</v>
      </c>
      <c r="AL81">
        <f>IF($A81&lt;AL$1,0,IF($A81-AL$1&gt;61,0,VLOOKUP(AL$1,$A$2:$D$192,4,FALSE)*VLOOKUP($A81-AL$1,distribution!$A$3:$B$64,2,FALSE)))</f>
        <v>1.271492962106261E-6</v>
      </c>
      <c r="AM81">
        <f>IF($A81&lt;AM$1,0,IF($A81-AM$1&gt;61,0,VLOOKUP(AM$1,$A$2:$D$192,4,FALSE)*VLOOKUP($A81-AM$1,distribution!$A$3:$B$64,2,FALSE)))</f>
        <v>1.6701081670793509E-6</v>
      </c>
      <c r="AN81">
        <f>IF($A81&lt;AN$1,0,IF($A81-AN$1&gt;61,0,VLOOKUP(AN$1,$A$2:$D$192,4,FALSE)*VLOOKUP($A81-AN$1,distribution!$A$3:$B$64,2,FALSE)))</f>
        <v>2.136960366861931E-6</v>
      </c>
      <c r="AO81">
        <f>IF($A81&lt;AO$1,0,IF($A81-AO$1&gt;61,0,VLOOKUP(AO$1,$A$2:$D$192,4,FALSE)*VLOOKUP($A81-AO$1,distribution!$A$3:$B$64,2,FALSE)))</f>
        <v>3.2700495600842364E-6</v>
      </c>
      <c r="AP81">
        <f>IF($A81&lt;AP$1,0,IF($A81-AP$1&gt;61,0,VLOOKUP(AP$1,$A$2:$D$192,4,FALSE)*VLOOKUP($A81-AP$1,distribution!$A$3:$B$64,2,FALSE)))</f>
        <v>6.2681160305629966E-6</v>
      </c>
      <c r="AQ81">
        <f>IF($A81&lt;AQ$1,0,IF($A81-AQ$1&gt;61,0,VLOOKUP(AQ$1,$A$2:$D$192,4,FALSE)*VLOOKUP($A81-AQ$1,distribution!$A$3:$B$64,2,FALSE)))</f>
        <v>1.5704678742909334E-5</v>
      </c>
      <c r="AR81">
        <f>IF($A81&lt;AR$1,0,IF($A81-AR$1&gt;61,0,VLOOKUP(AR$1,$A$2:$D$192,4,FALSE)*VLOOKUP($A81-AR$1,distribution!$A$3:$B$64,2,FALSE)))</f>
        <v>1.3776177956698087E-4</v>
      </c>
      <c r="AS81">
        <f>IF($A81&lt;AS$1,0,IF($A81-AS$1&gt;61,0,VLOOKUP(AS$1,$A$2:$D$192,4,FALSE)*VLOOKUP($A81-AS$1,distribution!$A$3:$B$64,2,FALSE)))</f>
        <v>1.2882854188252514E-5</v>
      </c>
      <c r="AT81">
        <f>IF($A81&lt;AT$1,0,IF($A81-AT$1&gt;61,0,VLOOKUP(AT$1,$A$2:$D$192,4,FALSE)*VLOOKUP($A81-AT$1,distribution!$A$3:$B$64,2,FALSE)))</f>
        <v>0</v>
      </c>
      <c r="AU81">
        <f>IF($A81&lt;AU$1,0,IF($A81-AU$1&gt;61,0,VLOOKUP(AU$1,$A$2:$D$192,4,FALSE)*VLOOKUP($A81-AU$1,distribution!$A$3:$B$64,2,FALSE)))</f>
        <v>6.7991083037755281E-5</v>
      </c>
      <c r="AV81">
        <f>IF($A81&lt;AV$1,0,IF($A81-AV$1&gt;61,0,VLOOKUP(AV$1,$A$2:$D$192,4,FALSE)*VLOOKUP($A81-AV$1,distribution!$A$3:$B$64,2,FALSE)))</f>
        <v>9.5932949216329997E-5</v>
      </c>
      <c r="AW81">
        <f>IF($A81&lt;AW$1,0,IF($A81-AW$1&gt;61,0,VLOOKUP(AW$1,$A$2:$D$192,4,FALSE)*VLOOKUP($A81-AW$1,distribution!$A$3:$B$64,2,FALSE)))</f>
        <v>8.1724617094089592E-5</v>
      </c>
      <c r="AX81">
        <f>IF($A81&lt;AX$1,0,IF($A81-AX$1&gt;61,0,VLOOKUP(AX$1,$A$2:$D$192,4,FALSE)*VLOOKUP($A81-AX$1,distribution!$A$3:$B$64,2,FALSE)))</f>
        <v>1.148150747998337E-4</v>
      </c>
      <c r="AY81">
        <f>IF($A81&lt;AY$1,0,IF($A81-AY$1&gt;61,0,VLOOKUP(AY$1,$A$2:$D$192,4,FALSE)*VLOOKUP($A81-AY$1,distribution!$A$3:$B$64,2,FALSE)))</f>
        <v>3.4252229223258135E-5</v>
      </c>
      <c r="AZ81">
        <f>IF($A81&lt;AZ$1,0,IF($A81-AZ$1&gt;61,0,VLOOKUP(AZ$1,$A$2:$D$192,4,FALSE)*VLOOKUP($A81-AZ$1,distribution!$A$3:$B$64,2,FALSE)))</f>
        <v>0</v>
      </c>
      <c r="BA81">
        <f>IF($A81&lt;BA$1,0,IF($A81-BA$1&gt;61,0,VLOOKUP(BA$1,$A$2:$D$192,4,FALSE)*VLOOKUP($A81-BA$1,distribution!$A$3:$B$64,2,FALSE)))</f>
        <v>0</v>
      </c>
      <c r="BB81">
        <f>IF($A81&lt;BB$1,0,IF($A81-BB$1&gt;61,0,VLOOKUP(BB$1,$A$2:$D$192,4,FALSE)*VLOOKUP($A81-BB$1,distribution!$A$3:$B$64,2,FALSE)))</f>
        <v>0</v>
      </c>
      <c r="BC81">
        <f>IF($A81&lt;BC$1,0,IF($A81-BC$1&gt;61,0,VLOOKUP(BC$1,$A$2:$D$192,4,FALSE)*VLOOKUP($A81-BC$1,distribution!$A$3:$B$64,2,FALSE)))</f>
        <v>2.7379249017275419E-4</v>
      </c>
      <c r="BD81">
        <f>IF($A81&lt;BD$1,0,IF($A81-BD$1&gt;61,0,VLOOKUP(BD$1,$A$2:$D$192,4,FALSE)*VLOOKUP($A81-BD$1,distribution!$A$3:$B$64,2,FALSE)))</f>
        <v>2.1447078396865743E-4</v>
      </c>
      <c r="BE81">
        <f>IF($A81&lt;BE$1,0,IF($A81-BE$1&gt;61,0,VLOOKUP(BE$1,$A$2:$D$192,4,FALSE)*VLOOKUP($A81-BE$1,distribution!$A$3:$B$64,2,FALSE)))</f>
        <v>0</v>
      </c>
      <c r="BF81">
        <f>IF($A81&lt;BF$1,0,IF($A81-BF$1&gt;61,0,VLOOKUP(BF$1,$A$2:$D$192,4,FALSE)*VLOOKUP($A81-BF$1,distribution!$A$3:$B$64,2,FALSE)))</f>
        <v>1.1930507759277762E-3</v>
      </c>
      <c r="BG81">
        <f>IF($A81&lt;BG$1,0,IF($A81-BG$1&gt;61,0,VLOOKUP(BG$1,$A$2:$D$192,4,FALSE)*VLOOKUP($A81-BG$1,distribution!$A$3:$B$64,2,FALSE)))</f>
        <v>4.9282648231095748E-4</v>
      </c>
      <c r="BH81">
        <f>IF($A81&lt;BH$1,0,IF($A81-BH$1&gt;61,0,VLOOKUP(BH$1,$A$2:$D$192,4,FALSE)*VLOOKUP($A81-BH$1,distribution!$A$3:$B$64,2,FALSE)))</f>
        <v>0</v>
      </c>
      <c r="BI81">
        <f>IF($A81&lt;BI$1,0,IF($A81-BI$1&gt;61,0,VLOOKUP(BI$1,$A$2:$D$192,4,FALSE)*VLOOKUP($A81-BI$1,distribution!$A$3:$B$64,2,FALSE)))</f>
        <v>0</v>
      </c>
      <c r="BJ81">
        <f>IF($A81&lt;BJ$1,0,IF($A81-BJ$1&gt;61,0,VLOOKUP(BJ$1,$A$2:$D$192,4,FALSE)*VLOOKUP($A81-BJ$1,distribution!$A$3:$B$64,2,FALSE)))</f>
        <v>0</v>
      </c>
      <c r="BK81">
        <f>IF($A81&lt;BK$1,0,IF($A81-BK$1&gt;61,0,VLOOKUP(BK$1,$A$2:$D$192,4,FALSE)*VLOOKUP($A81-BK$1,distribution!$A$3:$B$64,2,FALSE)))</f>
        <v>9.9797362667968896E-3</v>
      </c>
      <c r="BL81">
        <f>IF($A81&lt;BL$1,0,IF($A81-BL$1&gt;61,0,VLOOKUP(BL$1,$A$2:$D$192,4,FALSE)*VLOOKUP($A81-BL$1,distribution!$A$3:$B$64,2,FALSE)))</f>
        <v>0.18239527361363003</v>
      </c>
      <c r="BM81">
        <f>IF($A81&lt;BM$1,0,IF($A81-BM$1&gt;61,0,VLOOKUP(BM$1,$A$2:$D$192,4,FALSE)*VLOOKUP($A81-BM$1,distribution!$A$3:$B$64,2,FALSE)))</f>
        <v>0.14290124700467718</v>
      </c>
      <c r="BN81">
        <f>IF($A81&lt;BN$1,0,IF($A81-BN$1&gt;61,0,VLOOKUP(BN$1,$A$2:$D$192,4,FALSE)*VLOOKUP($A81-BN$1,distribution!$A$3:$B$64,2,FALSE)))</f>
        <v>0.37991803417386366</v>
      </c>
      <c r="BO81">
        <f>IF($A81&lt;BO$1,0,IF($A81-BO$1&gt;61,0,VLOOKUP(BO$1,$A$2:$D$192,4,FALSE)*VLOOKUP($A81-BO$1,distribution!$A$3:$B$64,2,FALSE)))</f>
        <v>0.63287218727771133</v>
      </c>
      <c r="BP81">
        <f>IF($A81&lt;BP$1,0,IF($A81-BP$1&gt;61,0,VLOOKUP(BP$1,$A$2:$D$192,4,FALSE)*VLOOKUP($A81-BP$1,distribution!$A$3:$B$64,2,FALSE)))</f>
        <v>1.1624497185677856</v>
      </c>
      <c r="BQ81">
        <f>IF($A81&lt;BQ$1,0,IF($A81-BQ$1&gt;61,0,VLOOKUP(BQ$1,$A$2:$D$192,4,FALSE)*VLOOKUP($A81-BQ$1,distribution!$A$3:$B$64,2,FALSE)))</f>
        <v>1.9037082739548019</v>
      </c>
      <c r="BR81">
        <f>IF($A81&lt;BR$1,0,IF($A81-BR$1&gt;61,0,VLOOKUP(BR$1,$A$2:$D$192,4,FALSE)*VLOOKUP($A81-BR$1,distribution!$A$3:$B$64,2,FALSE)))</f>
        <v>1.9470470329438827</v>
      </c>
      <c r="BS81">
        <f>IF($A81&lt;BS$1,0,IF($A81-BS$1&gt;61,0,VLOOKUP(BS$1,$A$2:$D$192,4,FALSE)*VLOOKUP($A81-BS$1,distribution!$A$3:$B$64,2,FALSE)))</f>
        <v>4.6446183532171199</v>
      </c>
      <c r="BT81">
        <f>IF($A81&lt;BT$1,0,IF($A81-BT$1&gt;61,0,VLOOKUP(BT$1,$A$2:$D$192,4,FALSE)*VLOOKUP($A81-BT$1,distribution!$A$3:$B$64,2,FALSE)))</f>
        <v>6.1558577528635263</v>
      </c>
      <c r="BU81">
        <f>IF($A81&lt;BU$1,0,IF($A81-BU$1&gt;61,0,VLOOKUP(BU$1,$A$2:$D$192,4,FALSE)*VLOOKUP($A81-BU$1,distribution!$A$3:$B$64,2,FALSE)))</f>
        <v>8.7437278394456524</v>
      </c>
      <c r="BV81">
        <f>IF($A81&lt;BV$1,0,IF($A81-BV$1&gt;61,0,VLOOKUP(BV$1,$A$2:$D$192,4,FALSE)*VLOOKUP($A81-BV$1,distribution!$A$3:$B$64,2,FALSE)))</f>
        <v>14.065136863904657</v>
      </c>
      <c r="BW81">
        <f>IF($A81&lt;BW$1,0,IF($A81-BW$1&gt;61,0,VLOOKUP(BW$1,$A$2:$D$192,4,FALSE)*VLOOKUP($A81-BW$1,distribution!$A$3:$B$64,2,FALSE)))</f>
        <v>19.460953897281197</v>
      </c>
      <c r="BX81">
        <f>IF($A81&lt;BX$1,0,IF($A81-BX$1&gt;61,0,VLOOKUP(BX$1,$A$2:$D$192,4,FALSE)*VLOOKUP($A81-BX$1,distribution!$A$3:$B$64,2,FALSE)))</f>
        <v>32.872604108849664</v>
      </c>
      <c r="BY81">
        <f>IF($A81&lt;BY$1,0,IF($A81-BY$1&gt;61,0,VLOOKUP(BY$1,$A$2:$D$192,4,FALSE)*VLOOKUP($A81-BY$1,distribution!$A$3:$B$64,2,FALSE)))</f>
        <v>64.795325916548094</v>
      </c>
      <c r="BZ81">
        <f>IF($A81&lt;BZ$1,0,IF($A81-BZ$1&gt;61,0,VLOOKUP(BZ$1,$A$2:$D$192,4,FALSE)*VLOOKUP($A81-BZ$1,distribution!$A$3:$B$64,2,FALSE)))</f>
        <v>77.152141442785961</v>
      </c>
      <c r="CA81">
        <f>IF($A81&lt;CA$1,0,IF($A81-CA$1&gt;61,0,VLOOKUP(CA$1,$A$2:$D$192,4,FALSE)*VLOOKUP($A81-CA$1,distribution!$A$3:$B$64,2,FALSE)))</f>
        <v>85.359670782924795</v>
      </c>
      <c r="CB81">
        <f>IF($A81&lt;CB$1,0,IF($A81-CB$1&gt;61,0,VLOOKUP(CB$1,$A$2:$D$192,4,FALSE)*VLOOKUP($A81-CB$1,distribution!$A$3:$B$64,2,FALSE)))</f>
        <v>19.03539094673215</v>
      </c>
      <c r="CC81">
        <f>IF($A81&lt;CC$1,0,IF($A81-CC$1&gt;61,0,VLOOKUP(CC$1,$A$2:$D$192,4,FALSE)*VLOOKUP($A81-CC$1,distribution!$A$3:$B$64,2,FALSE)))</f>
        <v>122.41646090682951</v>
      </c>
      <c r="CD81">
        <f>IF($A81&lt;CD$1,0,IF($A81-CD$1&gt;61,0,VLOOKUP(CD$1,$A$2:$D$192,4,FALSE)*VLOOKUP($A81-CD$1,distribution!$A$3:$B$64,2,FALSE)))</f>
        <v>203.81234568147599</v>
      </c>
      <c r="CE81">
        <f>IF($A81&lt;CE$1,0,IF($A81-CE$1&gt;61,0,VLOOKUP(CE$1,$A$2:$D$192,4,FALSE)*VLOOKUP($A81-CE$1,distribution!$A$3:$B$64,2,FALSE)))</f>
        <v>0</v>
      </c>
      <c r="CF81">
        <f>IF($A81&lt;CF$1,0,IF($A81-CF$1&gt;61,0,VLOOKUP(CF$1,$A$2:$D$192,4,FALSE)*VLOOKUP($A81-CF$1,distribution!$A$3:$B$64,2,FALSE)))</f>
        <v>0</v>
      </c>
      <c r="CG81">
        <f>IF($A81&lt;CG$1,0,IF($A81-CG$1&gt;61,0,VLOOKUP(CG$1,$A$2:$D$192,4,FALSE)*VLOOKUP($A81-CG$1,distribution!$A$3:$B$64,2,FALSE)))</f>
        <v>0</v>
      </c>
      <c r="CH81">
        <f>IF($A81&lt;CH$1,0,IF($A81-CH$1&gt;61,0,VLOOKUP(CH$1,$A$2:$D$192,4,FALSE)*VLOOKUP($A81-CH$1,distribution!$A$3:$B$64,2,FALSE)))</f>
        <v>0</v>
      </c>
      <c r="CI81">
        <f>IF($A81&lt;CI$1,0,IF($A81-CI$1&gt;61,0,VLOOKUP(CI$1,$A$2:$D$192,4,FALSE)*VLOOKUP($A81-CI$1,distribution!$A$3:$B$64,2,FALSE)))</f>
        <v>0</v>
      </c>
      <c r="CJ81">
        <f>IF($A81&lt;CJ$1,0,IF($A81-CJ$1&gt;61,0,VLOOKUP(CJ$1,$A$2:$D$192,4,FALSE)*VLOOKUP($A81-CJ$1,distribution!$A$3:$B$64,2,FALSE)))</f>
        <v>0</v>
      </c>
      <c r="CK81">
        <f>IF($A81&lt;CK$1,0,IF($A81-CK$1&gt;61,0,VLOOKUP(CK$1,$A$2:$D$192,4,FALSE)*VLOOKUP($A81-CK$1,distribution!$A$3:$B$64,2,FALSE)))</f>
        <v>0</v>
      </c>
      <c r="CL81">
        <f>IF($A81&lt;CL$1,0,IF($A81-CL$1&gt;61,0,VLOOKUP(CL$1,$A$2:$D$192,4,FALSE)*VLOOKUP($A81-CL$1,distribution!$A$3:$B$64,2,FALSE)))</f>
        <v>0</v>
      </c>
      <c r="CM81">
        <f>IF($A81&lt;CM$1,0,IF($A81-CM$1&gt;61,0,VLOOKUP(CM$1,$A$2:$D$192,4,FALSE)*VLOOKUP($A81-CM$1,distribution!$A$3:$B$64,2,FALSE)))</f>
        <v>0</v>
      </c>
      <c r="CN81">
        <f>IF($A81&lt;CN$1,0,IF($A81-CN$1&gt;61,0,VLOOKUP(CN$1,$A$2:$D$192,4,FALSE)*VLOOKUP($A81-CN$1,distribution!$A$3:$B$64,2,FALSE)))</f>
        <v>0</v>
      </c>
      <c r="CO81">
        <f>IF($A81&lt;CO$1,0,IF($A81-CO$1&gt;61,0,VLOOKUP(CO$1,$A$2:$D$192,4,FALSE)*VLOOKUP($A81-CO$1,distribution!$A$3:$B$64,2,FALSE)))</f>
        <v>0</v>
      </c>
      <c r="CP81">
        <f>IF($A81&lt;CP$1,0,IF($A81-CP$1&gt;61,0,VLOOKUP(CP$1,$A$2:$D$192,4,FALSE)*VLOOKUP($A81-CP$1,distribution!$A$3:$B$64,2,FALSE)))</f>
        <v>0</v>
      </c>
      <c r="CQ81">
        <f>IF($A81&lt;CQ$1,0,IF($A81-CQ$1&gt;61,0,VLOOKUP(CQ$1,$A$2:$D$192,4,FALSE)*VLOOKUP($A81-CQ$1,distribution!$A$3:$B$64,2,FALSE)))</f>
        <v>0</v>
      </c>
      <c r="CR81">
        <f>IF($A81&lt;CR$1,0,IF($A81-CR$1&gt;61,0,VLOOKUP(CR$1,$A$2:$D$192,4,FALSE)*VLOOKUP($A81-CR$1,distribution!$A$3:$B$64,2,FALSE)))</f>
        <v>0</v>
      </c>
      <c r="CS81">
        <f>IF($A81&lt;CS$1,0,IF($A81-CS$1&gt;61,0,VLOOKUP(CS$1,$A$2:$D$192,4,FALSE)*VLOOKUP($A81-CS$1,distribution!$A$3:$B$64,2,FALSE)))</f>
        <v>0</v>
      </c>
      <c r="CT81">
        <f>IF($A81&lt;CT$1,0,IF($A81-CT$1&gt;61,0,VLOOKUP(CT$1,$A$2:$D$192,4,FALSE)*VLOOKUP($A81-CT$1,distribution!$A$3:$B$64,2,FALSE)))</f>
        <v>0</v>
      </c>
      <c r="CU81">
        <f>IF($A81&lt;CU$1,0,IF($A81-CU$1&gt;61,0,VLOOKUP(CU$1,$A$2:$D$192,4,FALSE)*VLOOKUP($A81-CU$1,distribution!$A$3:$B$64,2,FALSE)))</f>
        <v>0</v>
      </c>
      <c r="CV81">
        <f>IF($A81&lt;CV$1,0,IF($A81-CV$1&gt;61,0,VLOOKUP(CV$1,$A$2:$D$192,4,FALSE)*VLOOKUP($A81-CV$1,distribution!$A$3:$B$64,2,FALSE)))</f>
        <v>0</v>
      </c>
      <c r="CW81">
        <f>IF($A81&lt;CW$1,0,IF($A81-CW$1&gt;61,0,VLOOKUP(CW$1,$A$2:$D$192,4,FALSE)*VLOOKUP($A81-CW$1,distribution!$A$3:$B$64,2,FALSE)))</f>
        <v>0</v>
      </c>
      <c r="CX81">
        <f>IF($A81&lt;CX$1,0,IF($A81-CX$1&gt;61,0,VLOOKUP(CX$1,$A$2:$D$192,4,FALSE)*VLOOKUP($A81-CX$1,distribution!$A$3:$B$64,2,FALSE)))</f>
        <v>0</v>
      </c>
      <c r="CY81">
        <f>IF($A81&lt;CY$1,0,IF($A81-CY$1&gt;61,0,VLOOKUP(CY$1,$A$2:$D$192,4,FALSE)*VLOOKUP($A81-CY$1,distribution!$A$3:$B$64,2,FALSE)))</f>
        <v>0</v>
      </c>
      <c r="CZ81">
        <f>IF($A81&lt;CZ$1,0,IF($A81-CZ$1&gt;61,0,VLOOKUP(CZ$1,$A$2:$D$192,4,FALSE)*VLOOKUP($A81-CZ$1,distribution!$A$3:$B$64,2,FALSE)))</f>
        <v>0</v>
      </c>
      <c r="DA81">
        <f>IF($A81&lt;DA$1,0,IF($A81-DA$1&gt;61,0,VLOOKUP(DA$1,$A$2:$D$192,4,FALSE)*VLOOKUP($A81-DA$1,distribution!$A$3:$B$64,2,FALSE)))</f>
        <v>0</v>
      </c>
      <c r="DB81">
        <f>IF($A81&lt;DB$1,0,IF($A81-DB$1&gt;61,0,VLOOKUP(DB$1,$A$2:$D$192,4,FALSE)*VLOOKUP($A81-DB$1,distribution!$A$3:$B$64,2,FALSE)))</f>
        <v>0</v>
      </c>
      <c r="DC81">
        <f>IF($A81&lt;DC$1,0,IF($A81-DC$1&gt;61,0,VLOOKUP(DC$1,$A$2:$D$192,4,FALSE)*VLOOKUP($A81-DC$1,distribution!$A$3:$B$64,2,FALSE)))</f>
        <v>0</v>
      </c>
      <c r="DD81">
        <f>IF($A81&lt;DD$1,0,IF($A81-DD$1&gt;61,0,VLOOKUP(DD$1,$A$2:$D$192,4,FALSE)*VLOOKUP($A81-DD$1,distribution!$A$3:$B$64,2,FALSE)))</f>
        <v>0</v>
      </c>
      <c r="DE81">
        <f>IF($A81&lt;DE$1,0,IF($A81-DE$1&gt;61,0,VLOOKUP(DE$1,$A$2:$D$192,4,FALSE)*VLOOKUP($A81-DE$1,distribution!$A$3:$B$64,2,FALSE)))</f>
        <v>0</v>
      </c>
      <c r="DF81">
        <f>IF($A81&lt;DF$1,0,IF($A81-DF$1&gt;61,0,VLOOKUP(DF$1,$A$2:$D$192,4,FALSE)*VLOOKUP($A81-DF$1,distribution!$A$3:$B$64,2,FALSE)))</f>
        <v>0</v>
      </c>
      <c r="DG81">
        <f>IF($A81&lt;DG$1,0,IF($A81-DG$1&gt;61,0,VLOOKUP(DG$1,$A$2:$D$192,4,FALSE)*VLOOKUP($A81-DG$1,distribution!$A$3:$B$64,2,FALSE)))</f>
        <v>0</v>
      </c>
      <c r="DH81">
        <f>IF($A81&lt;DH$1,0,IF($A81-DH$1&gt;61,0,VLOOKUP(DH$1,$A$2:$D$192,4,FALSE)*VLOOKUP($A81-DH$1,distribution!$A$3:$B$64,2,FALSE)))</f>
        <v>0</v>
      </c>
      <c r="DI81">
        <f>IF($A81&lt;DI$1,0,IF($A81-DI$1&gt;61,0,VLOOKUP(DI$1,$A$2:$D$192,4,FALSE)*VLOOKUP($A81-DI$1,distribution!$A$3:$B$64,2,FALSE)))</f>
        <v>0</v>
      </c>
      <c r="DJ81">
        <f>IF($A81&lt;DJ$1,0,IF($A81-DJ$1&gt;61,0,VLOOKUP(DJ$1,$A$2:$D$192,4,FALSE)*VLOOKUP($A81-DJ$1,distribution!$A$3:$B$64,2,FALSE)))</f>
        <v>0</v>
      </c>
      <c r="DK81">
        <f>IF($A81&lt;DK$1,0,IF($A81-DK$1&gt;61,0,VLOOKUP(DK$1,$A$2:$D$192,4,FALSE)*VLOOKUP($A81-DK$1,distribution!$A$3:$B$64,2,FALSE)))</f>
        <v>0</v>
      </c>
      <c r="DL81">
        <f>IF($A81&lt;DL$1,0,IF($A81-DL$1&gt;61,0,VLOOKUP(DL$1,$A$2:$D$192,4,FALSE)*VLOOKUP($A81-DL$1,distribution!$A$3:$B$64,2,FALSE)))</f>
        <v>0</v>
      </c>
      <c r="DM81">
        <f>IF($A81&lt;DM$1,0,IF($A81-DM$1&gt;61,0,VLOOKUP(DM$1,$A$2:$D$192,4,FALSE)*VLOOKUP($A81-DM$1,distribution!$A$3:$B$64,2,FALSE)))</f>
        <v>0</v>
      </c>
      <c r="DN81">
        <f>IF($A81&lt;DN$1,0,IF($A81-DN$1&gt;61,0,VLOOKUP(DN$1,$A$2:$D$192,4,FALSE)*VLOOKUP($A81-DN$1,distribution!$A$3:$B$64,2,FALSE)))</f>
        <v>0</v>
      </c>
      <c r="DO81">
        <f>IF($A81&lt;DO$1,0,IF($A81-DO$1&gt;61,0,VLOOKUP(DO$1,$A$2:$D$192,4,FALSE)*VLOOKUP($A81-DO$1,distribution!$A$3:$B$64,2,FALSE)))</f>
        <v>0</v>
      </c>
      <c r="DP81">
        <f>IF($A81&lt;DP$1,0,IF($A81-DP$1&gt;61,0,VLOOKUP(DP$1,$A$2:$D$192,4,FALSE)*VLOOKUP($A81-DP$1,distribution!$A$3:$B$64,2,FALSE)))</f>
        <v>0</v>
      </c>
      <c r="DQ81">
        <f>IF($A81&lt;DQ$1,0,IF($A81-DQ$1&gt;61,0,VLOOKUP(DQ$1,$A$2:$D$192,4,FALSE)*VLOOKUP($A81-DQ$1,distribution!$A$3:$B$64,2,FALSE)))</f>
        <v>0</v>
      </c>
      <c r="DR81">
        <f>IF($A81&lt;DR$1,0,IF($A81-DR$1&gt;61,0,VLOOKUP(DR$1,$A$2:$D$192,4,FALSE)*VLOOKUP($A81-DR$1,distribution!$A$3:$B$64,2,FALSE)))</f>
        <v>0</v>
      </c>
      <c r="DS81">
        <f>IF($A81&lt;DS$1,0,IF($A81-DS$1&gt;61,0,VLOOKUP(DS$1,$A$2:$D$192,4,FALSE)*VLOOKUP($A81-DS$1,distribution!$A$3:$B$64,2,FALSE)))</f>
        <v>0</v>
      </c>
      <c r="DT81">
        <f>IF($A81&lt;DT$1,0,IF($A81-DT$1&gt;61,0,VLOOKUP(DT$1,$A$2:$D$192,4,FALSE)*VLOOKUP($A81-DT$1,distribution!$A$3:$B$64,2,FALSE)))</f>
        <v>0</v>
      </c>
      <c r="DU81">
        <f>IF($A81&lt;DU$1,0,IF($A81-DU$1&gt;61,0,VLOOKUP(DU$1,$A$2:$D$192,4,FALSE)*VLOOKUP($A81-DU$1,distribution!$A$3:$B$64,2,FALSE)))</f>
        <v>0</v>
      </c>
      <c r="DV81">
        <f>IF($A81&lt;DV$1,0,IF($A81-DV$1&gt;61,0,VLOOKUP(DV$1,$A$2:$D$192,4,FALSE)*VLOOKUP($A81-DV$1,distribution!$A$3:$B$64,2,FALSE)))</f>
        <v>0</v>
      </c>
      <c r="DW81">
        <f>IF($A81&lt;DW$1,0,IF($A81-DW$1&gt;61,0,VLOOKUP(DW$1,$A$2:$D$192,4,FALSE)*VLOOKUP($A81-DW$1,distribution!$A$3:$B$64,2,FALSE)))</f>
        <v>0</v>
      </c>
      <c r="DX81">
        <f>IF($A81&lt;DX$1,0,IF($A81-DX$1&gt;60,0,VLOOKUP(DX$1,$A$2:$D$192,4,FALSE)*VLOOKUP($A81-DX$1,distribution!$A$3:$B$64,2,FALSE)))</f>
        <v>0</v>
      </c>
      <c r="DZ81" s="38">
        <f t="shared" si="122"/>
        <v>664.87825717144551</v>
      </c>
      <c r="EA81">
        <f>0.37*Total!E81</f>
        <v>0</v>
      </c>
      <c r="EB81">
        <v>1127</v>
      </c>
      <c r="ED81" s="39">
        <f t="shared" si="127"/>
        <v>1.0760000000000003</v>
      </c>
      <c r="EE81" s="39">
        <f>Total!E81</f>
        <v>0</v>
      </c>
      <c r="EF81" s="39">
        <f t="shared" si="123"/>
        <v>0</v>
      </c>
      <c r="EG81" s="39">
        <f t="shared" si="126"/>
        <v>279023.94000000012</v>
      </c>
      <c r="EH81">
        <f t="shared" si="124"/>
        <v>1165.0399000000002</v>
      </c>
      <c r="EI81" s="38">
        <f t="shared" si="121"/>
        <v>1829.9181571714457</v>
      </c>
      <c r="EJ81" s="38">
        <f t="shared" si="125"/>
        <v>2104.4058807471624</v>
      </c>
      <c r="EK81">
        <f>Total!C81</f>
        <v>2400</v>
      </c>
      <c r="EN81" s="38"/>
      <c r="EO81" s="38"/>
    </row>
    <row r="82" spans="1:145" x14ac:dyDescent="0.35">
      <c r="A82" s="8">
        <v>43636</v>
      </c>
      <c r="B82">
        <v>3200</v>
      </c>
      <c r="C82" s="22">
        <v>281.14999999999998</v>
      </c>
      <c r="D82" s="21">
        <f>0.35*Total!E82</f>
        <v>4207.7</v>
      </c>
      <c r="F82">
        <f>IF($A82&lt;F$1,0,IF($A82-F$1&gt;61,0,VLOOKUP(F$1,$A$2:$D$192,4,FALSE)*VLOOKUP($A82-F$1,distribution!$A$3:$B$64,2,FALSE)))</f>
        <v>0</v>
      </c>
      <c r="G82">
        <f>IF($A82&lt;G$1,0,IF($A82-G$1&gt;61,0,VLOOKUP(G$1,$A$2:$D$192,4,FALSE)*VLOOKUP($A82-G$1,distribution!$A$3:$B$64,2,FALSE)))</f>
        <v>0</v>
      </c>
      <c r="H82">
        <f>IF($A82&lt;H$1,0,IF($A82-H$1&gt;61,0,VLOOKUP(H$1,$A$2:$D$192,4,FALSE)*VLOOKUP($A82-H$1,distribution!$A$3:$B$64,2,FALSE)))</f>
        <v>0</v>
      </c>
      <c r="I82">
        <f>IF($A82&lt;I$1,0,IF($A82-I$1&gt;61,0,VLOOKUP(I$1,$A$2:$D$192,4,FALSE)*VLOOKUP($A82-I$1,distribution!$A$3:$B$64,2,FALSE)))</f>
        <v>0</v>
      </c>
      <c r="J82">
        <f>IF($A82&lt;J$1,0,IF($A82-J$1&gt;61,0,VLOOKUP(J$1,$A$2:$D$192,4,FALSE)*VLOOKUP($A82-J$1,distribution!$A$3:$B$64,2,FALSE)))</f>
        <v>0</v>
      </c>
      <c r="K82">
        <f>IF($A82&lt;K$1,0,IF($A82-K$1&gt;61,0,VLOOKUP(K$1,$A$2:$D$192,4,FALSE)*VLOOKUP($A82-K$1,distribution!$A$3:$B$64,2,FALSE)))</f>
        <v>0</v>
      </c>
      <c r="L82">
        <f>IF($A82&lt;L$1,0,IF($A82-L$1&gt;61,0,VLOOKUP(L$1,$A$2:$D$192,4,FALSE)*VLOOKUP($A82-L$1,distribution!$A$3:$B$64,2,FALSE)))</f>
        <v>0</v>
      </c>
      <c r="M82">
        <f>IF($A82&lt;M$1,0,IF($A82-M$1&gt;61,0,VLOOKUP(M$1,$A$2:$D$192,4,FALSE)*VLOOKUP($A82-M$1,distribution!$A$3:$B$64,2,FALSE)))</f>
        <v>0</v>
      </c>
      <c r="N82">
        <f>IF($A82&lt;N$1,0,IF($A82-N$1&gt;61,0,VLOOKUP(N$1,$A$2:$D$192,4,FALSE)*VLOOKUP($A82-N$1,distribution!$A$3:$B$64,2,FALSE)))</f>
        <v>0</v>
      </c>
      <c r="O82">
        <f>IF($A82&lt;O$1,0,IF($A82-O$1&gt;61,0,VLOOKUP(O$1,$A$2:$D$192,4,FALSE)*VLOOKUP($A82-O$1,distribution!$A$3:$B$64,2,FALSE)))</f>
        <v>0</v>
      </c>
      <c r="P82">
        <f>IF($A82&lt;P$1,0,IF($A82-P$1&gt;61,0,VLOOKUP(P$1,$A$2:$D$192,4,FALSE)*VLOOKUP($A82-P$1,distribution!$A$3:$B$64,2,FALSE)))</f>
        <v>0</v>
      </c>
      <c r="Q82">
        <f>IF($A82&lt;Q$1,0,IF($A82-Q$1&gt;61,0,VLOOKUP(Q$1,$A$2:$D$192,4,FALSE)*VLOOKUP($A82-Q$1,distribution!$A$3:$B$64,2,FALSE)))</f>
        <v>0</v>
      </c>
      <c r="R82">
        <f>IF($A82&lt;R$1,0,IF($A82-R$1&gt;61,0,VLOOKUP(R$1,$A$2:$D$192,4,FALSE)*VLOOKUP($A82-R$1,distribution!$A$3:$B$64,2,FALSE)))</f>
        <v>0</v>
      </c>
      <c r="S82">
        <f>IF($A82&lt;S$1,0,IF($A82-S$1&gt;61,0,VLOOKUP(S$1,$A$2:$D$192,4,FALSE)*VLOOKUP($A82-S$1,distribution!$A$3:$B$64,2,FALSE)))</f>
        <v>0</v>
      </c>
      <c r="T82">
        <f>IF($A82&lt;T$1,0,IF($A82-T$1&gt;61,0,VLOOKUP(T$1,$A$2:$D$192,4,FALSE)*VLOOKUP($A82-T$1,distribution!$A$3:$B$64,2,FALSE)))</f>
        <v>0</v>
      </c>
      <c r="U82">
        <f>IF($A82&lt;U$1,0,IF($A82-U$1&gt;61,0,VLOOKUP(U$1,$A$2:$D$192,4,FALSE)*VLOOKUP($A82-U$1,distribution!$A$3:$B$64,2,FALSE)))</f>
        <v>0</v>
      </c>
      <c r="V82">
        <f>IF($A82&lt;V$1,0,IF($A82-V$1&gt;61,0,VLOOKUP(V$1,$A$2:$D$192,4,FALSE)*VLOOKUP($A82-V$1,distribution!$A$3:$B$64,2,FALSE)))</f>
        <v>0</v>
      </c>
      <c r="W82">
        <f>IF($A82&lt;W$1,0,IF($A82-W$1&gt;61,0,VLOOKUP(W$1,$A$2:$D$192,4,FALSE)*VLOOKUP($A82-W$1,distribution!$A$3:$B$64,2,FALSE)))</f>
        <v>0</v>
      </c>
      <c r="X82">
        <f>IF($A82&lt;X$1,0,IF($A82-X$1&gt;61,0,VLOOKUP(X$1,$A$2:$D$192,4,FALSE)*VLOOKUP($A82-X$1,distribution!$A$3:$B$64,2,FALSE)))</f>
        <v>0</v>
      </c>
      <c r="Y82">
        <f>IF($A82&lt;Y$1,0,IF($A82-Y$1&gt;61,0,VLOOKUP(Y$1,$A$2:$D$192,4,FALSE)*VLOOKUP($A82-Y$1,distribution!$A$3:$B$64,2,FALSE)))</f>
        <v>7.6575273701646931E-10</v>
      </c>
      <c r="Z82">
        <f>IF($A82&lt;Z$1,0,IF($A82-Z$1&gt;61,0,VLOOKUP(Z$1,$A$2:$D$192,4,FALSE)*VLOOKUP($A82-Z$1,distribution!$A$3:$B$64,2,FALSE)))</f>
        <v>0</v>
      </c>
      <c r="AA82">
        <f>IF($A82&lt;AA$1,0,IF($A82-AA$1&gt;61,0,VLOOKUP(AA$1,$A$2:$D$192,4,FALSE)*VLOOKUP($A82-AA$1,distribution!$A$3:$B$64,2,FALSE)))</f>
        <v>6.6633180154748013E-11</v>
      </c>
      <c r="AB82">
        <f>IF($A82&lt;AB$1,0,IF($A82-AB$1&gt;61,0,VLOOKUP(AB$1,$A$2:$D$192,4,FALSE)*VLOOKUP($A82-AB$1,distribution!$A$3:$B$64,2,FALSE)))</f>
        <v>3.5110926428684009E-8</v>
      </c>
      <c r="AC82">
        <f>IF($A82&lt;AC$1,0,IF($A82-AC$1&gt;61,0,VLOOKUP(AC$1,$A$2:$D$192,4,FALSE)*VLOOKUP($A82-AC$1,distribution!$A$3:$B$64,2,FALSE)))</f>
        <v>5.1167143089544181E-8</v>
      </c>
      <c r="AD82">
        <f>IF($A82&lt;AD$1,0,IF($A82-AD$1&gt;61,0,VLOOKUP(AD$1,$A$2:$D$192,4,FALSE)*VLOOKUP($A82-AD$1,distribution!$A$3:$B$64,2,FALSE)))</f>
        <v>6.9634647957254305E-8</v>
      </c>
      <c r="AE82">
        <f>IF($A82&lt;AE$1,0,IF($A82-AE$1&gt;61,0,VLOOKUP(AE$1,$A$2:$D$192,4,FALSE)*VLOOKUP($A82-AE$1,distribution!$A$3:$B$64,2,FALSE)))</f>
        <v>0</v>
      </c>
      <c r="AF82">
        <f>IF($A82&lt;AF$1,0,IF($A82-AF$1&gt;61,0,VLOOKUP(AF$1,$A$2:$D$192,4,FALSE)*VLOOKUP($A82-AF$1,distribution!$A$3:$B$64,2,FALSE)))</f>
        <v>0</v>
      </c>
      <c r="AG82">
        <f>IF($A82&lt;AG$1,0,IF($A82-AG$1&gt;61,0,VLOOKUP(AG$1,$A$2:$D$192,4,FALSE)*VLOOKUP($A82-AG$1,distribution!$A$3:$B$64,2,FALSE)))</f>
        <v>0</v>
      </c>
      <c r="AH82">
        <f>IF($A82&lt;AH$1,0,IF($A82-AH$1&gt;61,0,VLOOKUP(AH$1,$A$2:$D$192,4,FALSE)*VLOOKUP($A82-AH$1,distribution!$A$3:$B$64,2,FALSE)))</f>
        <v>0</v>
      </c>
      <c r="AI82">
        <f>IF($A82&lt;AI$1,0,IF($A82-AI$1&gt;61,0,VLOOKUP(AI$1,$A$2:$D$192,4,FALSE)*VLOOKUP($A82-AI$1,distribution!$A$3:$B$64,2,FALSE)))</f>
        <v>0</v>
      </c>
      <c r="AJ82">
        <f>IF($A82&lt;AJ$1,0,IF($A82-AJ$1&gt;61,0,VLOOKUP(AJ$1,$A$2:$D$192,4,FALSE)*VLOOKUP($A82-AJ$1,distribution!$A$3:$B$64,2,FALSE)))</f>
        <v>0</v>
      </c>
      <c r="AK82">
        <f>IF($A82&lt;AK$1,0,IF($A82-AK$1&gt;61,0,VLOOKUP(AK$1,$A$2:$D$192,4,FALSE)*VLOOKUP($A82-AK$1,distribution!$A$3:$B$64,2,FALSE)))</f>
        <v>7.4048632275920196E-7</v>
      </c>
      <c r="AL82">
        <f>IF($A82&lt;AL$1,0,IF($A82-AL$1&gt;61,0,VLOOKUP(AL$1,$A$2:$D$192,4,FALSE)*VLOOKUP($A82-AL$1,distribution!$A$3:$B$64,2,FALSE)))</f>
        <v>8.4766197473750743E-7</v>
      </c>
      <c r="AM82">
        <f>IF($A82&lt;AM$1,0,IF($A82-AM$1&gt;61,0,VLOOKUP(AM$1,$A$2:$D$192,4,FALSE)*VLOOKUP($A82-AM$1,distribution!$A$3:$B$64,2,FALSE)))</f>
        <v>1.113405444719567E-6</v>
      </c>
      <c r="AN82">
        <f>IF($A82&lt;AN$1,0,IF($A82-AN$1&gt;61,0,VLOOKUP(AN$1,$A$2:$D$192,4,FALSE)*VLOOKUP($A82-AN$1,distribution!$A$3:$B$64,2,FALSE)))</f>
        <v>1.424640244574621E-6</v>
      </c>
      <c r="AO82">
        <f>IF($A82&lt;AO$1,0,IF($A82-AO$1&gt;61,0,VLOOKUP(AO$1,$A$2:$D$192,4,FALSE)*VLOOKUP($A82-AO$1,distribution!$A$3:$B$64,2,FALSE)))</f>
        <v>2.1800330400561573E-6</v>
      </c>
      <c r="AP82">
        <f>IF($A82&lt;AP$1,0,IF($A82-AP$1&gt;61,0,VLOOKUP(AP$1,$A$2:$D$192,4,FALSE)*VLOOKUP($A82-AP$1,distribution!$A$3:$B$64,2,FALSE)))</f>
        <v>4.1787440203753308E-6</v>
      </c>
      <c r="AQ82">
        <f>IF($A82&lt;AQ$1,0,IF($A82-AQ$1&gt;61,0,VLOOKUP(AQ$1,$A$2:$D$192,4,FALSE)*VLOOKUP($A82-AQ$1,distribution!$A$3:$B$64,2,FALSE)))</f>
        <v>1.0469785828606221E-5</v>
      </c>
      <c r="AR82">
        <f>IF($A82&lt;AR$1,0,IF($A82-AR$1&gt;61,0,VLOOKUP(AR$1,$A$2:$D$192,4,FALSE)*VLOOKUP($A82-AR$1,distribution!$A$3:$B$64,2,FALSE)))</f>
        <v>9.1841186377987253E-5</v>
      </c>
      <c r="AS82">
        <f>IF($A82&lt;AS$1,0,IF($A82-AS$1&gt;61,0,VLOOKUP(AS$1,$A$2:$D$192,4,FALSE)*VLOOKUP($A82-AS$1,distribution!$A$3:$B$64,2,FALSE)))</f>
        <v>8.5885694588350078E-6</v>
      </c>
      <c r="AT82">
        <f>IF($A82&lt;AT$1,0,IF($A82-AT$1&gt;61,0,VLOOKUP(AT$1,$A$2:$D$192,4,FALSE)*VLOOKUP($A82-AT$1,distribution!$A$3:$B$64,2,FALSE)))</f>
        <v>0</v>
      </c>
      <c r="AU82">
        <f>IF($A82&lt;AU$1,0,IF($A82-AU$1&gt;61,0,VLOOKUP(AU$1,$A$2:$D$192,4,FALSE)*VLOOKUP($A82-AU$1,distribution!$A$3:$B$64,2,FALSE)))</f>
        <v>4.5327388691836856E-5</v>
      </c>
      <c r="AV82">
        <f>IF($A82&lt;AV$1,0,IF($A82-AV$1&gt;61,0,VLOOKUP(AV$1,$A$2:$D$192,4,FALSE)*VLOOKUP($A82-AV$1,distribution!$A$3:$B$64,2,FALSE)))</f>
        <v>6.3955299477553331E-5</v>
      </c>
      <c r="AW82">
        <f>IF($A82&lt;AW$1,0,IF($A82-AW$1&gt;61,0,VLOOKUP(AW$1,$A$2:$D$192,4,FALSE)*VLOOKUP($A82-AW$1,distribution!$A$3:$B$64,2,FALSE)))</f>
        <v>5.4483078062726388E-5</v>
      </c>
      <c r="AX82">
        <f>IF($A82&lt;AX$1,0,IF($A82-AX$1&gt;61,0,VLOOKUP(AX$1,$A$2:$D$192,4,FALSE)*VLOOKUP($A82-AX$1,distribution!$A$3:$B$64,2,FALSE)))</f>
        <v>7.654338319988914E-5</v>
      </c>
      <c r="AY82">
        <f>IF($A82&lt;AY$1,0,IF($A82-AY$1&gt;61,0,VLOOKUP(AY$1,$A$2:$D$192,4,FALSE)*VLOOKUP($A82-AY$1,distribution!$A$3:$B$64,2,FALSE)))</f>
        <v>2.2834819482172091E-5</v>
      </c>
      <c r="AZ82">
        <f>IF($A82&lt;AZ$1,0,IF($A82-AZ$1&gt;61,0,VLOOKUP(AZ$1,$A$2:$D$192,4,FALSE)*VLOOKUP($A82-AZ$1,distribution!$A$3:$B$64,2,FALSE)))</f>
        <v>0</v>
      </c>
      <c r="BA82">
        <f>IF($A82&lt;BA$1,0,IF($A82-BA$1&gt;61,0,VLOOKUP(BA$1,$A$2:$D$192,4,FALSE)*VLOOKUP($A82-BA$1,distribution!$A$3:$B$64,2,FALSE)))</f>
        <v>0</v>
      </c>
      <c r="BB82">
        <f>IF($A82&lt;BB$1,0,IF($A82-BB$1&gt;61,0,VLOOKUP(BB$1,$A$2:$D$192,4,FALSE)*VLOOKUP($A82-BB$1,distribution!$A$3:$B$64,2,FALSE)))</f>
        <v>0</v>
      </c>
      <c r="BC82">
        <f>IF($A82&lt;BC$1,0,IF($A82-BC$1&gt;61,0,VLOOKUP(BC$1,$A$2:$D$192,4,FALSE)*VLOOKUP($A82-BC$1,distribution!$A$3:$B$64,2,FALSE)))</f>
        <v>1.8252832678183613E-4</v>
      </c>
      <c r="BD82">
        <f>IF($A82&lt;BD$1,0,IF($A82-BD$1&gt;61,0,VLOOKUP(BD$1,$A$2:$D$192,4,FALSE)*VLOOKUP($A82-BD$1,distribution!$A$3:$B$64,2,FALSE)))</f>
        <v>1.4298052264577162E-4</v>
      </c>
      <c r="BE82">
        <f>IF($A82&lt;BE$1,0,IF($A82-BE$1&gt;61,0,VLOOKUP(BE$1,$A$2:$D$192,4,FALSE)*VLOOKUP($A82-BE$1,distribution!$A$3:$B$64,2,FALSE)))</f>
        <v>0</v>
      </c>
      <c r="BF82">
        <f>IF($A82&lt;BF$1,0,IF($A82-BF$1&gt;61,0,VLOOKUP(BF$1,$A$2:$D$192,4,FALSE)*VLOOKUP($A82-BF$1,distribution!$A$3:$B$64,2,FALSE)))</f>
        <v>7.9536718395185099E-4</v>
      </c>
      <c r="BG82">
        <f>IF($A82&lt;BG$1,0,IF($A82-BG$1&gt;61,0,VLOOKUP(BG$1,$A$2:$D$192,4,FALSE)*VLOOKUP($A82-BG$1,distribution!$A$3:$B$64,2,FALSE)))</f>
        <v>3.2855098820730498E-4</v>
      </c>
      <c r="BH82">
        <f>IF($A82&lt;BH$1,0,IF($A82-BH$1&gt;61,0,VLOOKUP(BH$1,$A$2:$D$192,4,FALSE)*VLOOKUP($A82-BH$1,distribution!$A$3:$B$64,2,FALSE)))</f>
        <v>0</v>
      </c>
      <c r="BI82">
        <f>IF($A82&lt;BI$1,0,IF($A82-BI$1&gt;61,0,VLOOKUP(BI$1,$A$2:$D$192,4,FALSE)*VLOOKUP($A82-BI$1,distribution!$A$3:$B$64,2,FALSE)))</f>
        <v>0</v>
      </c>
      <c r="BJ82">
        <f>IF($A82&lt;BJ$1,0,IF($A82-BJ$1&gt;61,0,VLOOKUP(BJ$1,$A$2:$D$192,4,FALSE)*VLOOKUP($A82-BJ$1,distribution!$A$3:$B$64,2,FALSE)))</f>
        <v>0</v>
      </c>
      <c r="BK82">
        <f>IF($A82&lt;BK$1,0,IF($A82-BK$1&gt;61,0,VLOOKUP(BK$1,$A$2:$D$192,4,FALSE)*VLOOKUP($A82-BK$1,distribution!$A$3:$B$64,2,FALSE)))</f>
        <v>6.6531575111979267E-3</v>
      </c>
      <c r="BL82">
        <f>IF($A82&lt;BL$1,0,IF($A82-BL$1&gt;61,0,VLOOKUP(BL$1,$A$2:$D$192,4,FALSE)*VLOOKUP($A82-BL$1,distribution!$A$3:$B$64,2,FALSE)))</f>
        <v>0.12159684907575335</v>
      </c>
      <c r="BM82">
        <f>IF($A82&lt;BM$1,0,IF($A82-BM$1&gt;61,0,VLOOKUP(BM$1,$A$2:$D$192,4,FALSE)*VLOOKUP($A82-BM$1,distribution!$A$3:$B$64,2,FALSE)))</f>
        <v>9.5267498003118123E-2</v>
      </c>
      <c r="BN82">
        <f>IF($A82&lt;BN$1,0,IF($A82-BN$1&gt;61,0,VLOOKUP(BN$1,$A$2:$D$192,4,FALSE)*VLOOKUP($A82-BN$1,distribution!$A$3:$B$64,2,FALSE)))</f>
        <v>0.25327868944924248</v>
      </c>
      <c r="BO82">
        <f>IF($A82&lt;BO$1,0,IF($A82-BO$1&gt;61,0,VLOOKUP(BO$1,$A$2:$D$192,4,FALSE)*VLOOKUP($A82-BO$1,distribution!$A$3:$B$64,2,FALSE)))</f>
        <v>0.42191479151847422</v>
      </c>
      <c r="BP82">
        <f>IF($A82&lt;BP$1,0,IF($A82-BP$1&gt;61,0,VLOOKUP(BP$1,$A$2:$D$192,4,FALSE)*VLOOKUP($A82-BP$1,distribution!$A$3:$B$64,2,FALSE)))</f>
        <v>0.77496647904519056</v>
      </c>
      <c r="BQ82">
        <f>IF($A82&lt;BQ$1,0,IF($A82-BQ$1&gt;61,0,VLOOKUP(BQ$1,$A$2:$D$192,4,FALSE)*VLOOKUP($A82-BQ$1,distribution!$A$3:$B$64,2,FALSE)))</f>
        <v>1.2691388493032012</v>
      </c>
      <c r="BR82">
        <f>IF($A82&lt;BR$1,0,IF($A82-BR$1&gt;61,0,VLOOKUP(BR$1,$A$2:$D$192,4,FALSE)*VLOOKUP($A82-BR$1,distribution!$A$3:$B$64,2,FALSE)))</f>
        <v>1.298031355295922</v>
      </c>
      <c r="BS82">
        <f>IF($A82&lt;BS$1,0,IF($A82-BS$1&gt;61,0,VLOOKUP(BS$1,$A$2:$D$192,4,FALSE)*VLOOKUP($A82-BS$1,distribution!$A$3:$B$64,2,FALSE)))</f>
        <v>3.0964122354780796</v>
      </c>
      <c r="BT82">
        <f>IF($A82&lt;BT$1,0,IF($A82-BT$1&gt;61,0,VLOOKUP(BT$1,$A$2:$D$192,4,FALSE)*VLOOKUP($A82-BT$1,distribution!$A$3:$B$64,2,FALSE)))</f>
        <v>4.1039051685756842</v>
      </c>
      <c r="BU82">
        <f>IF($A82&lt;BU$1,0,IF($A82-BU$1&gt;61,0,VLOOKUP(BU$1,$A$2:$D$192,4,FALSE)*VLOOKUP($A82-BU$1,distribution!$A$3:$B$64,2,FALSE)))</f>
        <v>5.8291518929637673</v>
      </c>
      <c r="BV82">
        <f>IF($A82&lt;BV$1,0,IF($A82-BV$1&gt;61,0,VLOOKUP(BV$1,$A$2:$D$192,4,FALSE)*VLOOKUP($A82-BV$1,distribution!$A$3:$B$64,2,FALSE)))</f>
        <v>9.3767579092697719</v>
      </c>
      <c r="BW82">
        <f>IF($A82&lt;BW$1,0,IF($A82-BW$1&gt;61,0,VLOOKUP(BW$1,$A$2:$D$192,4,FALSE)*VLOOKUP($A82-BW$1,distribution!$A$3:$B$64,2,FALSE)))</f>
        <v>12.973969264854132</v>
      </c>
      <c r="BX82">
        <f>IF($A82&lt;BX$1,0,IF($A82-BX$1&gt;61,0,VLOOKUP(BX$1,$A$2:$D$192,4,FALSE)*VLOOKUP($A82-BX$1,distribution!$A$3:$B$64,2,FALSE)))</f>
        <v>21.915069405899775</v>
      </c>
      <c r="BY82">
        <f>IF($A82&lt;BY$1,0,IF($A82-BY$1&gt;61,0,VLOOKUP(BY$1,$A$2:$D$192,4,FALSE)*VLOOKUP($A82-BY$1,distribution!$A$3:$B$64,2,FALSE)))</f>
        <v>43.196883944365403</v>
      </c>
      <c r="BZ82">
        <f>IF($A82&lt;BZ$1,0,IF($A82-BZ$1&gt;61,0,VLOOKUP(BZ$1,$A$2:$D$192,4,FALSE)*VLOOKUP($A82-BZ$1,distribution!$A$3:$B$64,2,FALSE)))</f>
        <v>51.434760961857314</v>
      </c>
      <c r="CA82">
        <f>IF($A82&lt;CA$1,0,IF($A82-CA$1&gt;61,0,VLOOKUP(CA$1,$A$2:$D$192,4,FALSE)*VLOOKUP($A82-CA$1,distribution!$A$3:$B$64,2,FALSE)))</f>
        <v>56.906447188616532</v>
      </c>
      <c r="CB82">
        <f>IF($A82&lt;CB$1,0,IF($A82-CB$1&gt;61,0,VLOOKUP(CB$1,$A$2:$D$192,4,FALSE)*VLOOKUP($A82-CB$1,distribution!$A$3:$B$64,2,FALSE)))</f>
        <v>12.690260631154768</v>
      </c>
      <c r="CC82">
        <f>IF($A82&lt;CC$1,0,IF($A82-CC$1&gt;61,0,VLOOKUP(CC$1,$A$2:$D$192,4,FALSE)*VLOOKUP($A82-CC$1,distribution!$A$3:$B$64,2,FALSE)))</f>
        <v>81.610973937886342</v>
      </c>
      <c r="CD82">
        <f>IF($A82&lt;CD$1,0,IF($A82-CD$1&gt;61,0,VLOOKUP(CD$1,$A$2:$D$192,4,FALSE)*VLOOKUP($A82-CD$1,distribution!$A$3:$B$64,2,FALSE)))</f>
        <v>135.87489712098397</v>
      </c>
      <c r="CE82">
        <f>IF($A82&lt;CE$1,0,IF($A82-CE$1&gt;61,0,VLOOKUP(CE$1,$A$2:$D$192,4,FALSE)*VLOOKUP($A82-CE$1,distribution!$A$3:$B$64,2,FALSE)))</f>
        <v>0</v>
      </c>
      <c r="CF82">
        <f>IF($A82&lt;CF$1,0,IF($A82-CF$1&gt;61,0,VLOOKUP(CF$1,$A$2:$D$192,4,FALSE)*VLOOKUP($A82-CF$1,distribution!$A$3:$B$64,2,FALSE)))</f>
        <v>0</v>
      </c>
      <c r="CG82">
        <f>IF($A82&lt;CG$1,0,IF($A82-CG$1&gt;61,0,VLOOKUP(CG$1,$A$2:$D$192,4,FALSE)*VLOOKUP($A82-CG$1,distribution!$A$3:$B$64,2,FALSE)))</f>
        <v>0</v>
      </c>
      <c r="CH82">
        <f>IF($A82&lt;CH$1,0,IF($A82-CH$1&gt;61,0,VLOOKUP(CH$1,$A$2:$D$192,4,FALSE)*VLOOKUP($A82-CH$1,distribution!$A$3:$B$64,2,FALSE)))</f>
        <v>1402.5666666836205</v>
      </c>
      <c r="CI82">
        <f>IF($A82&lt;CI$1,0,IF($A82-CI$1&gt;61,0,VLOOKUP(CI$1,$A$2:$D$192,4,FALSE)*VLOOKUP($A82-CI$1,distribution!$A$3:$B$64,2,FALSE)))</f>
        <v>0</v>
      </c>
      <c r="CJ82">
        <f>IF($A82&lt;CJ$1,0,IF($A82-CJ$1&gt;61,0,VLOOKUP(CJ$1,$A$2:$D$192,4,FALSE)*VLOOKUP($A82-CJ$1,distribution!$A$3:$B$64,2,FALSE)))</f>
        <v>0</v>
      </c>
      <c r="CK82">
        <f>IF($A82&lt;CK$1,0,IF($A82-CK$1&gt;61,0,VLOOKUP(CK$1,$A$2:$D$192,4,FALSE)*VLOOKUP($A82-CK$1,distribution!$A$3:$B$64,2,FALSE)))</f>
        <v>0</v>
      </c>
      <c r="CL82">
        <f>IF($A82&lt;CL$1,0,IF($A82-CL$1&gt;61,0,VLOOKUP(CL$1,$A$2:$D$192,4,FALSE)*VLOOKUP($A82-CL$1,distribution!$A$3:$B$64,2,FALSE)))</f>
        <v>0</v>
      </c>
      <c r="CM82">
        <f>IF($A82&lt;CM$1,0,IF($A82-CM$1&gt;61,0,VLOOKUP(CM$1,$A$2:$D$192,4,FALSE)*VLOOKUP($A82-CM$1,distribution!$A$3:$B$64,2,FALSE)))</f>
        <v>0</v>
      </c>
      <c r="CN82">
        <f>IF($A82&lt;CN$1,0,IF($A82-CN$1&gt;61,0,VLOOKUP(CN$1,$A$2:$D$192,4,FALSE)*VLOOKUP($A82-CN$1,distribution!$A$3:$B$64,2,FALSE)))</f>
        <v>0</v>
      </c>
      <c r="CO82">
        <f>IF($A82&lt;CO$1,0,IF($A82-CO$1&gt;61,0,VLOOKUP(CO$1,$A$2:$D$192,4,FALSE)*VLOOKUP($A82-CO$1,distribution!$A$3:$B$64,2,FALSE)))</f>
        <v>0</v>
      </c>
      <c r="CP82">
        <f>IF($A82&lt;CP$1,0,IF($A82-CP$1&gt;61,0,VLOOKUP(CP$1,$A$2:$D$192,4,FALSE)*VLOOKUP($A82-CP$1,distribution!$A$3:$B$64,2,FALSE)))</f>
        <v>0</v>
      </c>
      <c r="CQ82">
        <f>IF($A82&lt;CQ$1,0,IF($A82-CQ$1&gt;61,0,VLOOKUP(CQ$1,$A$2:$D$192,4,FALSE)*VLOOKUP($A82-CQ$1,distribution!$A$3:$B$64,2,FALSE)))</f>
        <v>0</v>
      </c>
      <c r="CR82">
        <f>IF($A82&lt;CR$1,0,IF($A82-CR$1&gt;61,0,VLOOKUP(CR$1,$A$2:$D$192,4,FALSE)*VLOOKUP($A82-CR$1,distribution!$A$3:$B$64,2,FALSE)))</f>
        <v>0</v>
      </c>
      <c r="CS82">
        <f>IF($A82&lt;CS$1,0,IF($A82-CS$1&gt;61,0,VLOOKUP(CS$1,$A$2:$D$192,4,FALSE)*VLOOKUP($A82-CS$1,distribution!$A$3:$B$64,2,FALSE)))</f>
        <v>0</v>
      </c>
      <c r="CT82">
        <f>IF($A82&lt;CT$1,0,IF($A82-CT$1&gt;61,0,VLOOKUP(CT$1,$A$2:$D$192,4,FALSE)*VLOOKUP($A82-CT$1,distribution!$A$3:$B$64,2,FALSE)))</f>
        <v>0</v>
      </c>
      <c r="CU82">
        <f>IF($A82&lt;CU$1,0,IF($A82-CU$1&gt;61,0,VLOOKUP(CU$1,$A$2:$D$192,4,FALSE)*VLOOKUP($A82-CU$1,distribution!$A$3:$B$64,2,FALSE)))</f>
        <v>0</v>
      </c>
      <c r="CV82">
        <f>IF($A82&lt;CV$1,0,IF($A82-CV$1&gt;61,0,VLOOKUP(CV$1,$A$2:$D$192,4,FALSE)*VLOOKUP($A82-CV$1,distribution!$A$3:$B$64,2,FALSE)))</f>
        <v>0</v>
      </c>
      <c r="CW82">
        <f>IF($A82&lt;CW$1,0,IF($A82-CW$1&gt;61,0,VLOOKUP(CW$1,$A$2:$D$192,4,FALSE)*VLOOKUP($A82-CW$1,distribution!$A$3:$B$64,2,FALSE)))</f>
        <v>0</v>
      </c>
      <c r="CX82">
        <f>IF($A82&lt;CX$1,0,IF($A82-CX$1&gt;61,0,VLOOKUP(CX$1,$A$2:$D$192,4,FALSE)*VLOOKUP($A82-CX$1,distribution!$A$3:$B$64,2,FALSE)))</f>
        <v>0</v>
      </c>
      <c r="CY82">
        <f>IF($A82&lt;CY$1,0,IF($A82-CY$1&gt;61,0,VLOOKUP(CY$1,$A$2:$D$192,4,FALSE)*VLOOKUP($A82-CY$1,distribution!$A$3:$B$64,2,FALSE)))</f>
        <v>0</v>
      </c>
      <c r="CZ82">
        <f>IF($A82&lt;CZ$1,0,IF($A82-CZ$1&gt;61,0,VLOOKUP(CZ$1,$A$2:$D$192,4,FALSE)*VLOOKUP($A82-CZ$1,distribution!$A$3:$B$64,2,FALSE)))</f>
        <v>0</v>
      </c>
      <c r="DA82">
        <f>IF($A82&lt;DA$1,0,IF($A82-DA$1&gt;61,0,VLOOKUP(DA$1,$A$2:$D$192,4,FALSE)*VLOOKUP($A82-DA$1,distribution!$A$3:$B$64,2,FALSE)))</f>
        <v>0</v>
      </c>
      <c r="DB82">
        <f>IF($A82&lt;DB$1,0,IF($A82-DB$1&gt;61,0,VLOOKUP(DB$1,$A$2:$D$192,4,FALSE)*VLOOKUP($A82-DB$1,distribution!$A$3:$B$64,2,FALSE)))</f>
        <v>0</v>
      </c>
      <c r="DC82">
        <f>IF($A82&lt;DC$1,0,IF($A82-DC$1&gt;61,0,VLOOKUP(DC$1,$A$2:$D$192,4,FALSE)*VLOOKUP($A82-DC$1,distribution!$A$3:$B$64,2,FALSE)))</f>
        <v>0</v>
      </c>
      <c r="DD82">
        <f>IF($A82&lt;DD$1,0,IF($A82-DD$1&gt;61,0,VLOOKUP(DD$1,$A$2:$D$192,4,FALSE)*VLOOKUP($A82-DD$1,distribution!$A$3:$B$64,2,FALSE)))</f>
        <v>0</v>
      </c>
      <c r="DE82">
        <f>IF($A82&lt;DE$1,0,IF($A82-DE$1&gt;61,0,VLOOKUP(DE$1,$A$2:$D$192,4,FALSE)*VLOOKUP($A82-DE$1,distribution!$A$3:$B$64,2,FALSE)))</f>
        <v>0</v>
      </c>
      <c r="DF82">
        <f>IF($A82&lt;DF$1,0,IF($A82-DF$1&gt;61,0,VLOOKUP(DF$1,$A$2:$D$192,4,FALSE)*VLOOKUP($A82-DF$1,distribution!$A$3:$B$64,2,FALSE)))</f>
        <v>0</v>
      </c>
      <c r="DG82">
        <f>IF($A82&lt;DG$1,0,IF($A82-DG$1&gt;61,0,VLOOKUP(DG$1,$A$2:$D$192,4,FALSE)*VLOOKUP($A82-DG$1,distribution!$A$3:$B$64,2,FALSE)))</f>
        <v>0</v>
      </c>
      <c r="DH82">
        <f>IF($A82&lt;DH$1,0,IF($A82-DH$1&gt;61,0,VLOOKUP(DH$1,$A$2:$D$192,4,FALSE)*VLOOKUP($A82-DH$1,distribution!$A$3:$B$64,2,FALSE)))</f>
        <v>0</v>
      </c>
      <c r="DI82">
        <f>IF($A82&lt;DI$1,0,IF($A82-DI$1&gt;61,0,VLOOKUP(DI$1,$A$2:$D$192,4,FALSE)*VLOOKUP($A82-DI$1,distribution!$A$3:$B$64,2,FALSE)))</f>
        <v>0</v>
      </c>
      <c r="DJ82">
        <f>IF($A82&lt;DJ$1,0,IF($A82-DJ$1&gt;61,0,VLOOKUP(DJ$1,$A$2:$D$192,4,FALSE)*VLOOKUP($A82-DJ$1,distribution!$A$3:$B$64,2,FALSE)))</f>
        <v>0</v>
      </c>
      <c r="DK82">
        <f>IF($A82&lt;DK$1,0,IF($A82-DK$1&gt;61,0,VLOOKUP(DK$1,$A$2:$D$192,4,FALSE)*VLOOKUP($A82-DK$1,distribution!$A$3:$B$64,2,FALSE)))</f>
        <v>0</v>
      </c>
      <c r="DL82">
        <f>IF($A82&lt;DL$1,0,IF($A82-DL$1&gt;61,0,VLOOKUP(DL$1,$A$2:$D$192,4,FALSE)*VLOOKUP($A82-DL$1,distribution!$A$3:$B$64,2,FALSE)))</f>
        <v>0</v>
      </c>
      <c r="DM82">
        <f>IF($A82&lt;DM$1,0,IF($A82-DM$1&gt;61,0,VLOOKUP(DM$1,$A$2:$D$192,4,FALSE)*VLOOKUP($A82-DM$1,distribution!$A$3:$B$64,2,FALSE)))</f>
        <v>0</v>
      </c>
      <c r="DN82">
        <f>IF($A82&lt;DN$1,0,IF($A82-DN$1&gt;61,0,VLOOKUP(DN$1,$A$2:$D$192,4,FALSE)*VLOOKUP($A82-DN$1,distribution!$A$3:$B$64,2,FALSE)))</f>
        <v>0</v>
      </c>
      <c r="DO82">
        <f>IF($A82&lt;DO$1,0,IF($A82-DO$1&gt;61,0,VLOOKUP(DO$1,$A$2:$D$192,4,FALSE)*VLOOKUP($A82-DO$1,distribution!$A$3:$B$64,2,FALSE)))</f>
        <v>0</v>
      </c>
      <c r="DP82">
        <f>IF($A82&lt;DP$1,0,IF($A82-DP$1&gt;61,0,VLOOKUP(DP$1,$A$2:$D$192,4,FALSE)*VLOOKUP($A82-DP$1,distribution!$A$3:$B$64,2,FALSE)))</f>
        <v>0</v>
      </c>
      <c r="DQ82">
        <f>IF($A82&lt;DQ$1,0,IF($A82-DQ$1&gt;61,0,VLOOKUP(DQ$1,$A$2:$D$192,4,FALSE)*VLOOKUP($A82-DQ$1,distribution!$A$3:$B$64,2,FALSE)))</f>
        <v>0</v>
      </c>
      <c r="DR82">
        <f>IF($A82&lt;DR$1,0,IF($A82-DR$1&gt;61,0,VLOOKUP(DR$1,$A$2:$D$192,4,FALSE)*VLOOKUP($A82-DR$1,distribution!$A$3:$B$64,2,FALSE)))</f>
        <v>0</v>
      </c>
      <c r="DS82">
        <f>IF($A82&lt;DS$1,0,IF($A82-DS$1&gt;61,0,VLOOKUP(DS$1,$A$2:$D$192,4,FALSE)*VLOOKUP($A82-DS$1,distribution!$A$3:$B$64,2,FALSE)))</f>
        <v>0</v>
      </c>
      <c r="DT82">
        <f>IF($A82&lt;DT$1,0,IF($A82-DT$1&gt;61,0,VLOOKUP(DT$1,$A$2:$D$192,4,FALSE)*VLOOKUP($A82-DT$1,distribution!$A$3:$B$64,2,FALSE)))</f>
        <v>0</v>
      </c>
      <c r="DU82">
        <f>IF($A82&lt;DU$1,0,IF($A82-DU$1&gt;61,0,VLOOKUP(DU$1,$A$2:$D$192,4,FALSE)*VLOOKUP($A82-DU$1,distribution!$A$3:$B$64,2,FALSE)))</f>
        <v>0</v>
      </c>
      <c r="DV82">
        <f>IF($A82&lt;DV$1,0,IF($A82-DV$1&gt;61,0,VLOOKUP(DV$1,$A$2:$D$192,4,FALSE)*VLOOKUP($A82-DV$1,distribution!$A$3:$B$64,2,FALSE)))</f>
        <v>0</v>
      </c>
      <c r="DW82">
        <f>IF($A82&lt;DW$1,0,IF($A82-DW$1&gt;61,0,VLOOKUP(DW$1,$A$2:$D$192,4,FALSE)*VLOOKUP($A82-DW$1,distribution!$A$3:$B$64,2,FALSE)))</f>
        <v>0</v>
      </c>
      <c r="DX82">
        <f>IF($A82&lt;DX$1,0,IF($A82-DX$1&gt;60,0,VLOOKUP(DX$1,$A$2:$D$192,4,FALSE)*VLOOKUP($A82-DX$1,distribution!$A$3:$B$64,2,FALSE)))</f>
        <v>0</v>
      </c>
      <c r="DZ82" s="38">
        <f t="shared" si="122"/>
        <v>1845.8188381269765</v>
      </c>
      <c r="EA82">
        <f>0.37*Total!E82</f>
        <v>4448.1400000000003</v>
      </c>
      <c r="EB82">
        <v>1841</v>
      </c>
      <c r="ED82" s="39">
        <f t="shared" si="127"/>
        <v>1.0800000000000003</v>
      </c>
      <c r="EE82" s="39">
        <f>Total!E82</f>
        <v>12022</v>
      </c>
      <c r="EF82" s="39">
        <f t="shared" si="123"/>
        <v>12983.760000000004</v>
      </c>
      <c r="EG82" s="39">
        <f t="shared" si="126"/>
        <v>292007.70000000013</v>
      </c>
      <c r="EH82">
        <f t="shared" si="124"/>
        <v>1186.6795000000002</v>
      </c>
      <c r="EI82" s="38">
        <f t="shared" si="121"/>
        <v>3032.4983381269767</v>
      </c>
      <c r="EJ82" s="38">
        <f t="shared" si="125"/>
        <v>3487.3730888460232</v>
      </c>
      <c r="EK82">
        <f>Total!C82</f>
        <v>3200</v>
      </c>
      <c r="EN82" s="38"/>
      <c r="EO82" s="38"/>
    </row>
    <row r="83" spans="1:145" x14ac:dyDescent="0.35">
      <c r="A83" s="8">
        <v>43637</v>
      </c>
      <c r="B83">
        <v>3000</v>
      </c>
      <c r="C83" s="22">
        <v>279.75</v>
      </c>
      <c r="D83" s="21">
        <f>0.35*Total!E83</f>
        <v>0</v>
      </c>
      <c r="F83">
        <f>IF($A83&lt;F$1,0,IF($A83-F$1&gt;61,0,VLOOKUP(F$1,$A$2:$D$192,4,FALSE)*VLOOKUP($A83-F$1,distribution!$A$3:$B$64,2,FALSE)))</f>
        <v>0</v>
      </c>
      <c r="G83">
        <f>IF($A83&lt;G$1,0,IF($A83-G$1&gt;61,0,VLOOKUP(G$1,$A$2:$D$192,4,FALSE)*VLOOKUP($A83-G$1,distribution!$A$3:$B$64,2,FALSE)))</f>
        <v>0</v>
      </c>
      <c r="H83">
        <f>IF($A83&lt;H$1,0,IF($A83-H$1&gt;61,0,VLOOKUP(H$1,$A$2:$D$192,4,FALSE)*VLOOKUP($A83-H$1,distribution!$A$3:$B$64,2,FALSE)))</f>
        <v>0</v>
      </c>
      <c r="I83">
        <f>IF($A83&lt;I$1,0,IF($A83-I$1&gt;61,0,VLOOKUP(I$1,$A$2:$D$192,4,FALSE)*VLOOKUP($A83-I$1,distribution!$A$3:$B$64,2,FALSE)))</f>
        <v>0</v>
      </c>
      <c r="J83">
        <f>IF($A83&lt;J$1,0,IF($A83-J$1&gt;61,0,VLOOKUP(J$1,$A$2:$D$192,4,FALSE)*VLOOKUP($A83-J$1,distribution!$A$3:$B$64,2,FALSE)))</f>
        <v>0</v>
      </c>
      <c r="K83">
        <f>IF($A83&lt;K$1,0,IF($A83-K$1&gt;61,0,VLOOKUP(K$1,$A$2:$D$192,4,FALSE)*VLOOKUP($A83-K$1,distribution!$A$3:$B$64,2,FALSE)))</f>
        <v>0</v>
      </c>
      <c r="L83">
        <f>IF($A83&lt;L$1,0,IF($A83-L$1&gt;61,0,VLOOKUP(L$1,$A$2:$D$192,4,FALSE)*VLOOKUP($A83-L$1,distribution!$A$3:$B$64,2,FALSE)))</f>
        <v>0</v>
      </c>
      <c r="M83">
        <f>IF($A83&lt;M$1,0,IF($A83-M$1&gt;61,0,VLOOKUP(M$1,$A$2:$D$192,4,FALSE)*VLOOKUP($A83-M$1,distribution!$A$3:$B$64,2,FALSE)))</f>
        <v>0</v>
      </c>
      <c r="N83">
        <f>IF($A83&lt;N$1,0,IF($A83-N$1&gt;61,0,VLOOKUP(N$1,$A$2:$D$192,4,FALSE)*VLOOKUP($A83-N$1,distribution!$A$3:$B$64,2,FALSE)))</f>
        <v>0</v>
      </c>
      <c r="O83">
        <f>IF($A83&lt;O$1,0,IF($A83-O$1&gt;61,0,VLOOKUP(O$1,$A$2:$D$192,4,FALSE)*VLOOKUP($A83-O$1,distribution!$A$3:$B$64,2,FALSE)))</f>
        <v>0</v>
      </c>
      <c r="P83">
        <f>IF($A83&lt;P$1,0,IF($A83-P$1&gt;61,0,VLOOKUP(P$1,$A$2:$D$192,4,FALSE)*VLOOKUP($A83-P$1,distribution!$A$3:$B$64,2,FALSE)))</f>
        <v>0</v>
      </c>
      <c r="Q83">
        <f>IF($A83&lt;Q$1,0,IF($A83-Q$1&gt;61,0,VLOOKUP(Q$1,$A$2:$D$192,4,FALSE)*VLOOKUP($A83-Q$1,distribution!$A$3:$B$64,2,FALSE)))</f>
        <v>0</v>
      </c>
      <c r="R83">
        <f>IF($A83&lt;R$1,0,IF($A83-R$1&gt;61,0,VLOOKUP(R$1,$A$2:$D$192,4,FALSE)*VLOOKUP($A83-R$1,distribution!$A$3:$B$64,2,FALSE)))</f>
        <v>0</v>
      </c>
      <c r="S83">
        <f>IF($A83&lt;S$1,0,IF($A83-S$1&gt;61,0,VLOOKUP(S$1,$A$2:$D$192,4,FALSE)*VLOOKUP($A83-S$1,distribution!$A$3:$B$64,2,FALSE)))</f>
        <v>0</v>
      </c>
      <c r="T83">
        <f>IF($A83&lt;T$1,0,IF($A83-T$1&gt;61,0,VLOOKUP(T$1,$A$2:$D$192,4,FALSE)*VLOOKUP($A83-T$1,distribution!$A$3:$B$64,2,FALSE)))</f>
        <v>0</v>
      </c>
      <c r="U83">
        <f>IF($A83&lt;U$1,0,IF($A83-U$1&gt;61,0,VLOOKUP(U$1,$A$2:$D$192,4,FALSE)*VLOOKUP($A83-U$1,distribution!$A$3:$B$64,2,FALSE)))</f>
        <v>0</v>
      </c>
      <c r="V83">
        <f>IF($A83&lt;V$1,0,IF($A83-V$1&gt;61,0,VLOOKUP(V$1,$A$2:$D$192,4,FALSE)*VLOOKUP($A83-V$1,distribution!$A$3:$B$64,2,FALSE)))</f>
        <v>0</v>
      </c>
      <c r="W83">
        <f>IF($A83&lt;W$1,0,IF($A83-W$1&gt;61,0,VLOOKUP(W$1,$A$2:$D$192,4,FALSE)*VLOOKUP($A83-W$1,distribution!$A$3:$B$64,2,FALSE)))</f>
        <v>0</v>
      </c>
      <c r="X83">
        <f>IF($A83&lt;X$1,0,IF($A83-X$1&gt;61,0,VLOOKUP(X$1,$A$2:$D$192,4,FALSE)*VLOOKUP($A83-X$1,distribution!$A$3:$B$64,2,FALSE)))</f>
        <v>0</v>
      </c>
      <c r="Y83">
        <f>IF($A83&lt;Y$1,0,IF($A83-Y$1&gt;61,0,VLOOKUP(Y$1,$A$2:$D$192,4,FALSE)*VLOOKUP($A83-Y$1,distribution!$A$3:$B$64,2,FALSE)))</f>
        <v>0</v>
      </c>
      <c r="Z83">
        <f>IF($A83&lt;Z$1,0,IF($A83-Z$1&gt;61,0,VLOOKUP(Z$1,$A$2:$D$192,4,FALSE)*VLOOKUP($A83-Z$1,distribution!$A$3:$B$64,2,FALSE)))</f>
        <v>0</v>
      </c>
      <c r="AA83">
        <f>IF($A83&lt;AA$1,0,IF($A83-AA$1&gt;61,0,VLOOKUP(AA$1,$A$2:$D$192,4,FALSE)*VLOOKUP($A83-AA$1,distribution!$A$3:$B$64,2,FALSE)))</f>
        <v>4.4422120103165342E-11</v>
      </c>
      <c r="AB83">
        <f>IF($A83&lt;AB$1,0,IF($A83-AB$1&gt;61,0,VLOOKUP(AB$1,$A$2:$D$192,4,FALSE)*VLOOKUP($A83-AB$1,distribution!$A$3:$B$64,2,FALSE)))</f>
        <v>2.340728428578934E-8</v>
      </c>
      <c r="AC83">
        <f>IF($A83&lt;AC$1,0,IF($A83-AC$1&gt;61,0,VLOOKUP(AC$1,$A$2:$D$192,4,FALSE)*VLOOKUP($A83-AC$1,distribution!$A$3:$B$64,2,FALSE)))</f>
        <v>3.4111428726362792E-8</v>
      </c>
      <c r="AD83">
        <f>IF($A83&lt;AD$1,0,IF($A83-AD$1&gt;61,0,VLOOKUP(AD$1,$A$2:$D$192,4,FALSE)*VLOOKUP($A83-AD$1,distribution!$A$3:$B$64,2,FALSE)))</f>
        <v>4.6423098638169535E-8</v>
      </c>
      <c r="AE83">
        <f>IF($A83&lt;AE$1,0,IF($A83-AE$1&gt;61,0,VLOOKUP(AE$1,$A$2:$D$192,4,FALSE)*VLOOKUP($A83-AE$1,distribution!$A$3:$B$64,2,FALSE)))</f>
        <v>0</v>
      </c>
      <c r="AF83">
        <f>IF($A83&lt;AF$1,0,IF($A83-AF$1&gt;61,0,VLOOKUP(AF$1,$A$2:$D$192,4,FALSE)*VLOOKUP($A83-AF$1,distribution!$A$3:$B$64,2,FALSE)))</f>
        <v>0</v>
      </c>
      <c r="AG83">
        <f>IF($A83&lt;AG$1,0,IF($A83-AG$1&gt;61,0,VLOOKUP(AG$1,$A$2:$D$192,4,FALSE)*VLOOKUP($A83-AG$1,distribution!$A$3:$B$64,2,FALSE)))</f>
        <v>0</v>
      </c>
      <c r="AH83">
        <f>IF($A83&lt;AH$1,0,IF($A83-AH$1&gt;61,0,VLOOKUP(AH$1,$A$2:$D$192,4,FALSE)*VLOOKUP($A83-AH$1,distribution!$A$3:$B$64,2,FALSE)))</f>
        <v>0</v>
      </c>
      <c r="AI83">
        <f>IF($A83&lt;AI$1,0,IF($A83-AI$1&gt;61,0,VLOOKUP(AI$1,$A$2:$D$192,4,FALSE)*VLOOKUP($A83-AI$1,distribution!$A$3:$B$64,2,FALSE)))</f>
        <v>0</v>
      </c>
      <c r="AJ83">
        <f>IF($A83&lt;AJ$1,0,IF($A83-AJ$1&gt;61,0,VLOOKUP(AJ$1,$A$2:$D$192,4,FALSE)*VLOOKUP($A83-AJ$1,distribution!$A$3:$B$64,2,FALSE)))</f>
        <v>0</v>
      </c>
      <c r="AK83">
        <f>IF($A83&lt;AK$1,0,IF($A83-AK$1&gt;61,0,VLOOKUP(AK$1,$A$2:$D$192,4,FALSE)*VLOOKUP($A83-AK$1,distribution!$A$3:$B$64,2,FALSE)))</f>
        <v>4.9365754850613457E-7</v>
      </c>
      <c r="AL83">
        <f>IF($A83&lt;AL$1,0,IF($A83-AL$1&gt;61,0,VLOOKUP(AL$1,$A$2:$D$192,4,FALSE)*VLOOKUP($A83-AL$1,distribution!$A$3:$B$64,2,FALSE)))</f>
        <v>5.6510798315833836E-7</v>
      </c>
      <c r="AM83">
        <f>IF($A83&lt;AM$1,0,IF($A83-AM$1&gt;61,0,VLOOKUP(AM$1,$A$2:$D$192,4,FALSE)*VLOOKUP($A83-AM$1,distribution!$A$3:$B$64,2,FALSE)))</f>
        <v>7.422702964797114E-7</v>
      </c>
      <c r="AN83">
        <f>IF($A83&lt;AN$1,0,IF($A83-AN$1&gt;61,0,VLOOKUP(AN$1,$A$2:$D$192,4,FALSE)*VLOOKUP($A83-AN$1,distribution!$A$3:$B$64,2,FALSE)))</f>
        <v>9.4976016304974721E-7</v>
      </c>
      <c r="AO83">
        <f>IF($A83&lt;AO$1,0,IF($A83-AO$1&gt;61,0,VLOOKUP(AO$1,$A$2:$D$192,4,FALSE)*VLOOKUP($A83-AO$1,distribution!$A$3:$B$64,2,FALSE)))</f>
        <v>1.4533553600374384E-6</v>
      </c>
      <c r="AP83">
        <f>IF($A83&lt;AP$1,0,IF($A83-AP$1&gt;61,0,VLOOKUP(AP$1,$A$2:$D$192,4,FALSE)*VLOOKUP($A83-AP$1,distribution!$A$3:$B$64,2,FALSE)))</f>
        <v>2.7858293469168873E-6</v>
      </c>
      <c r="AQ83">
        <f>IF($A83&lt;AQ$1,0,IF($A83-AQ$1&gt;61,0,VLOOKUP(AQ$1,$A$2:$D$192,4,FALSE)*VLOOKUP($A83-AQ$1,distribution!$A$3:$B$64,2,FALSE)))</f>
        <v>6.9798572190708134E-6</v>
      </c>
      <c r="AR83">
        <f>IF($A83&lt;AR$1,0,IF($A83-AR$1&gt;61,0,VLOOKUP(AR$1,$A$2:$D$192,4,FALSE)*VLOOKUP($A83-AR$1,distribution!$A$3:$B$64,2,FALSE)))</f>
        <v>6.122745758532483E-5</v>
      </c>
      <c r="AS83">
        <f>IF($A83&lt;AS$1,0,IF($A83-AS$1&gt;61,0,VLOOKUP(AS$1,$A$2:$D$192,4,FALSE)*VLOOKUP($A83-AS$1,distribution!$A$3:$B$64,2,FALSE)))</f>
        <v>5.7257129725566727E-6</v>
      </c>
      <c r="AT83">
        <f>IF($A83&lt;AT$1,0,IF($A83-AT$1&gt;61,0,VLOOKUP(AT$1,$A$2:$D$192,4,FALSE)*VLOOKUP($A83-AT$1,distribution!$A$3:$B$64,2,FALSE)))</f>
        <v>0</v>
      </c>
      <c r="AU83">
        <f>IF($A83&lt;AU$1,0,IF($A83-AU$1&gt;61,0,VLOOKUP(AU$1,$A$2:$D$192,4,FALSE)*VLOOKUP($A83-AU$1,distribution!$A$3:$B$64,2,FALSE)))</f>
        <v>3.0218259127891238E-5</v>
      </c>
      <c r="AV83">
        <f>IF($A83&lt;AV$1,0,IF($A83-AV$1&gt;61,0,VLOOKUP(AV$1,$A$2:$D$192,4,FALSE)*VLOOKUP($A83-AV$1,distribution!$A$3:$B$64,2,FALSE)))</f>
        <v>4.2636866318368885E-5</v>
      </c>
      <c r="AW83">
        <f>IF($A83&lt;AW$1,0,IF($A83-AW$1&gt;61,0,VLOOKUP(AW$1,$A$2:$D$192,4,FALSE)*VLOOKUP($A83-AW$1,distribution!$A$3:$B$64,2,FALSE)))</f>
        <v>3.6322052041817594E-5</v>
      </c>
      <c r="AX83">
        <f>IF($A83&lt;AX$1,0,IF($A83-AX$1&gt;61,0,VLOOKUP(AX$1,$A$2:$D$192,4,FALSE)*VLOOKUP($A83-AX$1,distribution!$A$3:$B$64,2,FALSE)))</f>
        <v>5.102892213325942E-5</v>
      </c>
      <c r="AY83">
        <f>IF($A83&lt;AY$1,0,IF($A83-AY$1&gt;61,0,VLOOKUP(AY$1,$A$2:$D$192,4,FALSE)*VLOOKUP($A83-AY$1,distribution!$A$3:$B$64,2,FALSE)))</f>
        <v>1.5223212988114729E-5</v>
      </c>
      <c r="AZ83">
        <f>IF($A83&lt;AZ$1,0,IF($A83-AZ$1&gt;61,0,VLOOKUP(AZ$1,$A$2:$D$192,4,FALSE)*VLOOKUP($A83-AZ$1,distribution!$A$3:$B$64,2,FALSE)))</f>
        <v>0</v>
      </c>
      <c r="BA83">
        <f>IF($A83&lt;BA$1,0,IF($A83-BA$1&gt;61,0,VLOOKUP(BA$1,$A$2:$D$192,4,FALSE)*VLOOKUP($A83-BA$1,distribution!$A$3:$B$64,2,FALSE)))</f>
        <v>0</v>
      </c>
      <c r="BB83">
        <f>IF($A83&lt;BB$1,0,IF($A83-BB$1&gt;61,0,VLOOKUP(BB$1,$A$2:$D$192,4,FALSE)*VLOOKUP($A83-BB$1,distribution!$A$3:$B$64,2,FALSE)))</f>
        <v>0</v>
      </c>
      <c r="BC83">
        <f>IF($A83&lt;BC$1,0,IF($A83-BC$1&gt;61,0,VLOOKUP(BC$1,$A$2:$D$192,4,FALSE)*VLOOKUP($A83-BC$1,distribution!$A$3:$B$64,2,FALSE)))</f>
        <v>1.2168555118789076E-4</v>
      </c>
      <c r="BD83">
        <f>IF($A83&lt;BD$1,0,IF($A83-BD$1&gt;61,0,VLOOKUP(BD$1,$A$2:$D$192,4,FALSE)*VLOOKUP($A83-BD$1,distribution!$A$3:$B$64,2,FALSE)))</f>
        <v>9.5320348430514423E-5</v>
      </c>
      <c r="BE83">
        <f>IF($A83&lt;BE$1,0,IF($A83-BE$1&gt;61,0,VLOOKUP(BE$1,$A$2:$D$192,4,FALSE)*VLOOKUP($A83-BE$1,distribution!$A$3:$B$64,2,FALSE)))</f>
        <v>0</v>
      </c>
      <c r="BF83">
        <f>IF($A83&lt;BF$1,0,IF($A83-BF$1&gt;61,0,VLOOKUP(BF$1,$A$2:$D$192,4,FALSE)*VLOOKUP($A83-BF$1,distribution!$A$3:$B$64,2,FALSE)))</f>
        <v>5.3024478930123388E-4</v>
      </c>
      <c r="BG83">
        <f>IF($A83&lt;BG$1,0,IF($A83-BG$1&gt;61,0,VLOOKUP(BG$1,$A$2:$D$192,4,FALSE)*VLOOKUP($A83-BG$1,distribution!$A$3:$B$64,2,FALSE)))</f>
        <v>2.1903399213820337E-4</v>
      </c>
      <c r="BH83">
        <f>IF($A83&lt;BH$1,0,IF($A83-BH$1&gt;61,0,VLOOKUP(BH$1,$A$2:$D$192,4,FALSE)*VLOOKUP($A83-BH$1,distribution!$A$3:$B$64,2,FALSE)))</f>
        <v>0</v>
      </c>
      <c r="BI83">
        <f>IF($A83&lt;BI$1,0,IF($A83-BI$1&gt;61,0,VLOOKUP(BI$1,$A$2:$D$192,4,FALSE)*VLOOKUP($A83-BI$1,distribution!$A$3:$B$64,2,FALSE)))</f>
        <v>0</v>
      </c>
      <c r="BJ83">
        <f>IF($A83&lt;BJ$1,0,IF($A83-BJ$1&gt;61,0,VLOOKUP(BJ$1,$A$2:$D$192,4,FALSE)*VLOOKUP($A83-BJ$1,distribution!$A$3:$B$64,2,FALSE)))</f>
        <v>0</v>
      </c>
      <c r="BK83">
        <f>IF($A83&lt;BK$1,0,IF($A83-BK$1&gt;61,0,VLOOKUP(BK$1,$A$2:$D$192,4,FALSE)*VLOOKUP($A83-BK$1,distribution!$A$3:$B$64,2,FALSE)))</f>
        <v>4.4354383407986175E-3</v>
      </c>
      <c r="BL83">
        <f>IF($A83&lt;BL$1,0,IF($A83-BL$1&gt;61,0,VLOOKUP(BL$1,$A$2:$D$192,4,FALSE)*VLOOKUP($A83-BL$1,distribution!$A$3:$B$64,2,FALSE)))</f>
        <v>8.1064566050502232E-2</v>
      </c>
      <c r="BM83">
        <f>IF($A83&lt;BM$1,0,IF($A83-BM$1&gt;61,0,VLOOKUP(BM$1,$A$2:$D$192,4,FALSE)*VLOOKUP($A83-BM$1,distribution!$A$3:$B$64,2,FALSE)))</f>
        <v>6.3511665335412082E-2</v>
      </c>
      <c r="BN83">
        <f>IF($A83&lt;BN$1,0,IF($A83-BN$1&gt;61,0,VLOOKUP(BN$1,$A$2:$D$192,4,FALSE)*VLOOKUP($A83-BN$1,distribution!$A$3:$B$64,2,FALSE)))</f>
        <v>0.1688524596328283</v>
      </c>
      <c r="BO83">
        <f>IF($A83&lt;BO$1,0,IF($A83-BO$1&gt;61,0,VLOOKUP(BO$1,$A$2:$D$192,4,FALSE)*VLOOKUP($A83-BO$1,distribution!$A$3:$B$64,2,FALSE)))</f>
        <v>0.28127652767898281</v>
      </c>
      <c r="BP83">
        <f>IF($A83&lt;BP$1,0,IF($A83-BP$1&gt;61,0,VLOOKUP(BP$1,$A$2:$D$192,4,FALSE)*VLOOKUP($A83-BP$1,distribution!$A$3:$B$64,2,FALSE)))</f>
        <v>0.51664431936346034</v>
      </c>
      <c r="BQ83">
        <f>IF($A83&lt;BQ$1,0,IF($A83-BQ$1&gt;61,0,VLOOKUP(BQ$1,$A$2:$D$192,4,FALSE)*VLOOKUP($A83-BQ$1,distribution!$A$3:$B$64,2,FALSE)))</f>
        <v>0.84609256620213424</v>
      </c>
      <c r="BR83">
        <f>IF($A83&lt;BR$1,0,IF($A83-BR$1&gt;61,0,VLOOKUP(BR$1,$A$2:$D$192,4,FALSE)*VLOOKUP($A83-BR$1,distribution!$A$3:$B$64,2,FALSE)))</f>
        <v>0.86535423686394786</v>
      </c>
      <c r="BS83">
        <f>IF($A83&lt;BS$1,0,IF($A83-BS$1&gt;61,0,VLOOKUP(BS$1,$A$2:$D$192,4,FALSE)*VLOOKUP($A83-BS$1,distribution!$A$3:$B$64,2,FALSE)))</f>
        <v>2.0642748236520534</v>
      </c>
      <c r="BT83">
        <f>IF($A83&lt;BT$1,0,IF($A83-BT$1&gt;61,0,VLOOKUP(BT$1,$A$2:$D$192,4,FALSE)*VLOOKUP($A83-BT$1,distribution!$A$3:$B$64,2,FALSE)))</f>
        <v>2.7359367790504558</v>
      </c>
      <c r="BU83">
        <f>IF($A83&lt;BU$1,0,IF($A83-BU$1&gt;61,0,VLOOKUP(BU$1,$A$2:$D$192,4,FALSE)*VLOOKUP($A83-BU$1,distribution!$A$3:$B$64,2,FALSE)))</f>
        <v>3.8861012619758455</v>
      </c>
      <c r="BV83">
        <f>IF($A83&lt;BV$1,0,IF($A83-BV$1&gt;61,0,VLOOKUP(BV$1,$A$2:$D$192,4,FALSE)*VLOOKUP($A83-BV$1,distribution!$A$3:$B$64,2,FALSE)))</f>
        <v>6.2511719395131813</v>
      </c>
      <c r="BW83">
        <f>IF($A83&lt;BW$1,0,IF($A83-BW$1&gt;61,0,VLOOKUP(BW$1,$A$2:$D$192,4,FALSE)*VLOOKUP($A83-BW$1,distribution!$A$3:$B$64,2,FALSE)))</f>
        <v>8.6493128432360891</v>
      </c>
      <c r="BX83">
        <f>IF($A83&lt;BX$1,0,IF($A83-BX$1&gt;61,0,VLOOKUP(BX$1,$A$2:$D$192,4,FALSE)*VLOOKUP($A83-BX$1,distribution!$A$3:$B$64,2,FALSE)))</f>
        <v>14.610046270599851</v>
      </c>
      <c r="BY83">
        <f>IF($A83&lt;BY$1,0,IF($A83-BY$1&gt;61,0,VLOOKUP(BY$1,$A$2:$D$192,4,FALSE)*VLOOKUP($A83-BY$1,distribution!$A$3:$B$64,2,FALSE)))</f>
        <v>28.797922629576938</v>
      </c>
      <c r="BZ83">
        <f>IF($A83&lt;BZ$1,0,IF($A83-BZ$1&gt;61,0,VLOOKUP(BZ$1,$A$2:$D$192,4,FALSE)*VLOOKUP($A83-BZ$1,distribution!$A$3:$B$64,2,FALSE)))</f>
        <v>34.289840641238214</v>
      </c>
      <c r="CA83">
        <f>IF($A83&lt;CA$1,0,IF($A83-CA$1&gt;61,0,VLOOKUP(CA$1,$A$2:$D$192,4,FALSE)*VLOOKUP($A83-CA$1,distribution!$A$3:$B$64,2,FALSE)))</f>
        <v>37.937631459077693</v>
      </c>
      <c r="CB83">
        <f>IF($A83&lt;CB$1,0,IF($A83-CB$1&gt;61,0,VLOOKUP(CB$1,$A$2:$D$192,4,FALSE)*VLOOKUP($A83-CB$1,distribution!$A$3:$B$64,2,FALSE)))</f>
        <v>8.4601737541031792</v>
      </c>
      <c r="CC83">
        <f>IF($A83&lt;CC$1,0,IF($A83-CC$1&gt;61,0,VLOOKUP(CC$1,$A$2:$D$192,4,FALSE)*VLOOKUP($A83-CC$1,distribution!$A$3:$B$64,2,FALSE)))</f>
        <v>54.4073159585909</v>
      </c>
      <c r="CD83">
        <f>IF($A83&lt;CD$1,0,IF($A83-CD$1&gt;61,0,VLOOKUP(CD$1,$A$2:$D$192,4,FALSE)*VLOOKUP($A83-CD$1,distribution!$A$3:$B$64,2,FALSE)))</f>
        <v>90.583264747322659</v>
      </c>
      <c r="CE83">
        <f>IF($A83&lt;CE$1,0,IF($A83-CE$1&gt;61,0,VLOOKUP(CE$1,$A$2:$D$192,4,FALSE)*VLOOKUP($A83-CE$1,distribution!$A$3:$B$64,2,FALSE)))</f>
        <v>0</v>
      </c>
      <c r="CF83">
        <f>IF($A83&lt;CF$1,0,IF($A83-CF$1&gt;61,0,VLOOKUP(CF$1,$A$2:$D$192,4,FALSE)*VLOOKUP($A83-CF$1,distribution!$A$3:$B$64,2,FALSE)))</f>
        <v>0</v>
      </c>
      <c r="CG83">
        <f>IF($A83&lt;CG$1,0,IF($A83-CG$1&gt;61,0,VLOOKUP(CG$1,$A$2:$D$192,4,FALSE)*VLOOKUP($A83-CG$1,distribution!$A$3:$B$64,2,FALSE)))</f>
        <v>0</v>
      </c>
      <c r="CH83">
        <f>IF($A83&lt;CH$1,0,IF($A83-CH$1&gt;61,0,VLOOKUP(CH$1,$A$2:$D$192,4,FALSE)*VLOOKUP($A83-CH$1,distribution!$A$3:$B$64,2,FALSE)))</f>
        <v>935.044444455747</v>
      </c>
      <c r="CI83">
        <f>IF($A83&lt;CI$1,0,IF($A83-CI$1&gt;61,0,VLOOKUP(CI$1,$A$2:$D$192,4,FALSE)*VLOOKUP($A83-CI$1,distribution!$A$3:$B$64,2,FALSE)))</f>
        <v>0</v>
      </c>
      <c r="CJ83">
        <f>IF($A83&lt;CJ$1,0,IF($A83-CJ$1&gt;61,0,VLOOKUP(CJ$1,$A$2:$D$192,4,FALSE)*VLOOKUP($A83-CJ$1,distribution!$A$3:$B$64,2,FALSE)))</f>
        <v>0</v>
      </c>
      <c r="CK83">
        <f>IF($A83&lt;CK$1,0,IF($A83-CK$1&gt;61,0,VLOOKUP(CK$1,$A$2:$D$192,4,FALSE)*VLOOKUP($A83-CK$1,distribution!$A$3:$B$64,2,FALSE)))</f>
        <v>0</v>
      </c>
      <c r="CL83">
        <f>IF($A83&lt;CL$1,0,IF($A83-CL$1&gt;61,0,VLOOKUP(CL$1,$A$2:$D$192,4,FALSE)*VLOOKUP($A83-CL$1,distribution!$A$3:$B$64,2,FALSE)))</f>
        <v>0</v>
      </c>
      <c r="CM83">
        <f>IF($A83&lt;CM$1,0,IF($A83-CM$1&gt;61,0,VLOOKUP(CM$1,$A$2:$D$192,4,FALSE)*VLOOKUP($A83-CM$1,distribution!$A$3:$B$64,2,FALSE)))</f>
        <v>0</v>
      </c>
      <c r="CN83">
        <f>IF($A83&lt;CN$1,0,IF($A83-CN$1&gt;61,0,VLOOKUP(CN$1,$A$2:$D$192,4,FALSE)*VLOOKUP($A83-CN$1,distribution!$A$3:$B$64,2,FALSE)))</f>
        <v>0</v>
      </c>
      <c r="CO83">
        <f>IF($A83&lt;CO$1,0,IF($A83-CO$1&gt;61,0,VLOOKUP(CO$1,$A$2:$D$192,4,FALSE)*VLOOKUP($A83-CO$1,distribution!$A$3:$B$64,2,FALSE)))</f>
        <v>0</v>
      </c>
      <c r="CP83">
        <f>IF($A83&lt;CP$1,0,IF($A83-CP$1&gt;61,0,VLOOKUP(CP$1,$A$2:$D$192,4,FALSE)*VLOOKUP($A83-CP$1,distribution!$A$3:$B$64,2,FALSE)))</f>
        <v>0</v>
      </c>
      <c r="CQ83">
        <f>IF($A83&lt;CQ$1,0,IF($A83-CQ$1&gt;61,0,VLOOKUP(CQ$1,$A$2:$D$192,4,FALSE)*VLOOKUP($A83-CQ$1,distribution!$A$3:$B$64,2,FALSE)))</f>
        <v>0</v>
      </c>
      <c r="CR83">
        <f>IF($A83&lt;CR$1,0,IF($A83-CR$1&gt;61,0,VLOOKUP(CR$1,$A$2:$D$192,4,FALSE)*VLOOKUP($A83-CR$1,distribution!$A$3:$B$64,2,FALSE)))</f>
        <v>0</v>
      </c>
      <c r="CS83">
        <f>IF($A83&lt;CS$1,0,IF($A83-CS$1&gt;61,0,VLOOKUP(CS$1,$A$2:$D$192,4,FALSE)*VLOOKUP($A83-CS$1,distribution!$A$3:$B$64,2,FALSE)))</f>
        <v>0</v>
      </c>
      <c r="CT83">
        <f>IF($A83&lt;CT$1,0,IF($A83-CT$1&gt;61,0,VLOOKUP(CT$1,$A$2:$D$192,4,FALSE)*VLOOKUP($A83-CT$1,distribution!$A$3:$B$64,2,FALSE)))</f>
        <v>0</v>
      </c>
      <c r="CU83">
        <f>IF($A83&lt;CU$1,0,IF($A83-CU$1&gt;61,0,VLOOKUP(CU$1,$A$2:$D$192,4,FALSE)*VLOOKUP($A83-CU$1,distribution!$A$3:$B$64,2,FALSE)))</f>
        <v>0</v>
      </c>
      <c r="CV83">
        <f>IF($A83&lt;CV$1,0,IF($A83-CV$1&gt;61,0,VLOOKUP(CV$1,$A$2:$D$192,4,FALSE)*VLOOKUP($A83-CV$1,distribution!$A$3:$B$64,2,FALSE)))</f>
        <v>0</v>
      </c>
      <c r="CW83">
        <f>IF($A83&lt;CW$1,0,IF($A83-CW$1&gt;61,0,VLOOKUP(CW$1,$A$2:$D$192,4,FALSE)*VLOOKUP($A83-CW$1,distribution!$A$3:$B$64,2,FALSE)))</f>
        <v>0</v>
      </c>
      <c r="CX83">
        <f>IF($A83&lt;CX$1,0,IF($A83-CX$1&gt;61,0,VLOOKUP(CX$1,$A$2:$D$192,4,FALSE)*VLOOKUP($A83-CX$1,distribution!$A$3:$B$64,2,FALSE)))</f>
        <v>0</v>
      </c>
      <c r="CY83">
        <f>IF($A83&lt;CY$1,0,IF($A83-CY$1&gt;61,0,VLOOKUP(CY$1,$A$2:$D$192,4,FALSE)*VLOOKUP($A83-CY$1,distribution!$A$3:$B$64,2,FALSE)))</f>
        <v>0</v>
      </c>
      <c r="CZ83">
        <f>IF($A83&lt;CZ$1,0,IF($A83-CZ$1&gt;61,0,VLOOKUP(CZ$1,$A$2:$D$192,4,FALSE)*VLOOKUP($A83-CZ$1,distribution!$A$3:$B$64,2,FALSE)))</f>
        <v>0</v>
      </c>
      <c r="DA83">
        <f>IF($A83&lt;DA$1,0,IF($A83-DA$1&gt;61,0,VLOOKUP(DA$1,$A$2:$D$192,4,FALSE)*VLOOKUP($A83-DA$1,distribution!$A$3:$B$64,2,FALSE)))</f>
        <v>0</v>
      </c>
      <c r="DB83">
        <f>IF($A83&lt;DB$1,0,IF($A83-DB$1&gt;61,0,VLOOKUP(DB$1,$A$2:$D$192,4,FALSE)*VLOOKUP($A83-DB$1,distribution!$A$3:$B$64,2,FALSE)))</f>
        <v>0</v>
      </c>
      <c r="DC83">
        <f>IF($A83&lt;DC$1,0,IF($A83-DC$1&gt;61,0,VLOOKUP(DC$1,$A$2:$D$192,4,FALSE)*VLOOKUP($A83-DC$1,distribution!$A$3:$B$64,2,FALSE)))</f>
        <v>0</v>
      </c>
      <c r="DD83">
        <f>IF($A83&lt;DD$1,0,IF($A83-DD$1&gt;61,0,VLOOKUP(DD$1,$A$2:$D$192,4,FALSE)*VLOOKUP($A83-DD$1,distribution!$A$3:$B$64,2,FALSE)))</f>
        <v>0</v>
      </c>
      <c r="DE83">
        <f>IF($A83&lt;DE$1,0,IF($A83-DE$1&gt;61,0,VLOOKUP(DE$1,$A$2:$D$192,4,FALSE)*VLOOKUP($A83-DE$1,distribution!$A$3:$B$64,2,FALSE)))</f>
        <v>0</v>
      </c>
      <c r="DF83">
        <f>IF($A83&lt;DF$1,0,IF($A83-DF$1&gt;61,0,VLOOKUP(DF$1,$A$2:$D$192,4,FALSE)*VLOOKUP($A83-DF$1,distribution!$A$3:$B$64,2,FALSE)))</f>
        <v>0</v>
      </c>
      <c r="DG83">
        <f>IF($A83&lt;DG$1,0,IF($A83-DG$1&gt;61,0,VLOOKUP(DG$1,$A$2:$D$192,4,FALSE)*VLOOKUP($A83-DG$1,distribution!$A$3:$B$64,2,FALSE)))</f>
        <v>0</v>
      </c>
      <c r="DH83">
        <f>IF($A83&lt;DH$1,0,IF($A83-DH$1&gt;61,0,VLOOKUP(DH$1,$A$2:$D$192,4,FALSE)*VLOOKUP($A83-DH$1,distribution!$A$3:$B$64,2,FALSE)))</f>
        <v>0</v>
      </c>
      <c r="DI83">
        <f>IF($A83&lt;DI$1,0,IF($A83-DI$1&gt;61,0,VLOOKUP(DI$1,$A$2:$D$192,4,FALSE)*VLOOKUP($A83-DI$1,distribution!$A$3:$B$64,2,FALSE)))</f>
        <v>0</v>
      </c>
      <c r="DJ83">
        <f>IF($A83&lt;DJ$1,0,IF($A83-DJ$1&gt;61,0,VLOOKUP(DJ$1,$A$2:$D$192,4,FALSE)*VLOOKUP($A83-DJ$1,distribution!$A$3:$B$64,2,FALSE)))</f>
        <v>0</v>
      </c>
      <c r="DK83">
        <f>IF($A83&lt;DK$1,0,IF($A83-DK$1&gt;61,0,VLOOKUP(DK$1,$A$2:$D$192,4,FALSE)*VLOOKUP($A83-DK$1,distribution!$A$3:$B$64,2,FALSE)))</f>
        <v>0</v>
      </c>
      <c r="DL83">
        <f>IF($A83&lt;DL$1,0,IF($A83-DL$1&gt;61,0,VLOOKUP(DL$1,$A$2:$D$192,4,FALSE)*VLOOKUP($A83-DL$1,distribution!$A$3:$B$64,2,FALSE)))</f>
        <v>0</v>
      </c>
      <c r="DM83">
        <f>IF($A83&lt;DM$1,0,IF($A83-DM$1&gt;61,0,VLOOKUP(DM$1,$A$2:$D$192,4,FALSE)*VLOOKUP($A83-DM$1,distribution!$A$3:$B$64,2,FALSE)))</f>
        <v>0</v>
      </c>
      <c r="DN83">
        <f>IF($A83&lt;DN$1,0,IF($A83-DN$1&gt;61,0,VLOOKUP(DN$1,$A$2:$D$192,4,FALSE)*VLOOKUP($A83-DN$1,distribution!$A$3:$B$64,2,FALSE)))</f>
        <v>0</v>
      </c>
      <c r="DO83">
        <f>IF($A83&lt;DO$1,0,IF($A83-DO$1&gt;61,0,VLOOKUP(DO$1,$A$2:$D$192,4,FALSE)*VLOOKUP($A83-DO$1,distribution!$A$3:$B$64,2,FALSE)))</f>
        <v>0</v>
      </c>
      <c r="DP83">
        <f>IF($A83&lt;DP$1,0,IF($A83-DP$1&gt;61,0,VLOOKUP(DP$1,$A$2:$D$192,4,FALSE)*VLOOKUP($A83-DP$1,distribution!$A$3:$B$64,2,FALSE)))</f>
        <v>0</v>
      </c>
      <c r="DQ83">
        <f>IF($A83&lt;DQ$1,0,IF($A83-DQ$1&gt;61,0,VLOOKUP(DQ$1,$A$2:$D$192,4,FALSE)*VLOOKUP($A83-DQ$1,distribution!$A$3:$B$64,2,FALSE)))</f>
        <v>0</v>
      </c>
      <c r="DR83">
        <f>IF($A83&lt;DR$1,0,IF($A83-DR$1&gt;61,0,VLOOKUP(DR$1,$A$2:$D$192,4,FALSE)*VLOOKUP($A83-DR$1,distribution!$A$3:$B$64,2,FALSE)))</f>
        <v>0</v>
      </c>
      <c r="DS83">
        <f>IF($A83&lt;DS$1,0,IF($A83-DS$1&gt;61,0,VLOOKUP(DS$1,$A$2:$D$192,4,FALSE)*VLOOKUP($A83-DS$1,distribution!$A$3:$B$64,2,FALSE)))</f>
        <v>0</v>
      </c>
      <c r="DT83">
        <f>IF($A83&lt;DT$1,0,IF($A83-DT$1&gt;61,0,VLOOKUP(DT$1,$A$2:$D$192,4,FALSE)*VLOOKUP($A83-DT$1,distribution!$A$3:$B$64,2,FALSE)))</f>
        <v>0</v>
      </c>
      <c r="DU83">
        <f>IF($A83&lt;DU$1,0,IF($A83-DU$1&gt;61,0,VLOOKUP(DU$1,$A$2:$D$192,4,FALSE)*VLOOKUP($A83-DU$1,distribution!$A$3:$B$64,2,FALSE)))</f>
        <v>0</v>
      </c>
      <c r="DV83">
        <f>IF($A83&lt;DV$1,0,IF($A83-DV$1&gt;61,0,VLOOKUP(DV$1,$A$2:$D$192,4,FALSE)*VLOOKUP($A83-DV$1,distribution!$A$3:$B$64,2,FALSE)))</f>
        <v>0</v>
      </c>
      <c r="DW83">
        <f>IF($A83&lt;DW$1,0,IF($A83-DW$1&gt;61,0,VLOOKUP(DW$1,$A$2:$D$192,4,FALSE)*VLOOKUP($A83-DW$1,distribution!$A$3:$B$64,2,FALSE)))</f>
        <v>0</v>
      </c>
      <c r="DX83">
        <f>IF($A83&lt;DX$1,0,IF($A83-DX$1&gt;60,0,VLOOKUP(DX$1,$A$2:$D$192,4,FALSE)*VLOOKUP($A83-DX$1,distribution!$A$3:$B$64,2,FALSE)))</f>
        <v>0</v>
      </c>
      <c r="DZ83" s="38">
        <f t="shared" si="122"/>
        <v>1230.5458920841406</v>
      </c>
      <c r="EA83">
        <f>0.37*Total!E83</f>
        <v>0</v>
      </c>
      <c r="EB83">
        <v>1626</v>
      </c>
      <c r="ED83" s="39">
        <f t="shared" si="127"/>
        <v>1.0840000000000003</v>
      </c>
      <c r="EE83" s="39">
        <f>Total!E83</f>
        <v>0</v>
      </c>
      <c r="EF83" s="39">
        <f t="shared" si="123"/>
        <v>0</v>
      </c>
      <c r="EG83" s="39">
        <f t="shared" si="126"/>
        <v>292007.70000000013</v>
      </c>
      <c r="EH83">
        <f t="shared" si="124"/>
        <v>1186.6795000000002</v>
      </c>
      <c r="EI83" s="38">
        <f t="shared" si="121"/>
        <v>2417.2253920841408</v>
      </c>
      <c r="EJ83" s="38">
        <f t="shared" si="125"/>
        <v>2779.8092008967619</v>
      </c>
      <c r="EK83">
        <f>Total!C83</f>
        <v>3000</v>
      </c>
      <c r="EN83" s="38"/>
      <c r="EO83" s="38"/>
    </row>
    <row r="84" spans="1:145" x14ac:dyDescent="0.35">
      <c r="A84" s="8">
        <v>43638</v>
      </c>
      <c r="B84">
        <v>2700</v>
      </c>
      <c r="C84" s="22">
        <v>297.55</v>
      </c>
      <c r="D84" s="21">
        <f>0.35*Total!E84</f>
        <v>0</v>
      </c>
      <c r="F84">
        <f>IF($A84&lt;F$1,0,IF($A84-F$1&gt;61,0,VLOOKUP(F$1,$A$2:$D$192,4,FALSE)*VLOOKUP($A84-F$1,distribution!$A$3:$B$64,2,FALSE)))</f>
        <v>0</v>
      </c>
      <c r="G84">
        <f>IF($A84&lt;G$1,0,IF($A84-G$1&gt;61,0,VLOOKUP(G$1,$A$2:$D$192,4,FALSE)*VLOOKUP($A84-G$1,distribution!$A$3:$B$64,2,FALSE)))</f>
        <v>0</v>
      </c>
      <c r="H84">
        <f>IF($A84&lt;H$1,0,IF($A84-H$1&gt;61,0,VLOOKUP(H$1,$A$2:$D$192,4,FALSE)*VLOOKUP($A84-H$1,distribution!$A$3:$B$64,2,FALSE)))</f>
        <v>0</v>
      </c>
      <c r="I84">
        <f>IF($A84&lt;I$1,0,IF($A84-I$1&gt;61,0,VLOOKUP(I$1,$A$2:$D$192,4,FALSE)*VLOOKUP($A84-I$1,distribution!$A$3:$B$64,2,FALSE)))</f>
        <v>0</v>
      </c>
      <c r="J84">
        <f>IF($A84&lt;J$1,0,IF($A84-J$1&gt;61,0,VLOOKUP(J$1,$A$2:$D$192,4,FALSE)*VLOOKUP($A84-J$1,distribution!$A$3:$B$64,2,FALSE)))</f>
        <v>0</v>
      </c>
      <c r="K84">
        <f>IF($A84&lt;K$1,0,IF($A84-K$1&gt;61,0,VLOOKUP(K$1,$A$2:$D$192,4,FALSE)*VLOOKUP($A84-K$1,distribution!$A$3:$B$64,2,FALSE)))</f>
        <v>0</v>
      </c>
      <c r="L84">
        <f>IF($A84&lt;L$1,0,IF($A84-L$1&gt;61,0,VLOOKUP(L$1,$A$2:$D$192,4,FALSE)*VLOOKUP($A84-L$1,distribution!$A$3:$B$64,2,FALSE)))</f>
        <v>0</v>
      </c>
      <c r="M84">
        <f>IF($A84&lt;M$1,0,IF($A84-M$1&gt;61,0,VLOOKUP(M$1,$A$2:$D$192,4,FALSE)*VLOOKUP($A84-M$1,distribution!$A$3:$B$64,2,FALSE)))</f>
        <v>0</v>
      </c>
      <c r="N84">
        <f>IF($A84&lt;N$1,0,IF($A84-N$1&gt;61,0,VLOOKUP(N$1,$A$2:$D$192,4,FALSE)*VLOOKUP($A84-N$1,distribution!$A$3:$B$64,2,FALSE)))</f>
        <v>0</v>
      </c>
      <c r="O84">
        <f>IF($A84&lt;O$1,0,IF($A84-O$1&gt;61,0,VLOOKUP(O$1,$A$2:$D$192,4,FALSE)*VLOOKUP($A84-O$1,distribution!$A$3:$B$64,2,FALSE)))</f>
        <v>0</v>
      </c>
      <c r="P84">
        <f>IF($A84&lt;P$1,0,IF($A84-P$1&gt;61,0,VLOOKUP(P$1,$A$2:$D$192,4,FALSE)*VLOOKUP($A84-P$1,distribution!$A$3:$B$64,2,FALSE)))</f>
        <v>0</v>
      </c>
      <c r="Q84">
        <f>IF($A84&lt;Q$1,0,IF($A84-Q$1&gt;61,0,VLOOKUP(Q$1,$A$2:$D$192,4,FALSE)*VLOOKUP($A84-Q$1,distribution!$A$3:$B$64,2,FALSE)))</f>
        <v>0</v>
      </c>
      <c r="R84">
        <f>IF($A84&lt;R$1,0,IF($A84-R$1&gt;61,0,VLOOKUP(R$1,$A$2:$D$192,4,FALSE)*VLOOKUP($A84-R$1,distribution!$A$3:$B$64,2,FALSE)))</f>
        <v>0</v>
      </c>
      <c r="S84">
        <f>IF($A84&lt;S$1,0,IF($A84-S$1&gt;61,0,VLOOKUP(S$1,$A$2:$D$192,4,FALSE)*VLOOKUP($A84-S$1,distribution!$A$3:$B$64,2,FALSE)))</f>
        <v>0</v>
      </c>
      <c r="T84">
        <f>IF($A84&lt;T$1,0,IF($A84-T$1&gt;61,0,VLOOKUP(T$1,$A$2:$D$192,4,FALSE)*VLOOKUP($A84-T$1,distribution!$A$3:$B$64,2,FALSE)))</f>
        <v>0</v>
      </c>
      <c r="U84">
        <f>IF($A84&lt;U$1,0,IF($A84-U$1&gt;61,0,VLOOKUP(U$1,$A$2:$D$192,4,FALSE)*VLOOKUP($A84-U$1,distribution!$A$3:$B$64,2,FALSE)))</f>
        <v>0</v>
      </c>
      <c r="V84">
        <f>IF($A84&lt;V$1,0,IF($A84-V$1&gt;61,0,VLOOKUP(V$1,$A$2:$D$192,4,FALSE)*VLOOKUP($A84-V$1,distribution!$A$3:$B$64,2,FALSE)))</f>
        <v>0</v>
      </c>
      <c r="W84">
        <f>IF($A84&lt;W$1,0,IF($A84-W$1&gt;61,0,VLOOKUP(W$1,$A$2:$D$192,4,FALSE)*VLOOKUP($A84-W$1,distribution!$A$3:$B$64,2,FALSE)))</f>
        <v>0</v>
      </c>
      <c r="X84">
        <f>IF($A84&lt;X$1,0,IF($A84-X$1&gt;61,0,VLOOKUP(X$1,$A$2:$D$192,4,FALSE)*VLOOKUP($A84-X$1,distribution!$A$3:$B$64,2,FALSE)))</f>
        <v>0</v>
      </c>
      <c r="Y84">
        <f>IF($A84&lt;Y$1,0,IF($A84-Y$1&gt;61,0,VLOOKUP(Y$1,$A$2:$D$192,4,FALSE)*VLOOKUP($A84-Y$1,distribution!$A$3:$B$64,2,FALSE)))</f>
        <v>0</v>
      </c>
      <c r="Z84">
        <f>IF($A84&lt;Z$1,0,IF($A84-Z$1&gt;61,0,VLOOKUP(Z$1,$A$2:$D$192,4,FALSE)*VLOOKUP($A84-Z$1,distribution!$A$3:$B$64,2,FALSE)))</f>
        <v>0</v>
      </c>
      <c r="AA84">
        <f>IF($A84&lt;AA$1,0,IF($A84-AA$1&gt;61,0,VLOOKUP(AA$1,$A$2:$D$192,4,FALSE)*VLOOKUP($A84-AA$1,distribution!$A$3:$B$64,2,FALSE)))</f>
        <v>2.9614746735443563E-11</v>
      </c>
      <c r="AB84">
        <f>IF($A84&lt;AB$1,0,IF($A84-AB$1&gt;61,0,VLOOKUP(AB$1,$A$2:$D$192,4,FALSE)*VLOOKUP($A84-AB$1,distribution!$A$3:$B$64,2,FALSE)))</f>
        <v>1.5604856190526228E-8</v>
      </c>
      <c r="AC84">
        <f>IF($A84&lt;AC$1,0,IF($A84-AC$1&gt;61,0,VLOOKUP(AC$1,$A$2:$D$192,4,FALSE)*VLOOKUP($A84-AC$1,distribution!$A$3:$B$64,2,FALSE)))</f>
        <v>2.274095248424186E-8</v>
      </c>
      <c r="AD84">
        <f>IF($A84&lt;AD$1,0,IF($A84-AD$1&gt;61,0,VLOOKUP(AD$1,$A$2:$D$192,4,FALSE)*VLOOKUP($A84-AD$1,distribution!$A$3:$B$64,2,FALSE)))</f>
        <v>3.0948732425446354E-8</v>
      </c>
      <c r="AE84">
        <f>IF($A84&lt;AE$1,0,IF($A84-AE$1&gt;61,0,VLOOKUP(AE$1,$A$2:$D$192,4,FALSE)*VLOOKUP($A84-AE$1,distribution!$A$3:$B$64,2,FALSE)))</f>
        <v>0</v>
      </c>
      <c r="AF84">
        <f>IF($A84&lt;AF$1,0,IF($A84-AF$1&gt;61,0,VLOOKUP(AF$1,$A$2:$D$192,4,FALSE)*VLOOKUP($A84-AF$1,distribution!$A$3:$B$64,2,FALSE)))</f>
        <v>0</v>
      </c>
      <c r="AG84">
        <f>IF($A84&lt;AG$1,0,IF($A84-AG$1&gt;61,0,VLOOKUP(AG$1,$A$2:$D$192,4,FALSE)*VLOOKUP($A84-AG$1,distribution!$A$3:$B$64,2,FALSE)))</f>
        <v>0</v>
      </c>
      <c r="AH84">
        <f>IF($A84&lt;AH$1,0,IF($A84-AH$1&gt;61,0,VLOOKUP(AH$1,$A$2:$D$192,4,FALSE)*VLOOKUP($A84-AH$1,distribution!$A$3:$B$64,2,FALSE)))</f>
        <v>0</v>
      </c>
      <c r="AI84">
        <f>IF($A84&lt;AI$1,0,IF($A84-AI$1&gt;61,0,VLOOKUP(AI$1,$A$2:$D$192,4,FALSE)*VLOOKUP($A84-AI$1,distribution!$A$3:$B$64,2,FALSE)))</f>
        <v>0</v>
      </c>
      <c r="AJ84">
        <f>IF($A84&lt;AJ$1,0,IF($A84-AJ$1&gt;61,0,VLOOKUP(AJ$1,$A$2:$D$192,4,FALSE)*VLOOKUP($A84-AJ$1,distribution!$A$3:$B$64,2,FALSE)))</f>
        <v>0</v>
      </c>
      <c r="AK84">
        <f>IF($A84&lt;AK$1,0,IF($A84-AK$1&gt;61,0,VLOOKUP(AK$1,$A$2:$D$192,4,FALSE)*VLOOKUP($A84-AK$1,distribution!$A$3:$B$64,2,FALSE)))</f>
        <v>3.2910503233742308E-7</v>
      </c>
      <c r="AL84">
        <f>IF($A84&lt;AL$1,0,IF($A84-AL$1&gt;61,0,VLOOKUP(AL$1,$A$2:$D$192,4,FALSE)*VLOOKUP($A84-AL$1,distribution!$A$3:$B$64,2,FALSE)))</f>
        <v>3.767386554388922E-7</v>
      </c>
      <c r="AM84">
        <f>IF($A84&lt;AM$1,0,IF($A84-AM$1&gt;61,0,VLOOKUP(AM$1,$A$2:$D$192,4,FALSE)*VLOOKUP($A84-AM$1,distribution!$A$3:$B$64,2,FALSE)))</f>
        <v>4.9484686431980763E-7</v>
      </c>
      <c r="AN84">
        <f>IF($A84&lt;AN$1,0,IF($A84-AN$1&gt;61,0,VLOOKUP(AN$1,$A$2:$D$192,4,FALSE)*VLOOKUP($A84-AN$1,distribution!$A$3:$B$64,2,FALSE)))</f>
        <v>6.3317344203316488E-7</v>
      </c>
      <c r="AO84">
        <f>IF($A84&lt;AO$1,0,IF($A84-AO$1&gt;61,0,VLOOKUP(AO$1,$A$2:$D$192,4,FALSE)*VLOOKUP($A84-AO$1,distribution!$A$3:$B$64,2,FALSE)))</f>
        <v>9.6890357335829228E-7</v>
      </c>
      <c r="AP84">
        <f>IF($A84&lt;AP$1,0,IF($A84-AP$1&gt;61,0,VLOOKUP(AP$1,$A$2:$D$192,4,FALSE)*VLOOKUP($A84-AP$1,distribution!$A$3:$B$64,2,FALSE)))</f>
        <v>1.8572195646112584E-6</v>
      </c>
      <c r="AQ84">
        <f>IF($A84&lt;AQ$1,0,IF($A84-AQ$1&gt;61,0,VLOOKUP(AQ$1,$A$2:$D$192,4,FALSE)*VLOOKUP($A84-AQ$1,distribution!$A$3:$B$64,2,FALSE)))</f>
        <v>4.6532381460472092E-6</v>
      </c>
      <c r="AR84">
        <f>IF($A84&lt;AR$1,0,IF($A84-AR$1&gt;61,0,VLOOKUP(AR$1,$A$2:$D$192,4,FALSE)*VLOOKUP($A84-AR$1,distribution!$A$3:$B$64,2,FALSE)))</f>
        <v>4.0818305056883218E-5</v>
      </c>
      <c r="AS84">
        <f>IF($A84&lt;AS$1,0,IF($A84-AS$1&gt;61,0,VLOOKUP(AS$1,$A$2:$D$192,4,FALSE)*VLOOKUP($A84-AS$1,distribution!$A$3:$B$64,2,FALSE)))</f>
        <v>3.8171419817044476E-6</v>
      </c>
      <c r="AT84">
        <f>IF($A84&lt;AT$1,0,IF($A84-AT$1&gt;61,0,VLOOKUP(AT$1,$A$2:$D$192,4,FALSE)*VLOOKUP($A84-AT$1,distribution!$A$3:$B$64,2,FALSE)))</f>
        <v>0</v>
      </c>
      <c r="AU84">
        <f>IF($A84&lt;AU$1,0,IF($A84-AU$1&gt;61,0,VLOOKUP(AU$1,$A$2:$D$192,4,FALSE)*VLOOKUP($A84-AU$1,distribution!$A$3:$B$64,2,FALSE)))</f>
        <v>2.0145506085260821E-5</v>
      </c>
      <c r="AV84">
        <f>IF($A84&lt;AV$1,0,IF($A84-AV$1&gt;61,0,VLOOKUP(AV$1,$A$2:$D$192,4,FALSE)*VLOOKUP($A84-AV$1,distribution!$A$3:$B$64,2,FALSE)))</f>
        <v>2.8424577545579257E-5</v>
      </c>
      <c r="AW84">
        <f>IF($A84&lt;AW$1,0,IF($A84-AW$1&gt;61,0,VLOOKUP(AW$1,$A$2:$D$192,4,FALSE)*VLOOKUP($A84-AW$1,distribution!$A$3:$B$64,2,FALSE)))</f>
        <v>2.4214701361211728E-5</v>
      </c>
      <c r="AX84">
        <f>IF($A84&lt;AX$1,0,IF($A84-AX$1&gt;61,0,VLOOKUP(AX$1,$A$2:$D$192,4,FALSE)*VLOOKUP($A84-AX$1,distribution!$A$3:$B$64,2,FALSE)))</f>
        <v>3.4019281422172947E-5</v>
      </c>
      <c r="AY84">
        <f>IF($A84&lt;AY$1,0,IF($A84-AY$1&gt;61,0,VLOOKUP(AY$1,$A$2:$D$192,4,FALSE)*VLOOKUP($A84-AY$1,distribution!$A$3:$B$64,2,FALSE)))</f>
        <v>1.0148808658743151E-5</v>
      </c>
      <c r="AZ84">
        <f>IF($A84&lt;AZ$1,0,IF($A84-AZ$1&gt;61,0,VLOOKUP(AZ$1,$A$2:$D$192,4,FALSE)*VLOOKUP($A84-AZ$1,distribution!$A$3:$B$64,2,FALSE)))</f>
        <v>0</v>
      </c>
      <c r="BA84">
        <f>IF($A84&lt;BA$1,0,IF($A84-BA$1&gt;61,0,VLOOKUP(BA$1,$A$2:$D$192,4,FALSE)*VLOOKUP($A84-BA$1,distribution!$A$3:$B$64,2,FALSE)))</f>
        <v>0</v>
      </c>
      <c r="BB84">
        <f>IF($A84&lt;BB$1,0,IF($A84-BB$1&gt;61,0,VLOOKUP(BB$1,$A$2:$D$192,4,FALSE)*VLOOKUP($A84-BB$1,distribution!$A$3:$B$64,2,FALSE)))</f>
        <v>0</v>
      </c>
      <c r="BC84">
        <f>IF($A84&lt;BC$1,0,IF($A84-BC$1&gt;61,0,VLOOKUP(BC$1,$A$2:$D$192,4,FALSE)*VLOOKUP($A84-BC$1,distribution!$A$3:$B$64,2,FALSE)))</f>
        <v>8.1123700791927176E-5</v>
      </c>
      <c r="BD84">
        <f>IF($A84&lt;BD$1,0,IF($A84-BD$1&gt;61,0,VLOOKUP(BD$1,$A$2:$D$192,4,FALSE)*VLOOKUP($A84-BD$1,distribution!$A$3:$B$64,2,FALSE)))</f>
        <v>6.3546898953676287E-5</v>
      </c>
      <c r="BE84">
        <f>IF($A84&lt;BE$1,0,IF($A84-BE$1&gt;61,0,VLOOKUP(BE$1,$A$2:$D$192,4,FALSE)*VLOOKUP($A84-BE$1,distribution!$A$3:$B$64,2,FALSE)))</f>
        <v>0</v>
      </c>
      <c r="BF84">
        <f>IF($A84&lt;BF$1,0,IF($A84-BF$1&gt;61,0,VLOOKUP(BF$1,$A$2:$D$192,4,FALSE)*VLOOKUP($A84-BF$1,distribution!$A$3:$B$64,2,FALSE)))</f>
        <v>3.5349652620082263E-4</v>
      </c>
      <c r="BG84">
        <f>IF($A84&lt;BG$1,0,IF($A84-BG$1&gt;61,0,VLOOKUP(BG$1,$A$2:$D$192,4,FALSE)*VLOOKUP($A84-BG$1,distribution!$A$3:$B$64,2,FALSE)))</f>
        <v>1.4602266142546888E-4</v>
      </c>
      <c r="BH84">
        <f>IF($A84&lt;BH$1,0,IF($A84-BH$1&gt;61,0,VLOOKUP(BH$1,$A$2:$D$192,4,FALSE)*VLOOKUP($A84-BH$1,distribution!$A$3:$B$64,2,FALSE)))</f>
        <v>0</v>
      </c>
      <c r="BI84">
        <f>IF($A84&lt;BI$1,0,IF($A84-BI$1&gt;61,0,VLOOKUP(BI$1,$A$2:$D$192,4,FALSE)*VLOOKUP($A84-BI$1,distribution!$A$3:$B$64,2,FALSE)))</f>
        <v>0</v>
      </c>
      <c r="BJ84">
        <f>IF($A84&lt;BJ$1,0,IF($A84-BJ$1&gt;61,0,VLOOKUP(BJ$1,$A$2:$D$192,4,FALSE)*VLOOKUP($A84-BJ$1,distribution!$A$3:$B$64,2,FALSE)))</f>
        <v>0</v>
      </c>
      <c r="BK84">
        <f>IF($A84&lt;BK$1,0,IF($A84-BK$1&gt;61,0,VLOOKUP(BK$1,$A$2:$D$192,4,FALSE)*VLOOKUP($A84-BK$1,distribution!$A$3:$B$64,2,FALSE)))</f>
        <v>2.9569588938657449E-3</v>
      </c>
      <c r="BL84">
        <f>IF($A84&lt;BL$1,0,IF($A84-BL$1&gt;61,0,VLOOKUP(BL$1,$A$2:$D$192,4,FALSE)*VLOOKUP($A84-BL$1,distribution!$A$3:$B$64,2,FALSE)))</f>
        <v>5.404304403366815E-2</v>
      </c>
      <c r="BM84">
        <f>IF($A84&lt;BM$1,0,IF($A84-BM$1&gt;61,0,VLOOKUP(BM$1,$A$2:$D$192,4,FALSE)*VLOOKUP($A84-BM$1,distribution!$A$3:$B$64,2,FALSE)))</f>
        <v>4.234111022360805E-2</v>
      </c>
      <c r="BN84">
        <f>IF($A84&lt;BN$1,0,IF($A84-BN$1&gt;61,0,VLOOKUP(BN$1,$A$2:$D$192,4,FALSE)*VLOOKUP($A84-BN$1,distribution!$A$3:$B$64,2,FALSE)))</f>
        <v>0.11256830642188553</v>
      </c>
      <c r="BO84">
        <f>IF($A84&lt;BO$1,0,IF($A84-BO$1&gt;61,0,VLOOKUP(BO$1,$A$2:$D$192,4,FALSE)*VLOOKUP($A84-BO$1,distribution!$A$3:$B$64,2,FALSE)))</f>
        <v>0.18751768511932188</v>
      </c>
      <c r="BP84">
        <f>IF($A84&lt;BP$1,0,IF($A84-BP$1&gt;61,0,VLOOKUP(BP$1,$A$2:$D$192,4,FALSE)*VLOOKUP($A84-BP$1,distribution!$A$3:$B$64,2,FALSE)))</f>
        <v>0.34442954624230693</v>
      </c>
      <c r="BQ84">
        <f>IF($A84&lt;BQ$1,0,IF($A84-BQ$1&gt;61,0,VLOOKUP(BQ$1,$A$2:$D$192,4,FALSE)*VLOOKUP($A84-BQ$1,distribution!$A$3:$B$64,2,FALSE)))</f>
        <v>0.56406171080142276</v>
      </c>
      <c r="BR84">
        <f>IF($A84&lt;BR$1,0,IF($A84-BR$1&gt;61,0,VLOOKUP(BR$1,$A$2:$D$192,4,FALSE)*VLOOKUP($A84-BR$1,distribution!$A$3:$B$64,2,FALSE)))</f>
        <v>0.57690282457596531</v>
      </c>
      <c r="BS84">
        <f>IF($A84&lt;BS$1,0,IF($A84-BS$1&gt;61,0,VLOOKUP(BS$1,$A$2:$D$192,4,FALSE)*VLOOKUP($A84-BS$1,distribution!$A$3:$B$64,2,FALSE)))</f>
        <v>1.3761832157680354</v>
      </c>
      <c r="BT84">
        <f>IF($A84&lt;BT$1,0,IF($A84-BT$1&gt;61,0,VLOOKUP(BT$1,$A$2:$D$192,4,FALSE)*VLOOKUP($A84-BT$1,distribution!$A$3:$B$64,2,FALSE)))</f>
        <v>1.8239578527003042</v>
      </c>
      <c r="BU84">
        <f>IF($A84&lt;BU$1,0,IF($A84-BU$1&gt;61,0,VLOOKUP(BU$1,$A$2:$D$192,4,FALSE)*VLOOKUP($A84-BU$1,distribution!$A$3:$B$64,2,FALSE)))</f>
        <v>2.5907341746505632</v>
      </c>
      <c r="BV84">
        <f>IF($A84&lt;BV$1,0,IF($A84-BV$1&gt;61,0,VLOOKUP(BV$1,$A$2:$D$192,4,FALSE)*VLOOKUP($A84-BV$1,distribution!$A$3:$B$64,2,FALSE)))</f>
        <v>4.1674479596754539</v>
      </c>
      <c r="BW84">
        <f>IF($A84&lt;BW$1,0,IF($A84-BW$1&gt;61,0,VLOOKUP(BW$1,$A$2:$D$192,4,FALSE)*VLOOKUP($A84-BW$1,distribution!$A$3:$B$64,2,FALSE)))</f>
        <v>5.7662085621573924</v>
      </c>
      <c r="BX84">
        <f>IF($A84&lt;BX$1,0,IF($A84-BX$1&gt;61,0,VLOOKUP(BX$1,$A$2:$D$192,4,FALSE)*VLOOKUP($A84-BX$1,distribution!$A$3:$B$64,2,FALSE)))</f>
        <v>9.7400308470665671</v>
      </c>
      <c r="BY84">
        <f>IF($A84&lt;BY$1,0,IF($A84-BY$1&gt;61,0,VLOOKUP(BY$1,$A$2:$D$192,4,FALSE)*VLOOKUP($A84-BY$1,distribution!$A$3:$B$64,2,FALSE)))</f>
        <v>19.198615086384624</v>
      </c>
      <c r="BZ84">
        <f>IF($A84&lt;BZ$1,0,IF($A84-BZ$1&gt;61,0,VLOOKUP(BZ$1,$A$2:$D$192,4,FALSE)*VLOOKUP($A84-BZ$1,distribution!$A$3:$B$64,2,FALSE)))</f>
        <v>22.859893760825475</v>
      </c>
      <c r="CA84">
        <f>IF($A84&lt;CA$1,0,IF($A84-CA$1&gt;61,0,VLOOKUP(CA$1,$A$2:$D$192,4,FALSE)*VLOOKUP($A84-CA$1,distribution!$A$3:$B$64,2,FALSE)))</f>
        <v>25.291754306051796</v>
      </c>
      <c r="CB84">
        <f>IF($A84&lt;CB$1,0,IF($A84-CB$1&gt;61,0,VLOOKUP(CB$1,$A$2:$D$192,4,FALSE)*VLOOKUP($A84-CB$1,distribution!$A$3:$B$64,2,FALSE)))</f>
        <v>5.6401158360687855</v>
      </c>
      <c r="CC84">
        <f>IF($A84&lt;CC$1,0,IF($A84-CC$1&gt;61,0,VLOOKUP(CC$1,$A$2:$D$192,4,FALSE)*VLOOKUP($A84-CC$1,distribution!$A$3:$B$64,2,FALSE)))</f>
        <v>36.271543972393928</v>
      </c>
      <c r="CD84">
        <f>IF($A84&lt;CD$1,0,IF($A84-CD$1&gt;61,0,VLOOKUP(CD$1,$A$2:$D$192,4,FALSE)*VLOOKUP($A84-CD$1,distribution!$A$3:$B$64,2,FALSE)))</f>
        <v>60.38884316488177</v>
      </c>
      <c r="CE84">
        <f>IF($A84&lt;CE$1,0,IF($A84-CE$1&gt;61,0,VLOOKUP(CE$1,$A$2:$D$192,4,FALSE)*VLOOKUP($A84-CE$1,distribution!$A$3:$B$64,2,FALSE)))</f>
        <v>0</v>
      </c>
      <c r="CF84">
        <f>IF($A84&lt;CF$1,0,IF($A84-CF$1&gt;61,0,VLOOKUP(CF$1,$A$2:$D$192,4,FALSE)*VLOOKUP($A84-CF$1,distribution!$A$3:$B$64,2,FALSE)))</f>
        <v>0</v>
      </c>
      <c r="CG84">
        <f>IF($A84&lt;CG$1,0,IF($A84-CG$1&gt;61,0,VLOOKUP(CG$1,$A$2:$D$192,4,FALSE)*VLOOKUP($A84-CG$1,distribution!$A$3:$B$64,2,FALSE)))</f>
        <v>0</v>
      </c>
      <c r="CH84">
        <f>IF($A84&lt;CH$1,0,IF($A84-CH$1&gt;61,0,VLOOKUP(CH$1,$A$2:$D$192,4,FALSE)*VLOOKUP($A84-CH$1,distribution!$A$3:$B$64,2,FALSE)))</f>
        <v>623.36296297049796</v>
      </c>
      <c r="CI84">
        <f>IF($A84&lt;CI$1,0,IF($A84-CI$1&gt;61,0,VLOOKUP(CI$1,$A$2:$D$192,4,FALSE)*VLOOKUP($A84-CI$1,distribution!$A$3:$B$64,2,FALSE)))</f>
        <v>0</v>
      </c>
      <c r="CJ84">
        <f>IF($A84&lt;CJ$1,0,IF($A84-CJ$1&gt;61,0,VLOOKUP(CJ$1,$A$2:$D$192,4,FALSE)*VLOOKUP($A84-CJ$1,distribution!$A$3:$B$64,2,FALSE)))</f>
        <v>0</v>
      </c>
      <c r="CK84">
        <f>IF($A84&lt;CK$1,0,IF($A84-CK$1&gt;61,0,VLOOKUP(CK$1,$A$2:$D$192,4,FALSE)*VLOOKUP($A84-CK$1,distribution!$A$3:$B$64,2,FALSE)))</f>
        <v>0</v>
      </c>
      <c r="CL84">
        <f>IF($A84&lt;CL$1,0,IF($A84-CL$1&gt;61,0,VLOOKUP(CL$1,$A$2:$D$192,4,FALSE)*VLOOKUP($A84-CL$1,distribution!$A$3:$B$64,2,FALSE)))</f>
        <v>0</v>
      </c>
      <c r="CM84">
        <f>IF($A84&lt;CM$1,0,IF($A84-CM$1&gt;61,0,VLOOKUP(CM$1,$A$2:$D$192,4,FALSE)*VLOOKUP($A84-CM$1,distribution!$A$3:$B$64,2,FALSE)))</f>
        <v>0</v>
      </c>
      <c r="CN84">
        <f>IF($A84&lt;CN$1,0,IF($A84-CN$1&gt;61,0,VLOOKUP(CN$1,$A$2:$D$192,4,FALSE)*VLOOKUP($A84-CN$1,distribution!$A$3:$B$64,2,FALSE)))</f>
        <v>0</v>
      </c>
      <c r="CO84">
        <f>IF($A84&lt;CO$1,0,IF($A84-CO$1&gt;61,0,VLOOKUP(CO$1,$A$2:$D$192,4,FALSE)*VLOOKUP($A84-CO$1,distribution!$A$3:$B$64,2,FALSE)))</f>
        <v>0</v>
      </c>
      <c r="CP84">
        <f>IF($A84&lt;CP$1,0,IF($A84-CP$1&gt;61,0,VLOOKUP(CP$1,$A$2:$D$192,4,FALSE)*VLOOKUP($A84-CP$1,distribution!$A$3:$B$64,2,FALSE)))</f>
        <v>0</v>
      </c>
      <c r="CQ84">
        <f>IF($A84&lt;CQ$1,0,IF($A84-CQ$1&gt;61,0,VLOOKUP(CQ$1,$A$2:$D$192,4,FALSE)*VLOOKUP($A84-CQ$1,distribution!$A$3:$B$64,2,FALSE)))</f>
        <v>0</v>
      </c>
      <c r="CR84">
        <f>IF($A84&lt;CR$1,0,IF($A84-CR$1&gt;61,0,VLOOKUP(CR$1,$A$2:$D$192,4,FALSE)*VLOOKUP($A84-CR$1,distribution!$A$3:$B$64,2,FALSE)))</f>
        <v>0</v>
      </c>
      <c r="CS84">
        <f>IF($A84&lt;CS$1,0,IF($A84-CS$1&gt;61,0,VLOOKUP(CS$1,$A$2:$D$192,4,FALSE)*VLOOKUP($A84-CS$1,distribution!$A$3:$B$64,2,FALSE)))</f>
        <v>0</v>
      </c>
      <c r="CT84">
        <f>IF($A84&lt;CT$1,0,IF($A84-CT$1&gt;61,0,VLOOKUP(CT$1,$A$2:$D$192,4,FALSE)*VLOOKUP($A84-CT$1,distribution!$A$3:$B$64,2,FALSE)))</f>
        <v>0</v>
      </c>
      <c r="CU84">
        <f>IF($A84&lt;CU$1,0,IF($A84-CU$1&gt;61,0,VLOOKUP(CU$1,$A$2:$D$192,4,FALSE)*VLOOKUP($A84-CU$1,distribution!$A$3:$B$64,2,FALSE)))</f>
        <v>0</v>
      </c>
      <c r="CV84">
        <f>IF($A84&lt;CV$1,0,IF($A84-CV$1&gt;61,0,VLOOKUP(CV$1,$A$2:$D$192,4,FALSE)*VLOOKUP($A84-CV$1,distribution!$A$3:$B$64,2,FALSE)))</f>
        <v>0</v>
      </c>
      <c r="CW84">
        <f>IF($A84&lt;CW$1,0,IF($A84-CW$1&gt;61,0,VLOOKUP(CW$1,$A$2:$D$192,4,FALSE)*VLOOKUP($A84-CW$1,distribution!$A$3:$B$64,2,FALSE)))</f>
        <v>0</v>
      </c>
      <c r="CX84">
        <f>IF($A84&lt;CX$1,0,IF($A84-CX$1&gt;61,0,VLOOKUP(CX$1,$A$2:$D$192,4,FALSE)*VLOOKUP($A84-CX$1,distribution!$A$3:$B$64,2,FALSE)))</f>
        <v>0</v>
      </c>
      <c r="CY84">
        <f>IF($A84&lt;CY$1,0,IF($A84-CY$1&gt;61,0,VLOOKUP(CY$1,$A$2:$D$192,4,FALSE)*VLOOKUP($A84-CY$1,distribution!$A$3:$B$64,2,FALSE)))</f>
        <v>0</v>
      </c>
      <c r="CZ84">
        <f>IF($A84&lt;CZ$1,0,IF($A84-CZ$1&gt;61,0,VLOOKUP(CZ$1,$A$2:$D$192,4,FALSE)*VLOOKUP($A84-CZ$1,distribution!$A$3:$B$64,2,FALSE)))</f>
        <v>0</v>
      </c>
      <c r="DA84">
        <f>IF($A84&lt;DA$1,0,IF($A84-DA$1&gt;61,0,VLOOKUP(DA$1,$A$2:$D$192,4,FALSE)*VLOOKUP($A84-DA$1,distribution!$A$3:$B$64,2,FALSE)))</f>
        <v>0</v>
      </c>
      <c r="DB84">
        <f>IF($A84&lt;DB$1,0,IF($A84-DB$1&gt;61,0,VLOOKUP(DB$1,$A$2:$D$192,4,FALSE)*VLOOKUP($A84-DB$1,distribution!$A$3:$B$64,2,FALSE)))</f>
        <v>0</v>
      </c>
      <c r="DC84">
        <f>IF($A84&lt;DC$1,0,IF($A84-DC$1&gt;61,0,VLOOKUP(DC$1,$A$2:$D$192,4,FALSE)*VLOOKUP($A84-DC$1,distribution!$A$3:$B$64,2,FALSE)))</f>
        <v>0</v>
      </c>
      <c r="DD84">
        <f>IF($A84&lt;DD$1,0,IF($A84-DD$1&gt;61,0,VLOOKUP(DD$1,$A$2:$D$192,4,FALSE)*VLOOKUP($A84-DD$1,distribution!$A$3:$B$64,2,FALSE)))</f>
        <v>0</v>
      </c>
      <c r="DE84">
        <f>IF($A84&lt;DE$1,0,IF($A84-DE$1&gt;61,0,VLOOKUP(DE$1,$A$2:$D$192,4,FALSE)*VLOOKUP($A84-DE$1,distribution!$A$3:$B$64,2,FALSE)))</f>
        <v>0</v>
      </c>
      <c r="DF84">
        <f>IF($A84&lt;DF$1,0,IF($A84-DF$1&gt;61,0,VLOOKUP(DF$1,$A$2:$D$192,4,FALSE)*VLOOKUP($A84-DF$1,distribution!$A$3:$B$64,2,FALSE)))</f>
        <v>0</v>
      </c>
      <c r="DG84">
        <f>IF($A84&lt;DG$1,0,IF($A84-DG$1&gt;61,0,VLOOKUP(DG$1,$A$2:$D$192,4,FALSE)*VLOOKUP($A84-DG$1,distribution!$A$3:$B$64,2,FALSE)))</f>
        <v>0</v>
      </c>
      <c r="DH84">
        <f>IF($A84&lt;DH$1,0,IF($A84-DH$1&gt;61,0,VLOOKUP(DH$1,$A$2:$D$192,4,FALSE)*VLOOKUP($A84-DH$1,distribution!$A$3:$B$64,2,FALSE)))</f>
        <v>0</v>
      </c>
      <c r="DI84">
        <f>IF($A84&lt;DI$1,0,IF($A84-DI$1&gt;61,0,VLOOKUP(DI$1,$A$2:$D$192,4,FALSE)*VLOOKUP($A84-DI$1,distribution!$A$3:$B$64,2,FALSE)))</f>
        <v>0</v>
      </c>
      <c r="DJ84">
        <f>IF($A84&lt;DJ$1,0,IF($A84-DJ$1&gt;61,0,VLOOKUP(DJ$1,$A$2:$D$192,4,FALSE)*VLOOKUP($A84-DJ$1,distribution!$A$3:$B$64,2,FALSE)))</f>
        <v>0</v>
      </c>
      <c r="DK84">
        <f>IF($A84&lt;DK$1,0,IF($A84-DK$1&gt;61,0,VLOOKUP(DK$1,$A$2:$D$192,4,FALSE)*VLOOKUP($A84-DK$1,distribution!$A$3:$B$64,2,FALSE)))</f>
        <v>0</v>
      </c>
      <c r="DL84">
        <f>IF($A84&lt;DL$1,0,IF($A84-DL$1&gt;61,0,VLOOKUP(DL$1,$A$2:$D$192,4,FALSE)*VLOOKUP($A84-DL$1,distribution!$A$3:$B$64,2,FALSE)))</f>
        <v>0</v>
      </c>
      <c r="DM84">
        <f>IF($A84&lt;DM$1,0,IF($A84-DM$1&gt;61,0,VLOOKUP(DM$1,$A$2:$D$192,4,FALSE)*VLOOKUP($A84-DM$1,distribution!$A$3:$B$64,2,FALSE)))</f>
        <v>0</v>
      </c>
      <c r="DN84">
        <f>IF($A84&lt;DN$1,0,IF($A84-DN$1&gt;61,0,VLOOKUP(DN$1,$A$2:$D$192,4,FALSE)*VLOOKUP($A84-DN$1,distribution!$A$3:$B$64,2,FALSE)))</f>
        <v>0</v>
      </c>
      <c r="DO84">
        <f>IF($A84&lt;DO$1,0,IF($A84-DO$1&gt;61,0,VLOOKUP(DO$1,$A$2:$D$192,4,FALSE)*VLOOKUP($A84-DO$1,distribution!$A$3:$B$64,2,FALSE)))</f>
        <v>0</v>
      </c>
      <c r="DP84">
        <f>IF($A84&lt;DP$1,0,IF($A84-DP$1&gt;61,0,VLOOKUP(DP$1,$A$2:$D$192,4,FALSE)*VLOOKUP($A84-DP$1,distribution!$A$3:$B$64,2,FALSE)))</f>
        <v>0</v>
      </c>
      <c r="DQ84">
        <f>IF($A84&lt;DQ$1,0,IF($A84-DQ$1&gt;61,0,VLOOKUP(DQ$1,$A$2:$D$192,4,FALSE)*VLOOKUP($A84-DQ$1,distribution!$A$3:$B$64,2,FALSE)))</f>
        <v>0</v>
      </c>
      <c r="DR84">
        <f>IF($A84&lt;DR$1,0,IF($A84-DR$1&gt;61,0,VLOOKUP(DR$1,$A$2:$D$192,4,FALSE)*VLOOKUP($A84-DR$1,distribution!$A$3:$B$64,2,FALSE)))</f>
        <v>0</v>
      </c>
      <c r="DS84">
        <f>IF($A84&lt;DS$1,0,IF($A84-DS$1&gt;61,0,VLOOKUP(DS$1,$A$2:$D$192,4,FALSE)*VLOOKUP($A84-DS$1,distribution!$A$3:$B$64,2,FALSE)))</f>
        <v>0</v>
      </c>
      <c r="DT84">
        <f>IF($A84&lt;DT$1,0,IF($A84-DT$1&gt;61,0,VLOOKUP(DT$1,$A$2:$D$192,4,FALSE)*VLOOKUP($A84-DT$1,distribution!$A$3:$B$64,2,FALSE)))</f>
        <v>0</v>
      </c>
      <c r="DU84">
        <f>IF($A84&lt;DU$1,0,IF($A84-DU$1&gt;61,0,VLOOKUP(DU$1,$A$2:$D$192,4,FALSE)*VLOOKUP($A84-DU$1,distribution!$A$3:$B$64,2,FALSE)))</f>
        <v>0</v>
      </c>
      <c r="DV84">
        <f>IF($A84&lt;DV$1,0,IF($A84-DV$1&gt;61,0,VLOOKUP(DV$1,$A$2:$D$192,4,FALSE)*VLOOKUP($A84-DV$1,distribution!$A$3:$B$64,2,FALSE)))</f>
        <v>0</v>
      </c>
      <c r="DW84">
        <f>IF($A84&lt;DW$1,0,IF($A84-DW$1&gt;61,0,VLOOKUP(DW$1,$A$2:$D$192,4,FALSE)*VLOOKUP($A84-DW$1,distribution!$A$3:$B$64,2,FALSE)))</f>
        <v>0</v>
      </c>
      <c r="DX84">
        <f>IF($A84&lt;DX$1,0,IF($A84-DX$1&gt;60,0,VLOOKUP(DX$1,$A$2:$D$192,4,FALSE)*VLOOKUP($A84-DX$1,distribution!$A$3:$B$64,2,FALSE)))</f>
        <v>0</v>
      </c>
      <c r="DZ84" s="38">
        <f t="shared" si="122"/>
        <v>820.36392805609364</v>
      </c>
      <c r="EA84">
        <f>0.37*Total!E84</f>
        <v>0</v>
      </c>
      <c r="EB84">
        <v>1014</v>
      </c>
      <c r="ED84" s="39">
        <f t="shared" si="127"/>
        <v>1.0880000000000003</v>
      </c>
      <c r="EE84" s="39">
        <f>Total!E84</f>
        <v>0</v>
      </c>
      <c r="EF84" s="39">
        <f t="shared" si="123"/>
        <v>0</v>
      </c>
      <c r="EG84" s="39">
        <f t="shared" si="126"/>
        <v>292007.70000000013</v>
      </c>
      <c r="EH84">
        <f t="shared" si="124"/>
        <v>1186.6795000000002</v>
      </c>
      <c r="EI84" s="38">
        <f t="shared" si="121"/>
        <v>2007.0434280560939</v>
      </c>
      <c r="EJ84" s="38">
        <f t="shared" si="125"/>
        <v>2308.0999422645077</v>
      </c>
      <c r="EK84">
        <f>Total!C84</f>
        <v>2700</v>
      </c>
      <c r="EN84" s="38"/>
      <c r="EO84" s="38"/>
    </row>
    <row r="85" spans="1:145" x14ac:dyDescent="0.35">
      <c r="A85" s="8">
        <v>43639</v>
      </c>
      <c r="B85">
        <v>2700</v>
      </c>
      <c r="C85" s="22">
        <v>233.05</v>
      </c>
      <c r="D85" s="21">
        <f>0.35*Total!E85</f>
        <v>0</v>
      </c>
      <c r="F85">
        <f>IF($A85&lt;F$1,0,IF($A85-F$1&gt;61,0,VLOOKUP(F$1,$A$2:$D$192,4,FALSE)*VLOOKUP($A85-F$1,distribution!$A$3:$B$64,2,FALSE)))</f>
        <v>0</v>
      </c>
      <c r="G85">
        <f>IF($A85&lt;G$1,0,IF($A85-G$1&gt;61,0,VLOOKUP(G$1,$A$2:$D$192,4,FALSE)*VLOOKUP($A85-G$1,distribution!$A$3:$B$64,2,FALSE)))</f>
        <v>0</v>
      </c>
      <c r="H85">
        <f>IF($A85&lt;H$1,0,IF($A85-H$1&gt;61,0,VLOOKUP(H$1,$A$2:$D$192,4,FALSE)*VLOOKUP($A85-H$1,distribution!$A$3:$B$64,2,FALSE)))</f>
        <v>0</v>
      </c>
      <c r="I85">
        <f>IF($A85&lt;I$1,0,IF($A85-I$1&gt;61,0,VLOOKUP(I$1,$A$2:$D$192,4,FALSE)*VLOOKUP($A85-I$1,distribution!$A$3:$B$64,2,FALSE)))</f>
        <v>0</v>
      </c>
      <c r="J85">
        <f>IF($A85&lt;J$1,0,IF($A85-J$1&gt;61,0,VLOOKUP(J$1,$A$2:$D$192,4,FALSE)*VLOOKUP($A85-J$1,distribution!$A$3:$B$64,2,FALSE)))</f>
        <v>0</v>
      </c>
      <c r="K85">
        <f>IF($A85&lt;K$1,0,IF($A85-K$1&gt;61,0,VLOOKUP(K$1,$A$2:$D$192,4,FALSE)*VLOOKUP($A85-K$1,distribution!$A$3:$B$64,2,FALSE)))</f>
        <v>0</v>
      </c>
      <c r="L85">
        <f>IF($A85&lt;L$1,0,IF($A85-L$1&gt;61,0,VLOOKUP(L$1,$A$2:$D$192,4,FALSE)*VLOOKUP($A85-L$1,distribution!$A$3:$B$64,2,FALSE)))</f>
        <v>0</v>
      </c>
      <c r="M85">
        <f>IF($A85&lt;M$1,0,IF($A85-M$1&gt;61,0,VLOOKUP(M$1,$A$2:$D$192,4,FALSE)*VLOOKUP($A85-M$1,distribution!$A$3:$B$64,2,FALSE)))</f>
        <v>0</v>
      </c>
      <c r="N85">
        <f>IF($A85&lt;N$1,0,IF($A85-N$1&gt;61,0,VLOOKUP(N$1,$A$2:$D$192,4,FALSE)*VLOOKUP($A85-N$1,distribution!$A$3:$B$64,2,FALSE)))</f>
        <v>0</v>
      </c>
      <c r="O85">
        <f>IF($A85&lt;O$1,0,IF($A85-O$1&gt;61,0,VLOOKUP(O$1,$A$2:$D$192,4,FALSE)*VLOOKUP($A85-O$1,distribution!$A$3:$B$64,2,FALSE)))</f>
        <v>0</v>
      </c>
      <c r="P85">
        <f>IF($A85&lt;P$1,0,IF($A85-P$1&gt;61,0,VLOOKUP(P$1,$A$2:$D$192,4,FALSE)*VLOOKUP($A85-P$1,distribution!$A$3:$B$64,2,FALSE)))</f>
        <v>0</v>
      </c>
      <c r="Q85">
        <f>IF($A85&lt;Q$1,0,IF($A85-Q$1&gt;61,0,VLOOKUP(Q$1,$A$2:$D$192,4,FALSE)*VLOOKUP($A85-Q$1,distribution!$A$3:$B$64,2,FALSE)))</f>
        <v>0</v>
      </c>
      <c r="R85">
        <f>IF($A85&lt;R$1,0,IF($A85-R$1&gt;61,0,VLOOKUP(R$1,$A$2:$D$192,4,FALSE)*VLOOKUP($A85-R$1,distribution!$A$3:$B$64,2,FALSE)))</f>
        <v>0</v>
      </c>
      <c r="S85">
        <f>IF($A85&lt;S$1,0,IF($A85-S$1&gt;61,0,VLOOKUP(S$1,$A$2:$D$192,4,FALSE)*VLOOKUP($A85-S$1,distribution!$A$3:$B$64,2,FALSE)))</f>
        <v>0</v>
      </c>
      <c r="T85">
        <f>IF($A85&lt;T$1,0,IF($A85-T$1&gt;61,0,VLOOKUP(T$1,$A$2:$D$192,4,FALSE)*VLOOKUP($A85-T$1,distribution!$A$3:$B$64,2,FALSE)))</f>
        <v>0</v>
      </c>
      <c r="U85">
        <f>IF($A85&lt;U$1,0,IF($A85-U$1&gt;61,0,VLOOKUP(U$1,$A$2:$D$192,4,FALSE)*VLOOKUP($A85-U$1,distribution!$A$3:$B$64,2,FALSE)))</f>
        <v>0</v>
      </c>
      <c r="V85">
        <f>IF($A85&lt;V$1,0,IF($A85-V$1&gt;61,0,VLOOKUP(V$1,$A$2:$D$192,4,FALSE)*VLOOKUP($A85-V$1,distribution!$A$3:$B$64,2,FALSE)))</f>
        <v>0</v>
      </c>
      <c r="W85">
        <f>IF($A85&lt;W$1,0,IF($A85-W$1&gt;61,0,VLOOKUP(W$1,$A$2:$D$192,4,FALSE)*VLOOKUP($A85-W$1,distribution!$A$3:$B$64,2,FALSE)))</f>
        <v>0</v>
      </c>
      <c r="X85">
        <f>IF($A85&lt;X$1,0,IF($A85-X$1&gt;61,0,VLOOKUP(X$1,$A$2:$D$192,4,FALSE)*VLOOKUP($A85-X$1,distribution!$A$3:$B$64,2,FALSE)))</f>
        <v>0</v>
      </c>
      <c r="Y85">
        <f>IF($A85&lt;Y$1,0,IF($A85-Y$1&gt;61,0,VLOOKUP(Y$1,$A$2:$D$192,4,FALSE)*VLOOKUP($A85-Y$1,distribution!$A$3:$B$64,2,FALSE)))</f>
        <v>0</v>
      </c>
      <c r="Z85">
        <f>IF($A85&lt;Z$1,0,IF($A85-Z$1&gt;61,0,VLOOKUP(Z$1,$A$2:$D$192,4,FALSE)*VLOOKUP($A85-Z$1,distribution!$A$3:$B$64,2,FALSE)))</f>
        <v>0</v>
      </c>
      <c r="AA85">
        <f>IF($A85&lt;AA$1,0,IF($A85-AA$1&gt;61,0,VLOOKUP(AA$1,$A$2:$D$192,4,FALSE)*VLOOKUP($A85-AA$1,distribution!$A$3:$B$64,2,FALSE)))</f>
        <v>0</v>
      </c>
      <c r="AB85">
        <f>IF($A85&lt;AB$1,0,IF($A85-AB$1&gt;61,0,VLOOKUP(AB$1,$A$2:$D$192,4,FALSE)*VLOOKUP($A85-AB$1,distribution!$A$3:$B$64,2,FALSE)))</f>
        <v>1.040323746035082E-8</v>
      </c>
      <c r="AC85">
        <f>IF($A85&lt;AC$1,0,IF($A85-AC$1&gt;61,0,VLOOKUP(AC$1,$A$2:$D$192,4,FALSE)*VLOOKUP($A85-AC$1,distribution!$A$3:$B$64,2,FALSE)))</f>
        <v>1.5160634989494573E-8</v>
      </c>
      <c r="AD85">
        <f>IF($A85&lt;AD$1,0,IF($A85-AD$1&gt;61,0,VLOOKUP(AD$1,$A$2:$D$192,4,FALSE)*VLOOKUP($A85-AD$1,distribution!$A$3:$B$64,2,FALSE)))</f>
        <v>2.0632488283630907E-8</v>
      </c>
      <c r="AE85">
        <f>IF($A85&lt;AE$1,0,IF($A85-AE$1&gt;61,0,VLOOKUP(AE$1,$A$2:$D$192,4,FALSE)*VLOOKUP($A85-AE$1,distribution!$A$3:$B$64,2,FALSE)))</f>
        <v>0</v>
      </c>
      <c r="AF85">
        <f>IF($A85&lt;AF$1,0,IF($A85-AF$1&gt;61,0,VLOOKUP(AF$1,$A$2:$D$192,4,FALSE)*VLOOKUP($A85-AF$1,distribution!$A$3:$B$64,2,FALSE)))</f>
        <v>0</v>
      </c>
      <c r="AG85">
        <f>IF($A85&lt;AG$1,0,IF($A85-AG$1&gt;61,0,VLOOKUP(AG$1,$A$2:$D$192,4,FALSE)*VLOOKUP($A85-AG$1,distribution!$A$3:$B$64,2,FALSE)))</f>
        <v>0</v>
      </c>
      <c r="AH85">
        <f>IF($A85&lt;AH$1,0,IF($A85-AH$1&gt;61,0,VLOOKUP(AH$1,$A$2:$D$192,4,FALSE)*VLOOKUP($A85-AH$1,distribution!$A$3:$B$64,2,FALSE)))</f>
        <v>0</v>
      </c>
      <c r="AI85">
        <f>IF($A85&lt;AI$1,0,IF($A85-AI$1&gt;61,0,VLOOKUP(AI$1,$A$2:$D$192,4,FALSE)*VLOOKUP($A85-AI$1,distribution!$A$3:$B$64,2,FALSE)))</f>
        <v>0</v>
      </c>
      <c r="AJ85">
        <f>IF($A85&lt;AJ$1,0,IF($A85-AJ$1&gt;61,0,VLOOKUP(AJ$1,$A$2:$D$192,4,FALSE)*VLOOKUP($A85-AJ$1,distribution!$A$3:$B$64,2,FALSE)))</f>
        <v>0</v>
      </c>
      <c r="AK85">
        <f>IF($A85&lt;AK$1,0,IF($A85-AK$1&gt;61,0,VLOOKUP(AK$1,$A$2:$D$192,4,FALSE)*VLOOKUP($A85-AK$1,distribution!$A$3:$B$64,2,FALSE)))</f>
        <v>2.1940335489161537E-7</v>
      </c>
      <c r="AL85">
        <f>IF($A85&lt;AL$1,0,IF($A85-AL$1&gt;61,0,VLOOKUP(AL$1,$A$2:$D$192,4,FALSE)*VLOOKUP($A85-AL$1,distribution!$A$3:$B$64,2,FALSE)))</f>
        <v>2.5115910362592813E-7</v>
      </c>
      <c r="AM85">
        <f>IF($A85&lt;AM$1,0,IF($A85-AM$1&gt;61,0,VLOOKUP(AM$1,$A$2:$D$192,4,FALSE)*VLOOKUP($A85-AM$1,distribution!$A$3:$B$64,2,FALSE)))</f>
        <v>3.2989790954653842E-7</v>
      </c>
      <c r="AN85">
        <f>IF($A85&lt;AN$1,0,IF($A85-AN$1&gt;61,0,VLOOKUP(AN$1,$A$2:$D$192,4,FALSE)*VLOOKUP($A85-AN$1,distribution!$A$3:$B$64,2,FALSE)))</f>
        <v>4.2211562802210994E-7</v>
      </c>
      <c r="AO85">
        <f>IF($A85&lt;AO$1,0,IF($A85-AO$1&gt;61,0,VLOOKUP(AO$1,$A$2:$D$192,4,FALSE)*VLOOKUP($A85-AO$1,distribution!$A$3:$B$64,2,FALSE)))</f>
        <v>6.4593571557219489E-7</v>
      </c>
      <c r="AP85">
        <f>IF($A85&lt;AP$1,0,IF($A85-AP$1&gt;61,0,VLOOKUP(AP$1,$A$2:$D$192,4,FALSE)*VLOOKUP($A85-AP$1,distribution!$A$3:$B$64,2,FALSE)))</f>
        <v>1.2381463764075054E-6</v>
      </c>
      <c r="AQ85">
        <f>IF($A85&lt;AQ$1,0,IF($A85-AQ$1&gt;61,0,VLOOKUP(AQ$1,$A$2:$D$192,4,FALSE)*VLOOKUP($A85-AQ$1,distribution!$A$3:$B$64,2,FALSE)))</f>
        <v>3.1021587640314728E-6</v>
      </c>
      <c r="AR85">
        <f>IF($A85&lt;AR$1,0,IF($A85-AR$1&gt;61,0,VLOOKUP(AR$1,$A$2:$D$192,4,FALSE)*VLOOKUP($A85-AR$1,distribution!$A$3:$B$64,2,FALSE)))</f>
        <v>2.7212203371255478E-5</v>
      </c>
      <c r="AS85">
        <f>IF($A85&lt;AS$1,0,IF($A85-AS$1&gt;61,0,VLOOKUP(AS$1,$A$2:$D$192,4,FALSE)*VLOOKUP($A85-AS$1,distribution!$A$3:$B$64,2,FALSE)))</f>
        <v>2.5447613211362986E-6</v>
      </c>
      <c r="AT85">
        <f>IF($A85&lt;AT$1,0,IF($A85-AT$1&gt;61,0,VLOOKUP(AT$1,$A$2:$D$192,4,FALSE)*VLOOKUP($A85-AT$1,distribution!$A$3:$B$64,2,FALSE)))</f>
        <v>0</v>
      </c>
      <c r="AU85">
        <f>IF($A85&lt;AU$1,0,IF($A85-AU$1&gt;61,0,VLOOKUP(AU$1,$A$2:$D$192,4,FALSE)*VLOOKUP($A85-AU$1,distribution!$A$3:$B$64,2,FALSE)))</f>
        <v>1.3430337390173883E-5</v>
      </c>
      <c r="AV85">
        <f>IF($A85&lt;AV$1,0,IF($A85-AV$1&gt;61,0,VLOOKUP(AV$1,$A$2:$D$192,4,FALSE)*VLOOKUP($A85-AV$1,distribution!$A$3:$B$64,2,FALSE)))</f>
        <v>1.89497183637195E-5</v>
      </c>
      <c r="AW85">
        <f>IF($A85&lt;AW$1,0,IF($A85-AW$1&gt;61,0,VLOOKUP(AW$1,$A$2:$D$192,4,FALSE)*VLOOKUP($A85-AW$1,distribution!$A$3:$B$64,2,FALSE)))</f>
        <v>1.6143134240807819E-5</v>
      </c>
      <c r="AX85">
        <f>IF($A85&lt;AX$1,0,IF($A85-AX$1&gt;61,0,VLOOKUP(AX$1,$A$2:$D$192,4,FALSE)*VLOOKUP($A85-AX$1,distribution!$A$3:$B$64,2,FALSE)))</f>
        <v>2.2679520948115298E-5</v>
      </c>
      <c r="AY85">
        <f>IF($A85&lt;AY$1,0,IF($A85-AY$1&gt;61,0,VLOOKUP(AY$1,$A$2:$D$192,4,FALSE)*VLOOKUP($A85-AY$1,distribution!$A$3:$B$64,2,FALSE)))</f>
        <v>6.7658724391621013E-6</v>
      </c>
      <c r="AZ85">
        <f>IF($A85&lt;AZ$1,0,IF($A85-AZ$1&gt;61,0,VLOOKUP(AZ$1,$A$2:$D$192,4,FALSE)*VLOOKUP($A85-AZ$1,distribution!$A$3:$B$64,2,FALSE)))</f>
        <v>0</v>
      </c>
      <c r="BA85">
        <f>IF($A85&lt;BA$1,0,IF($A85-BA$1&gt;61,0,VLOOKUP(BA$1,$A$2:$D$192,4,FALSE)*VLOOKUP($A85-BA$1,distribution!$A$3:$B$64,2,FALSE)))</f>
        <v>0</v>
      </c>
      <c r="BB85">
        <f>IF($A85&lt;BB$1,0,IF($A85-BB$1&gt;61,0,VLOOKUP(BB$1,$A$2:$D$192,4,FALSE)*VLOOKUP($A85-BB$1,distribution!$A$3:$B$64,2,FALSE)))</f>
        <v>0</v>
      </c>
      <c r="BC85">
        <f>IF($A85&lt;BC$1,0,IF($A85-BC$1&gt;61,0,VLOOKUP(BC$1,$A$2:$D$192,4,FALSE)*VLOOKUP($A85-BC$1,distribution!$A$3:$B$64,2,FALSE)))</f>
        <v>5.4082467194618111E-5</v>
      </c>
      <c r="BD85">
        <f>IF($A85&lt;BD$1,0,IF($A85-BD$1&gt;61,0,VLOOKUP(BD$1,$A$2:$D$192,4,FALSE)*VLOOKUP($A85-BD$1,distribution!$A$3:$B$64,2,FALSE)))</f>
        <v>4.2364599302450856E-5</v>
      </c>
      <c r="BE85">
        <f>IF($A85&lt;BE$1,0,IF($A85-BE$1&gt;61,0,VLOOKUP(BE$1,$A$2:$D$192,4,FALSE)*VLOOKUP($A85-BE$1,distribution!$A$3:$B$64,2,FALSE)))</f>
        <v>0</v>
      </c>
      <c r="BF85">
        <f>IF($A85&lt;BF$1,0,IF($A85-BF$1&gt;61,0,VLOOKUP(BF$1,$A$2:$D$192,4,FALSE)*VLOOKUP($A85-BF$1,distribution!$A$3:$B$64,2,FALSE)))</f>
        <v>2.3566435080054843E-4</v>
      </c>
      <c r="BG85">
        <f>IF($A85&lt;BG$1,0,IF($A85-BG$1&gt;61,0,VLOOKUP(BG$1,$A$2:$D$192,4,FALSE)*VLOOKUP($A85-BG$1,distribution!$A$3:$B$64,2,FALSE)))</f>
        <v>9.7348440950312604E-5</v>
      </c>
      <c r="BH85">
        <f>IF($A85&lt;BH$1,0,IF($A85-BH$1&gt;61,0,VLOOKUP(BH$1,$A$2:$D$192,4,FALSE)*VLOOKUP($A85-BH$1,distribution!$A$3:$B$64,2,FALSE)))</f>
        <v>0</v>
      </c>
      <c r="BI85">
        <f>IF($A85&lt;BI$1,0,IF($A85-BI$1&gt;61,0,VLOOKUP(BI$1,$A$2:$D$192,4,FALSE)*VLOOKUP($A85-BI$1,distribution!$A$3:$B$64,2,FALSE)))</f>
        <v>0</v>
      </c>
      <c r="BJ85">
        <f>IF($A85&lt;BJ$1,0,IF($A85-BJ$1&gt;61,0,VLOOKUP(BJ$1,$A$2:$D$192,4,FALSE)*VLOOKUP($A85-BJ$1,distribution!$A$3:$B$64,2,FALSE)))</f>
        <v>0</v>
      </c>
      <c r="BK85">
        <f>IF($A85&lt;BK$1,0,IF($A85-BK$1&gt;61,0,VLOOKUP(BK$1,$A$2:$D$192,4,FALSE)*VLOOKUP($A85-BK$1,distribution!$A$3:$B$64,2,FALSE)))</f>
        <v>1.9713059292438299E-3</v>
      </c>
      <c r="BL85">
        <f>IF($A85&lt;BL$1,0,IF($A85-BL$1&gt;61,0,VLOOKUP(BL$1,$A$2:$D$192,4,FALSE)*VLOOKUP($A85-BL$1,distribution!$A$3:$B$64,2,FALSE)))</f>
        <v>3.6028696022445433E-2</v>
      </c>
      <c r="BM85">
        <f>IF($A85&lt;BM$1,0,IF($A85-BM$1&gt;61,0,VLOOKUP(BM$1,$A$2:$D$192,4,FALSE)*VLOOKUP($A85-BM$1,distribution!$A$3:$B$64,2,FALSE)))</f>
        <v>2.8227406815738699E-2</v>
      </c>
      <c r="BN85">
        <f>IF($A85&lt;BN$1,0,IF($A85-BN$1&gt;61,0,VLOOKUP(BN$1,$A$2:$D$192,4,FALSE)*VLOOKUP($A85-BN$1,distribution!$A$3:$B$64,2,FALSE)))</f>
        <v>7.5045537614590346E-2</v>
      </c>
      <c r="BO85">
        <f>IF($A85&lt;BO$1,0,IF($A85-BO$1&gt;61,0,VLOOKUP(BO$1,$A$2:$D$192,4,FALSE)*VLOOKUP($A85-BO$1,distribution!$A$3:$B$64,2,FALSE)))</f>
        <v>0.12501179007954791</v>
      </c>
      <c r="BP85">
        <f>IF($A85&lt;BP$1,0,IF($A85-BP$1&gt;61,0,VLOOKUP(BP$1,$A$2:$D$192,4,FALSE)*VLOOKUP($A85-BP$1,distribution!$A$3:$B$64,2,FALSE)))</f>
        <v>0.22961969749487127</v>
      </c>
      <c r="BQ85">
        <f>IF($A85&lt;BQ$1,0,IF($A85-BQ$1&gt;61,0,VLOOKUP(BQ$1,$A$2:$D$192,4,FALSE)*VLOOKUP($A85-BQ$1,distribution!$A$3:$B$64,2,FALSE)))</f>
        <v>0.37604114053428189</v>
      </c>
      <c r="BR85">
        <f>IF($A85&lt;BR$1,0,IF($A85-BR$1&gt;61,0,VLOOKUP(BR$1,$A$2:$D$192,4,FALSE)*VLOOKUP($A85-BR$1,distribution!$A$3:$B$64,2,FALSE)))</f>
        <v>0.38460188305064358</v>
      </c>
      <c r="BS85">
        <f>IF($A85&lt;BS$1,0,IF($A85-BS$1&gt;61,0,VLOOKUP(BS$1,$A$2:$D$192,4,FALSE)*VLOOKUP($A85-BS$1,distribution!$A$3:$B$64,2,FALSE)))</f>
        <v>0.91745547717869047</v>
      </c>
      <c r="BT85">
        <f>IF($A85&lt;BT$1,0,IF($A85-BT$1&gt;61,0,VLOOKUP(BT$1,$A$2:$D$192,4,FALSE)*VLOOKUP($A85-BT$1,distribution!$A$3:$B$64,2,FALSE)))</f>
        <v>1.2159719018002026</v>
      </c>
      <c r="BU85">
        <f>IF($A85&lt;BU$1,0,IF($A85-BU$1&gt;61,0,VLOOKUP(BU$1,$A$2:$D$192,4,FALSE)*VLOOKUP($A85-BU$1,distribution!$A$3:$B$64,2,FALSE)))</f>
        <v>1.727156116433709</v>
      </c>
      <c r="BV85">
        <f>IF($A85&lt;BV$1,0,IF($A85-BV$1&gt;61,0,VLOOKUP(BV$1,$A$2:$D$192,4,FALSE)*VLOOKUP($A85-BV$1,distribution!$A$3:$B$64,2,FALSE)))</f>
        <v>2.7782986397836358</v>
      </c>
      <c r="BW85">
        <f>IF($A85&lt;BW$1,0,IF($A85-BW$1&gt;61,0,VLOOKUP(BW$1,$A$2:$D$192,4,FALSE)*VLOOKUP($A85-BW$1,distribution!$A$3:$B$64,2,FALSE)))</f>
        <v>3.8441390414382615</v>
      </c>
      <c r="BX85">
        <f>IF($A85&lt;BX$1,0,IF($A85-BX$1&gt;61,0,VLOOKUP(BX$1,$A$2:$D$192,4,FALSE)*VLOOKUP($A85-BX$1,distribution!$A$3:$B$64,2,FALSE)))</f>
        <v>6.4933538980443783</v>
      </c>
      <c r="BY85">
        <f>IF($A85&lt;BY$1,0,IF($A85-BY$1&gt;61,0,VLOOKUP(BY$1,$A$2:$D$192,4,FALSE)*VLOOKUP($A85-BY$1,distribution!$A$3:$B$64,2,FALSE)))</f>
        <v>12.799076724256418</v>
      </c>
      <c r="BZ85">
        <f>IF($A85&lt;BZ$1,0,IF($A85-BZ$1&gt;61,0,VLOOKUP(BZ$1,$A$2:$D$192,4,FALSE)*VLOOKUP($A85-BZ$1,distribution!$A$3:$B$64,2,FALSE)))</f>
        <v>15.239929173883651</v>
      </c>
      <c r="CA85">
        <f>IF($A85&lt;CA$1,0,IF($A85-CA$1&gt;61,0,VLOOKUP(CA$1,$A$2:$D$192,4,FALSE)*VLOOKUP($A85-CA$1,distribution!$A$3:$B$64,2,FALSE)))</f>
        <v>16.861169537367864</v>
      </c>
      <c r="CB85">
        <f>IF($A85&lt;CB$1,0,IF($A85-CB$1&gt;61,0,VLOOKUP(CB$1,$A$2:$D$192,4,FALSE)*VLOOKUP($A85-CB$1,distribution!$A$3:$B$64,2,FALSE)))</f>
        <v>3.7600772240458578</v>
      </c>
      <c r="CC85">
        <f>IF($A85&lt;CC$1,0,IF($A85-CC$1&gt;61,0,VLOOKUP(CC$1,$A$2:$D$192,4,FALSE)*VLOOKUP($A85-CC$1,distribution!$A$3:$B$64,2,FALSE)))</f>
        <v>24.18102931492929</v>
      </c>
      <c r="CD85">
        <f>IF($A85&lt;CD$1,0,IF($A85-CD$1&gt;61,0,VLOOKUP(CD$1,$A$2:$D$192,4,FALSE)*VLOOKUP($A85-CD$1,distribution!$A$3:$B$64,2,FALSE)))</f>
        <v>40.259228776587847</v>
      </c>
      <c r="CE85">
        <f>IF($A85&lt;CE$1,0,IF($A85-CE$1&gt;61,0,VLOOKUP(CE$1,$A$2:$D$192,4,FALSE)*VLOOKUP($A85-CE$1,distribution!$A$3:$B$64,2,FALSE)))</f>
        <v>0</v>
      </c>
      <c r="CF85">
        <f>IF($A85&lt;CF$1,0,IF($A85-CF$1&gt;61,0,VLOOKUP(CF$1,$A$2:$D$192,4,FALSE)*VLOOKUP($A85-CF$1,distribution!$A$3:$B$64,2,FALSE)))</f>
        <v>0</v>
      </c>
      <c r="CG85">
        <f>IF($A85&lt;CG$1,0,IF($A85-CG$1&gt;61,0,VLOOKUP(CG$1,$A$2:$D$192,4,FALSE)*VLOOKUP($A85-CG$1,distribution!$A$3:$B$64,2,FALSE)))</f>
        <v>0</v>
      </c>
      <c r="CH85">
        <f>IF($A85&lt;CH$1,0,IF($A85-CH$1&gt;61,0,VLOOKUP(CH$1,$A$2:$D$192,4,FALSE)*VLOOKUP($A85-CH$1,distribution!$A$3:$B$64,2,FALSE)))</f>
        <v>415.57530864699868</v>
      </c>
      <c r="CI85">
        <f>IF($A85&lt;CI$1,0,IF($A85-CI$1&gt;61,0,VLOOKUP(CI$1,$A$2:$D$192,4,FALSE)*VLOOKUP($A85-CI$1,distribution!$A$3:$B$64,2,FALSE)))</f>
        <v>0</v>
      </c>
      <c r="CJ85">
        <f>IF($A85&lt;CJ$1,0,IF($A85-CJ$1&gt;61,0,VLOOKUP(CJ$1,$A$2:$D$192,4,FALSE)*VLOOKUP($A85-CJ$1,distribution!$A$3:$B$64,2,FALSE)))</f>
        <v>0</v>
      </c>
      <c r="CK85">
        <f>IF($A85&lt;CK$1,0,IF($A85-CK$1&gt;61,0,VLOOKUP(CK$1,$A$2:$D$192,4,FALSE)*VLOOKUP($A85-CK$1,distribution!$A$3:$B$64,2,FALSE)))</f>
        <v>0</v>
      </c>
      <c r="CL85">
        <f>IF($A85&lt;CL$1,0,IF($A85-CL$1&gt;61,0,VLOOKUP(CL$1,$A$2:$D$192,4,FALSE)*VLOOKUP($A85-CL$1,distribution!$A$3:$B$64,2,FALSE)))</f>
        <v>0</v>
      </c>
      <c r="CM85">
        <f>IF($A85&lt;CM$1,0,IF($A85-CM$1&gt;61,0,VLOOKUP(CM$1,$A$2:$D$192,4,FALSE)*VLOOKUP($A85-CM$1,distribution!$A$3:$B$64,2,FALSE)))</f>
        <v>0</v>
      </c>
      <c r="CN85">
        <f>IF($A85&lt;CN$1,0,IF($A85-CN$1&gt;61,0,VLOOKUP(CN$1,$A$2:$D$192,4,FALSE)*VLOOKUP($A85-CN$1,distribution!$A$3:$B$64,2,FALSE)))</f>
        <v>0</v>
      </c>
      <c r="CO85">
        <f>IF($A85&lt;CO$1,0,IF($A85-CO$1&gt;61,0,VLOOKUP(CO$1,$A$2:$D$192,4,FALSE)*VLOOKUP($A85-CO$1,distribution!$A$3:$B$64,2,FALSE)))</f>
        <v>0</v>
      </c>
      <c r="CP85">
        <f>IF($A85&lt;CP$1,0,IF($A85-CP$1&gt;61,0,VLOOKUP(CP$1,$A$2:$D$192,4,FALSE)*VLOOKUP($A85-CP$1,distribution!$A$3:$B$64,2,FALSE)))</f>
        <v>0</v>
      </c>
      <c r="CQ85">
        <f>IF($A85&lt;CQ$1,0,IF($A85-CQ$1&gt;61,0,VLOOKUP(CQ$1,$A$2:$D$192,4,FALSE)*VLOOKUP($A85-CQ$1,distribution!$A$3:$B$64,2,FALSE)))</f>
        <v>0</v>
      </c>
      <c r="CR85">
        <f>IF($A85&lt;CR$1,0,IF($A85-CR$1&gt;61,0,VLOOKUP(CR$1,$A$2:$D$192,4,FALSE)*VLOOKUP($A85-CR$1,distribution!$A$3:$B$64,2,FALSE)))</f>
        <v>0</v>
      </c>
      <c r="CS85">
        <f>IF($A85&lt;CS$1,0,IF($A85-CS$1&gt;61,0,VLOOKUP(CS$1,$A$2:$D$192,4,FALSE)*VLOOKUP($A85-CS$1,distribution!$A$3:$B$64,2,FALSE)))</f>
        <v>0</v>
      </c>
      <c r="CT85">
        <f>IF($A85&lt;CT$1,0,IF($A85-CT$1&gt;61,0,VLOOKUP(CT$1,$A$2:$D$192,4,FALSE)*VLOOKUP($A85-CT$1,distribution!$A$3:$B$64,2,FALSE)))</f>
        <v>0</v>
      </c>
      <c r="CU85">
        <f>IF($A85&lt;CU$1,0,IF($A85-CU$1&gt;61,0,VLOOKUP(CU$1,$A$2:$D$192,4,FALSE)*VLOOKUP($A85-CU$1,distribution!$A$3:$B$64,2,FALSE)))</f>
        <v>0</v>
      </c>
      <c r="CV85">
        <f>IF($A85&lt;CV$1,0,IF($A85-CV$1&gt;61,0,VLOOKUP(CV$1,$A$2:$D$192,4,FALSE)*VLOOKUP($A85-CV$1,distribution!$A$3:$B$64,2,FALSE)))</f>
        <v>0</v>
      </c>
      <c r="CW85">
        <f>IF($A85&lt;CW$1,0,IF($A85-CW$1&gt;61,0,VLOOKUP(CW$1,$A$2:$D$192,4,FALSE)*VLOOKUP($A85-CW$1,distribution!$A$3:$B$64,2,FALSE)))</f>
        <v>0</v>
      </c>
      <c r="CX85">
        <f>IF($A85&lt;CX$1,0,IF($A85-CX$1&gt;61,0,VLOOKUP(CX$1,$A$2:$D$192,4,FALSE)*VLOOKUP($A85-CX$1,distribution!$A$3:$B$64,2,FALSE)))</f>
        <v>0</v>
      </c>
      <c r="CY85">
        <f>IF($A85&lt;CY$1,0,IF($A85-CY$1&gt;61,0,VLOOKUP(CY$1,$A$2:$D$192,4,FALSE)*VLOOKUP($A85-CY$1,distribution!$A$3:$B$64,2,FALSE)))</f>
        <v>0</v>
      </c>
      <c r="CZ85">
        <f>IF($A85&lt;CZ$1,0,IF($A85-CZ$1&gt;61,0,VLOOKUP(CZ$1,$A$2:$D$192,4,FALSE)*VLOOKUP($A85-CZ$1,distribution!$A$3:$B$64,2,FALSE)))</f>
        <v>0</v>
      </c>
      <c r="DA85">
        <f>IF($A85&lt;DA$1,0,IF($A85-DA$1&gt;61,0,VLOOKUP(DA$1,$A$2:$D$192,4,FALSE)*VLOOKUP($A85-DA$1,distribution!$A$3:$B$64,2,FALSE)))</f>
        <v>0</v>
      </c>
      <c r="DB85">
        <f>IF($A85&lt;DB$1,0,IF($A85-DB$1&gt;61,0,VLOOKUP(DB$1,$A$2:$D$192,4,FALSE)*VLOOKUP($A85-DB$1,distribution!$A$3:$B$64,2,FALSE)))</f>
        <v>0</v>
      </c>
      <c r="DC85">
        <f>IF($A85&lt;DC$1,0,IF($A85-DC$1&gt;61,0,VLOOKUP(DC$1,$A$2:$D$192,4,FALSE)*VLOOKUP($A85-DC$1,distribution!$A$3:$B$64,2,FALSE)))</f>
        <v>0</v>
      </c>
      <c r="DD85">
        <f>IF($A85&lt;DD$1,0,IF($A85-DD$1&gt;61,0,VLOOKUP(DD$1,$A$2:$D$192,4,FALSE)*VLOOKUP($A85-DD$1,distribution!$A$3:$B$64,2,FALSE)))</f>
        <v>0</v>
      </c>
      <c r="DE85">
        <f>IF($A85&lt;DE$1,0,IF($A85-DE$1&gt;61,0,VLOOKUP(DE$1,$A$2:$D$192,4,FALSE)*VLOOKUP($A85-DE$1,distribution!$A$3:$B$64,2,FALSE)))</f>
        <v>0</v>
      </c>
      <c r="DF85">
        <f>IF($A85&lt;DF$1,0,IF($A85-DF$1&gt;61,0,VLOOKUP(DF$1,$A$2:$D$192,4,FALSE)*VLOOKUP($A85-DF$1,distribution!$A$3:$B$64,2,FALSE)))</f>
        <v>0</v>
      </c>
      <c r="DG85">
        <f>IF($A85&lt;DG$1,0,IF($A85-DG$1&gt;61,0,VLOOKUP(DG$1,$A$2:$D$192,4,FALSE)*VLOOKUP($A85-DG$1,distribution!$A$3:$B$64,2,FALSE)))</f>
        <v>0</v>
      </c>
      <c r="DH85">
        <f>IF($A85&lt;DH$1,0,IF($A85-DH$1&gt;61,0,VLOOKUP(DH$1,$A$2:$D$192,4,FALSE)*VLOOKUP($A85-DH$1,distribution!$A$3:$B$64,2,FALSE)))</f>
        <v>0</v>
      </c>
      <c r="DI85">
        <f>IF($A85&lt;DI$1,0,IF($A85-DI$1&gt;61,0,VLOOKUP(DI$1,$A$2:$D$192,4,FALSE)*VLOOKUP($A85-DI$1,distribution!$A$3:$B$64,2,FALSE)))</f>
        <v>0</v>
      </c>
      <c r="DJ85">
        <f>IF($A85&lt;DJ$1,0,IF($A85-DJ$1&gt;61,0,VLOOKUP(DJ$1,$A$2:$D$192,4,FALSE)*VLOOKUP($A85-DJ$1,distribution!$A$3:$B$64,2,FALSE)))</f>
        <v>0</v>
      </c>
      <c r="DK85">
        <f>IF($A85&lt;DK$1,0,IF($A85-DK$1&gt;61,0,VLOOKUP(DK$1,$A$2:$D$192,4,FALSE)*VLOOKUP($A85-DK$1,distribution!$A$3:$B$64,2,FALSE)))</f>
        <v>0</v>
      </c>
      <c r="DL85">
        <f>IF($A85&lt;DL$1,0,IF($A85-DL$1&gt;61,0,VLOOKUP(DL$1,$A$2:$D$192,4,FALSE)*VLOOKUP($A85-DL$1,distribution!$A$3:$B$64,2,FALSE)))</f>
        <v>0</v>
      </c>
      <c r="DM85">
        <f>IF($A85&lt;DM$1,0,IF($A85-DM$1&gt;61,0,VLOOKUP(DM$1,$A$2:$D$192,4,FALSE)*VLOOKUP($A85-DM$1,distribution!$A$3:$B$64,2,FALSE)))</f>
        <v>0</v>
      </c>
      <c r="DN85">
        <f>IF($A85&lt;DN$1,0,IF($A85-DN$1&gt;61,0,VLOOKUP(DN$1,$A$2:$D$192,4,FALSE)*VLOOKUP($A85-DN$1,distribution!$A$3:$B$64,2,FALSE)))</f>
        <v>0</v>
      </c>
      <c r="DO85">
        <f>IF($A85&lt;DO$1,0,IF($A85-DO$1&gt;61,0,VLOOKUP(DO$1,$A$2:$D$192,4,FALSE)*VLOOKUP($A85-DO$1,distribution!$A$3:$B$64,2,FALSE)))</f>
        <v>0</v>
      </c>
      <c r="DP85">
        <f>IF($A85&lt;DP$1,0,IF($A85-DP$1&gt;61,0,VLOOKUP(DP$1,$A$2:$D$192,4,FALSE)*VLOOKUP($A85-DP$1,distribution!$A$3:$B$64,2,FALSE)))</f>
        <v>0</v>
      </c>
      <c r="DQ85">
        <f>IF($A85&lt;DQ$1,0,IF($A85-DQ$1&gt;61,0,VLOOKUP(DQ$1,$A$2:$D$192,4,FALSE)*VLOOKUP($A85-DQ$1,distribution!$A$3:$B$64,2,FALSE)))</f>
        <v>0</v>
      </c>
      <c r="DR85">
        <f>IF($A85&lt;DR$1,0,IF($A85-DR$1&gt;61,0,VLOOKUP(DR$1,$A$2:$D$192,4,FALSE)*VLOOKUP($A85-DR$1,distribution!$A$3:$B$64,2,FALSE)))</f>
        <v>0</v>
      </c>
      <c r="DS85">
        <f>IF($A85&lt;DS$1,0,IF($A85-DS$1&gt;61,0,VLOOKUP(DS$1,$A$2:$D$192,4,FALSE)*VLOOKUP($A85-DS$1,distribution!$A$3:$B$64,2,FALSE)))</f>
        <v>0</v>
      </c>
      <c r="DT85">
        <f>IF($A85&lt;DT$1,0,IF($A85-DT$1&gt;61,0,VLOOKUP(DT$1,$A$2:$D$192,4,FALSE)*VLOOKUP($A85-DT$1,distribution!$A$3:$B$64,2,FALSE)))</f>
        <v>0</v>
      </c>
      <c r="DU85">
        <f>IF($A85&lt;DU$1,0,IF($A85-DU$1&gt;61,0,VLOOKUP(DU$1,$A$2:$D$192,4,FALSE)*VLOOKUP($A85-DU$1,distribution!$A$3:$B$64,2,FALSE)))</f>
        <v>0</v>
      </c>
      <c r="DV85">
        <f>IF($A85&lt;DV$1,0,IF($A85-DV$1&gt;61,0,VLOOKUP(DV$1,$A$2:$D$192,4,FALSE)*VLOOKUP($A85-DV$1,distribution!$A$3:$B$64,2,FALSE)))</f>
        <v>0</v>
      </c>
      <c r="DW85">
        <f>IF($A85&lt;DW$1,0,IF($A85-DW$1&gt;61,0,VLOOKUP(DW$1,$A$2:$D$192,4,FALSE)*VLOOKUP($A85-DW$1,distribution!$A$3:$B$64,2,FALSE)))</f>
        <v>0</v>
      </c>
      <c r="DX85">
        <f>IF($A85&lt;DX$1,0,IF($A85-DX$1&gt;60,0,VLOOKUP(DX$1,$A$2:$D$192,4,FALSE)*VLOOKUP($A85-DX$1,distribution!$A$3:$B$64,2,FALSE)))</f>
        <v>0</v>
      </c>
      <c r="DZ85" s="38">
        <f t="shared" si="122"/>
        <v>546.90928537070931</v>
      </c>
      <c r="EA85">
        <f>0.37*Total!E85</f>
        <v>0</v>
      </c>
      <c r="EB85">
        <v>994</v>
      </c>
      <c r="ED85" s="39">
        <f t="shared" si="127"/>
        <v>1.0920000000000003</v>
      </c>
      <c r="EE85" s="39">
        <f>Total!E85</f>
        <v>0</v>
      </c>
      <c r="EF85" s="39">
        <f t="shared" si="123"/>
        <v>0</v>
      </c>
      <c r="EG85" s="39">
        <f t="shared" si="126"/>
        <v>292007.70000000013</v>
      </c>
      <c r="EH85">
        <f t="shared" si="124"/>
        <v>1186.6795000000002</v>
      </c>
      <c r="EI85" s="38">
        <f t="shared" si="121"/>
        <v>1733.5887853707095</v>
      </c>
      <c r="EJ85" s="38">
        <f t="shared" si="125"/>
        <v>1993.6271031763158</v>
      </c>
      <c r="EK85">
        <f>Total!C85</f>
        <v>2700</v>
      </c>
      <c r="EN85" s="38"/>
      <c r="EO85" s="38"/>
    </row>
    <row r="86" spans="1:145" x14ac:dyDescent="0.35">
      <c r="A86" s="8">
        <v>43640</v>
      </c>
      <c r="B86">
        <v>3700</v>
      </c>
      <c r="C86" s="22">
        <v>292.58</v>
      </c>
      <c r="D86" s="21">
        <f>0.35*Total!E86</f>
        <v>6492.8499999999995</v>
      </c>
      <c r="F86">
        <f>IF($A86&lt;F$1,0,IF($A86-F$1&gt;61,0,VLOOKUP(F$1,$A$2:$D$192,4,FALSE)*VLOOKUP($A86-F$1,distribution!$A$3:$B$64,2,FALSE)))</f>
        <v>0</v>
      </c>
      <c r="G86">
        <f>IF($A86&lt;G$1,0,IF($A86-G$1&gt;61,0,VLOOKUP(G$1,$A$2:$D$192,4,FALSE)*VLOOKUP($A86-G$1,distribution!$A$3:$B$64,2,FALSE)))</f>
        <v>0</v>
      </c>
      <c r="H86">
        <f>IF($A86&lt;H$1,0,IF($A86-H$1&gt;61,0,VLOOKUP(H$1,$A$2:$D$192,4,FALSE)*VLOOKUP($A86-H$1,distribution!$A$3:$B$64,2,FALSE)))</f>
        <v>0</v>
      </c>
      <c r="I86">
        <f>IF($A86&lt;I$1,0,IF($A86-I$1&gt;61,0,VLOOKUP(I$1,$A$2:$D$192,4,FALSE)*VLOOKUP($A86-I$1,distribution!$A$3:$B$64,2,FALSE)))</f>
        <v>0</v>
      </c>
      <c r="J86">
        <f>IF($A86&lt;J$1,0,IF($A86-J$1&gt;61,0,VLOOKUP(J$1,$A$2:$D$192,4,FALSE)*VLOOKUP($A86-J$1,distribution!$A$3:$B$64,2,FALSE)))</f>
        <v>0</v>
      </c>
      <c r="K86">
        <f>IF($A86&lt;K$1,0,IF($A86-K$1&gt;61,0,VLOOKUP(K$1,$A$2:$D$192,4,FALSE)*VLOOKUP($A86-K$1,distribution!$A$3:$B$64,2,FALSE)))</f>
        <v>0</v>
      </c>
      <c r="L86">
        <f>IF($A86&lt;L$1,0,IF($A86-L$1&gt;61,0,VLOOKUP(L$1,$A$2:$D$192,4,FALSE)*VLOOKUP($A86-L$1,distribution!$A$3:$B$64,2,FALSE)))</f>
        <v>0</v>
      </c>
      <c r="M86">
        <f>IF($A86&lt;M$1,0,IF($A86-M$1&gt;61,0,VLOOKUP(M$1,$A$2:$D$192,4,FALSE)*VLOOKUP($A86-M$1,distribution!$A$3:$B$64,2,FALSE)))</f>
        <v>0</v>
      </c>
      <c r="N86">
        <f>IF($A86&lt;N$1,0,IF($A86-N$1&gt;61,0,VLOOKUP(N$1,$A$2:$D$192,4,FALSE)*VLOOKUP($A86-N$1,distribution!$A$3:$B$64,2,FALSE)))</f>
        <v>0</v>
      </c>
      <c r="O86">
        <f>IF($A86&lt;O$1,0,IF($A86-O$1&gt;61,0,VLOOKUP(O$1,$A$2:$D$192,4,FALSE)*VLOOKUP($A86-O$1,distribution!$A$3:$B$64,2,FALSE)))</f>
        <v>0</v>
      </c>
      <c r="P86">
        <f>IF($A86&lt;P$1,0,IF($A86-P$1&gt;61,0,VLOOKUP(P$1,$A$2:$D$192,4,FALSE)*VLOOKUP($A86-P$1,distribution!$A$3:$B$64,2,FALSE)))</f>
        <v>0</v>
      </c>
      <c r="Q86">
        <f>IF($A86&lt;Q$1,0,IF($A86-Q$1&gt;61,0,VLOOKUP(Q$1,$A$2:$D$192,4,FALSE)*VLOOKUP($A86-Q$1,distribution!$A$3:$B$64,2,FALSE)))</f>
        <v>0</v>
      </c>
      <c r="R86">
        <f>IF($A86&lt;R$1,0,IF($A86-R$1&gt;61,0,VLOOKUP(R$1,$A$2:$D$192,4,FALSE)*VLOOKUP($A86-R$1,distribution!$A$3:$B$64,2,FALSE)))</f>
        <v>0</v>
      </c>
      <c r="S86">
        <f>IF($A86&lt;S$1,0,IF($A86-S$1&gt;61,0,VLOOKUP(S$1,$A$2:$D$192,4,FALSE)*VLOOKUP($A86-S$1,distribution!$A$3:$B$64,2,FALSE)))</f>
        <v>0</v>
      </c>
      <c r="T86">
        <f>IF($A86&lt;T$1,0,IF($A86-T$1&gt;61,0,VLOOKUP(T$1,$A$2:$D$192,4,FALSE)*VLOOKUP($A86-T$1,distribution!$A$3:$B$64,2,FALSE)))</f>
        <v>0</v>
      </c>
      <c r="U86">
        <f>IF($A86&lt;U$1,0,IF($A86-U$1&gt;61,0,VLOOKUP(U$1,$A$2:$D$192,4,FALSE)*VLOOKUP($A86-U$1,distribution!$A$3:$B$64,2,FALSE)))</f>
        <v>0</v>
      </c>
      <c r="V86">
        <f>IF($A86&lt;V$1,0,IF($A86-V$1&gt;61,0,VLOOKUP(V$1,$A$2:$D$192,4,FALSE)*VLOOKUP($A86-V$1,distribution!$A$3:$B$64,2,FALSE)))</f>
        <v>0</v>
      </c>
      <c r="W86">
        <f>IF($A86&lt;W$1,0,IF($A86-W$1&gt;61,0,VLOOKUP(W$1,$A$2:$D$192,4,FALSE)*VLOOKUP($A86-W$1,distribution!$A$3:$B$64,2,FALSE)))</f>
        <v>0</v>
      </c>
      <c r="X86">
        <f>IF($A86&lt;X$1,0,IF($A86-X$1&gt;61,0,VLOOKUP(X$1,$A$2:$D$192,4,FALSE)*VLOOKUP($A86-X$1,distribution!$A$3:$B$64,2,FALSE)))</f>
        <v>0</v>
      </c>
      <c r="Y86">
        <f>IF($A86&lt;Y$1,0,IF($A86-Y$1&gt;61,0,VLOOKUP(Y$1,$A$2:$D$192,4,FALSE)*VLOOKUP($A86-Y$1,distribution!$A$3:$B$64,2,FALSE)))</f>
        <v>0</v>
      </c>
      <c r="Z86">
        <f>IF($A86&lt;Z$1,0,IF($A86-Z$1&gt;61,0,VLOOKUP(Z$1,$A$2:$D$192,4,FALSE)*VLOOKUP($A86-Z$1,distribution!$A$3:$B$64,2,FALSE)))</f>
        <v>0</v>
      </c>
      <c r="AA86">
        <f>IF($A86&lt;AA$1,0,IF($A86-AA$1&gt;61,0,VLOOKUP(AA$1,$A$2:$D$192,4,FALSE)*VLOOKUP($A86-AA$1,distribution!$A$3:$B$64,2,FALSE)))</f>
        <v>0</v>
      </c>
      <c r="AB86">
        <f>IF($A86&lt;AB$1,0,IF($A86-AB$1&gt;61,0,VLOOKUP(AB$1,$A$2:$D$192,4,FALSE)*VLOOKUP($A86-AB$1,distribution!$A$3:$B$64,2,FALSE)))</f>
        <v>0</v>
      </c>
      <c r="AC86">
        <f>IF($A86&lt;AC$1,0,IF($A86-AC$1&gt;61,0,VLOOKUP(AC$1,$A$2:$D$192,4,FALSE)*VLOOKUP($A86-AC$1,distribution!$A$3:$B$64,2,FALSE)))</f>
        <v>1.0107089992996384E-8</v>
      </c>
      <c r="AD86">
        <f>IF($A86&lt;AD$1,0,IF($A86-AD$1&gt;61,0,VLOOKUP(AD$1,$A$2:$D$192,4,FALSE)*VLOOKUP($A86-AD$1,distribution!$A$3:$B$64,2,FALSE)))</f>
        <v>1.375499218908727E-8</v>
      </c>
      <c r="AE86">
        <f>IF($A86&lt;AE$1,0,IF($A86-AE$1&gt;61,0,VLOOKUP(AE$1,$A$2:$D$192,4,FALSE)*VLOOKUP($A86-AE$1,distribution!$A$3:$B$64,2,FALSE)))</f>
        <v>0</v>
      </c>
      <c r="AF86">
        <f>IF($A86&lt;AF$1,0,IF($A86-AF$1&gt;61,0,VLOOKUP(AF$1,$A$2:$D$192,4,FALSE)*VLOOKUP($A86-AF$1,distribution!$A$3:$B$64,2,FALSE)))</f>
        <v>0</v>
      </c>
      <c r="AG86">
        <f>IF($A86&lt;AG$1,0,IF($A86-AG$1&gt;61,0,VLOOKUP(AG$1,$A$2:$D$192,4,FALSE)*VLOOKUP($A86-AG$1,distribution!$A$3:$B$64,2,FALSE)))</f>
        <v>0</v>
      </c>
      <c r="AH86">
        <f>IF($A86&lt;AH$1,0,IF($A86-AH$1&gt;61,0,VLOOKUP(AH$1,$A$2:$D$192,4,FALSE)*VLOOKUP($A86-AH$1,distribution!$A$3:$B$64,2,FALSE)))</f>
        <v>0</v>
      </c>
      <c r="AI86">
        <f>IF($A86&lt;AI$1,0,IF($A86-AI$1&gt;61,0,VLOOKUP(AI$1,$A$2:$D$192,4,FALSE)*VLOOKUP($A86-AI$1,distribution!$A$3:$B$64,2,FALSE)))</f>
        <v>0</v>
      </c>
      <c r="AJ86">
        <f>IF($A86&lt;AJ$1,0,IF($A86-AJ$1&gt;61,0,VLOOKUP(AJ$1,$A$2:$D$192,4,FALSE)*VLOOKUP($A86-AJ$1,distribution!$A$3:$B$64,2,FALSE)))</f>
        <v>0</v>
      </c>
      <c r="AK86">
        <f>IF($A86&lt;AK$1,0,IF($A86-AK$1&gt;61,0,VLOOKUP(AK$1,$A$2:$D$192,4,FALSE)*VLOOKUP($A86-AK$1,distribution!$A$3:$B$64,2,FALSE)))</f>
        <v>1.4626890326107691E-7</v>
      </c>
      <c r="AL86">
        <f>IF($A86&lt;AL$1,0,IF($A86-AL$1&gt;61,0,VLOOKUP(AL$1,$A$2:$D$192,4,FALSE)*VLOOKUP($A86-AL$1,distribution!$A$3:$B$64,2,FALSE)))</f>
        <v>1.6743940241728543E-7</v>
      </c>
      <c r="AM86">
        <f>IF($A86&lt;AM$1,0,IF($A86-AM$1&gt;61,0,VLOOKUP(AM$1,$A$2:$D$192,4,FALSE)*VLOOKUP($A86-AM$1,distribution!$A$3:$B$64,2,FALSE)))</f>
        <v>2.1993193969769228E-7</v>
      </c>
      <c r="AN86">
        <f>IF($A86&lt;AN$1,0,IF($A86-AN$1&gt;61,0,VLOOKUP(AN$1,$A$2:$D$192,4,FALSE)*VLOOKUP($A86-AN$1,distribution!$A$3:$B$64,2,FALSE)))</f>
        <v>2.8141041868140657E-7</v>
      </c>
      <c r="AO86">
        <f>IF($A86&lt;AO$1,0,IF($A86-AO$1&gt;61,0,VLOOKUP(AO$1,$A$2:$D$192,4,FALSE)*VLOOKUP($A86-AO$1,distribution!$A$3:$B$64,2,FALSE)))</f>
        <v>4.3062381038146328E-7</v>
      </c>
      <c r="AP86">
        <f>IF($A86&lt;AP$1,0,IF($A86-AP$1&gt;61,0,VLOOKUP(AP$1,$A$2:$D$192,4,FALSE)*VLOOKUP($A86-AP$1,distribution!$A$3:$B$64,2,FALSE)))</f>
        <v>8.2543091760500365E-7</v>
      </c>
      <c r="AQ86">
        <f>IF($A86&lt;AQ$1,0,IF($A86-AQ$1&gt;61,0,VLOOKUP(AQ$1,$A$2:$D$192,4,FALSE)*VLOOKUP($A86-AQ$1,distribution!$A$3:$B$64,2,FALSE)))</f>
        <v>2.0681058426876484E-6</v>
      </c>
      <c r="AR86">
        <f>IF($A86&lt;AR$1,0,IF($A86-AR$1&gt;61,0,VLOOKUP(AR$1,$A$2:$D$192,4,FALSE)*VLOOKUP($A86-AR$1,distribution!$A$3:$B$64,2,FALSE)))</f>
        <v>1.8141468914170322E-5</v>
      </c>
      <c r="AS86">
        <f>IF($A86&lt;AS$1,0,IF($A86-AS$1&gt;61,0,VLOOKUP(AS$1,$A$2:$D$192,4,FALSE)*VLOOKUP($A86-AS$1,distribution!$A$3:$B$64,2,FALSE)))</f>
        <v>1.6965075474241989E-6</v>
      </c>
      <c r="AT86">
        <f>IF($A86&lt;AT$1,0,IF($A86-AT$1&gt;61,0,VLOOKUP(AT$1,$A$2:$D$192,4,FALSE)*VLOOKUP($A86-AT$1,distribution!$A$3:$B$64,2,FALSE)))</f>
        <v>0</v>
      </c>
      <c r="AU86">
        <f>IF($A86&lt;AU$1,0,IF($A86-AU$1&gt;61,0,VLOOKUP(AU$1,$A$2:$D$192,4,FALSE)*VLOOKUP($A86-AU$1,distribution!$A$3:$B$64,2,FALSE)))</f>
        <v>8.9535582601159206E-6</v>
      </c>
      <c r="AV86">
        <f>IF($A86&lt;AV$1,0,IF($A86-AV$1&gt;61,0,VLOOKUP(AV$1,$A$2:$D$192,4,FALSE)*VLOOKUP($A86-AV$1,distribution!$A$3:$B$64,2,FALSE)))</f>
        <v>1.2633145575813003E-5</v>
      </c>
      <c r="AW86">
        <f>IF($A86&lt;AW$1,0,IF($A86-AW$1&gt;61,0,VLOOKUP(AW$1,$A$2:$D$192,4,FALSE)*VLOOKUP($A86-AW$1,distribution!$A$3:$B$64,2,FALSE)))</f>
        <v>1.0762089493871877E-5</v>
      </c>
      <c r="AX86">
        <f>IF($A86&lt;AX$1,0,IF($A86-AX$1&gt;61,0,VLOOKUP(AX$1,$A$2:$D$192,4,FALSE)*VLOOKUP($A86-AX$1,distribution!$A$3:$B$64,2,FALSE)))</f>
        <v>1.5119680632076865E-5</v>
      </c>
      <c r="AY86">
        <f>IF($A86&lt;AY$1,0,IF($A86-AY$1&gt;61,0,VLOOKUP(AY$1,$A$2:$D$192,4,FALSE)*VLOOKUP($A86-AY$1,distribution!$A$3:$B$64,2,FALSE)))</f>
        <v>4.5105816261080675E-6</v>
      </c>
      <c r="AZ86">
        <f>IF($A86&lt;AZ$1,0,IF($A86-AZ$1&gt;61,0,VLOOKUP(AZ$1,$A$2:$D$192,4,FALSE)*VLOOKUP($A86-AZ$1,distribution!$A$3:$B$64,2,FALSE)))</f>
        <v>0</v>
      </c>
      <c r="BA86">
        <f>IF($A86&lt;BA$1,0,IF($A86-BA$1&gt;61,0,VLOOKUP(BA$1,$A$2:$D$192,4,FALSE)*VLOOKUP($A86-BA$1,distribution!$A$3:$B$64,2,FALSE)))</f>
        <v>0</v>
      </c>
      <c r="BB86">
        <f>IF($A86&lt;BB$1,0,IF($A86-BB$1&gt;61,0,VLOOKUP(BB$1,$A$2:$D$192,4,FALSE)*VLOOKUP($A86-BB$1,distribution!$A$3:$B$64,2,FALSE)))</f>
        <v>0</v>
      </c>
      <c r="BC86">
        <f>IF($A86&lt;BC$1,0,IF($A86-BC$1&gt;61,0,VLOOKUP(BC$1,$A$2:$D$192,4,FALSE)*VLOOKUP($A86-BC$1,distribution!$A$3:$B$64,2,FALSE)))</f>
        <v>3.6054978129745409E-5</v>
      </c>
      <c r="BD86">
        <f>IF($A86&lt;BD$1,0,IF($A86-BD$1&gt;61,0,VLOOKUP(BD$1,$A$2:$D$192,4,FALSE)*VLOOKUP($A86-BD$1,distribution!$A$3:$B$64,2,FALSE)))</f>
        <v>2.8243066201633904E-5</v>
      </c>
      <c r="BE86">
        <f>IF($A86&lt;BE$1,0,IF($A86-BE$1&gt;61,0,VLOOKUP(BE$1,$A$2:$D$192,4,FALSE)*VLOOKUP($A86-BE$1,distribution!$A$3:$B$64,2,FALSE)))</f>
        <v>0</v>
      </c>
      <c r="BF86">
        <f>IF($A86&lt;BF$1,0,IF($A86-BF$1&gt;61,0,VLOOKUP(BF$1,$A$2:$D$192,4,FALSE)*VLOOKUP($A86-BF$1,distribution!$A$3:$B$64,2,FALSE)))</f>
        <v>1.5710956720036562E-4</v>
      </c>
      <c r="BG86">
        <f>IF($A86&lt;BG$1,0,IF($A86-BG$1&gt;61,0,VLOOKUP(BG$1,$A$2:$D$192,4,FALSE)*VLOOKUP($A86-BG$1,distribution!$A$3:$B$64,2,FALSE)))</f>
        <v>6.4898960633541736E-5</v>
      </c>
      <c r="BH86">
        <f>IF($A86&lt;BH$1,0,IF($A86-BH$1&gt;61,0,VLOOKUP(BH$1,$A$2:$D$192,4,FALSE)*VLOOKUP($A86-BH$1,distribution!$A$3:$B$64,2,FALSE)))</f>
        <v>0</v>
      </c>
      <c r="BI86">
        <f>IF($A86&lt;BI$1,0,IF($A86-BI$1&gt;61,0,VLOOKUP(BI$1,$A$2:$D$192,4,FALSE)*VLOOKUP($A86-BI$1,distribution!$A$3:$B$64,2,FALSE)))</f>
        <v>0</v>
      </c>
      <c r="BJ86">
        <f>IF($A86&lt;BJ$1,0,IF($A86-BJ$1&gt;61,0,VLOOKUP(BJ$1,$A$2:$D$192,4,FALSE)*VLOOKUP($A86-BJ$1,distribution!$A$3:$B$64,2,FALSE)))</f>
        <v>0</v>
      </c>
      <c r="BK86">
        <f>IF($A86&lt;BK$1,0,IF($A86-BK$1&gt;61,0,VLOOKUP(BK$1,$A$2:$D$192,4,FALSE)*VLOOKUP($A86-BK$1,distribution!$A$3:$B$64,2,FALSE)))</f>
        <v>1.3142039528292199E-3</v>
      </c>
      <c r="BL86">
        <f>IF($A86&lt;BL$1,0,IF($A86-BL$1&gt;61,0,VLOOKUP(BL$1,$A$2:$D$192,4,FALSE)*VLOOKUP($A86-BL$1,distribution!$A$3:$B$64,2,FALSE)))</f>
        <v>2.4019130681630287E-2</v>
      </c>
      <c r="BM86">
        <f>IF($A86&lt;BM$1,0,IF($A86-BM$1&gt;61,0,VLOOKUP(BM$1,$A$2:$D$192,4,FALSE)*VLOOKUP($A86-BM$1,distribution!$A$3:$B$64,2,FALSE)))</f>
        <v>1.8818271210492465E-2</v>
      </c>
      <c r="BN86">
        <f>IF($A86&lt;BN$1,0,IF($A86-BN$1&gt;61,0,VLOOKUP(BN$1,$A$2:$D$192,4,FALSE)*VLOOKUP($A86-BN$1,distribution!$A$3:$B$64,2,FALSE)))</f>
        <v>5.0030358409726895E-2</v>
      </c>
      <c r="BO86">
        <f>IF($A86&lt;BO$1,0,IF($A86-BO$1&gt;61,0,VLOOKUP(BO$1,$A$2:$D$192,4,FALSE)*VLOOKUP($A86-BO$1,distribution!$A$3:$B$64,2,FALSE)))</f>
        <v>8.3341193386365267E-2</v>
      </c>
      <c r="BP86">
        <f>IF($A86&lt;BP$1,0,IF($A86-BP$1&gt;61,0,VLOOKUP(BP$1,$A$2:$D$192,4,FALSE)*VLOOKUP($A86-BP$1,distribution!$A$3:$B$64,2,FALSE)))</f>
        <v>0.15307979832991417</v>
      </c>
      <c r="BQ86">
        <f>IF($A86&lt;BQ$1,0,IF($A86-BQ$1&gt;61,0,VLOOKUP(BQ$1,$A$2:$D$192,4,FALSE)*VLOOKUP($A86-BQ$1,distribution!$A$3:$B$64,2,FALSE)))</f>
        <v>0.25069409368952122</v>
      </c>
      <c r="BR86">
        <f>IF($A86&lt;BR$1,0,IF($A86-BR$1&gt;61,0,VLOOKUP(BR$1,$A$2:$D$192,4,FALSE)*VLOOKUP($A86-BR$1,distribution!$A$3:$B$64,2,FALSE)))</f>
        <v>0.25640125536709574</v>
      </c>
      <c r="BS86">
        <f>IF($A86&lt;BS$1,0,IF($A86-BS$1&gt;61,0,VLOOKUP(BS$1,$A$2:$D$192,4,FALSE)*VLOOKUP($A86-BS$1,distribution!$A$3:$B$64,2,FALSE)))</f>
        <v>0.61163698478579365</v>
      </c>
      <c r="BT86">
        <f>IF($A86&lt;BT$1,0,IF($A86-BT$1&gt;61,0,VLOOKUP(BT$1,$A$2:$D$192,4,FALSE)*VLOOKUP($A86-BT$1,distribution!$A$3:$B$64,2,FALSE)))</f>
        <v>0.81064793453346862</v>
      </c>
      <c r="BU86">
        <f>IF($A86&lt;BU$1,0,IF($A86-BU$1&gt;61,0,VLOOKUP(BU$1,$A$2:$D$192,4,FALSE)*VLOOKUP($A86-BU$1,distribution!$A$3:$B$64,2,FALSE)))</f>
        <v>1.1514374109558059</v>
      </c>
      <c r="BV86">
        <f>IF($A86&lt;BV$1,0,IF($A86-BV$1&gt;61,0,VLOOKUP(BV$1,$A$2:$D$192,4,FALSE)*VLOOKUP($A86-BV$1,distribution!$A$3:$B$64,2,FALSE)))</f>
        <v>1.8521990931890906</v>
      </c>
      <c r="BW86">
        <f>IF($A86&lt;BW$1,0,IF($A86-BW$1&gt;61,0,VLOOKUP(BW$1,$A$2:$D$192,4,FALSE)*VLOOKUP($A86-BW$1,distribution!$A$3:$B$64,2,FALSE)))</f>
        <v>2.5627593609588408</v>
      </c>
      <c r="BX86">
        <f>IF($A86&lt;BX$1,0,IF($A86-BX$1&gt;61,0,VLOOKUP(BX$1,$A$2:$D$192,4,FALSE)*VLOOKUP($A86-BX$1,distribution!$A$3:$B$64,2,FALSE)))</f>
        <v>4.3289025986962528</v>
      </c>
      <c r="BY86">
        <f>IF($A86&lt;BY$1,0,IF($A86-BY$1&gt;61,0,VLOOKUP(BY$1,$A$2:$D$192,4,FALSE)*VLOOKUP($A86-BY$1,distribution!$A$3:$B$64,2,FALSE)))</f>
        <v>8.5327178161709458</v>
      </c>
      <c r="BZ86">
        <f>IF($A86&lt;BZ$1,0,IF($A86-BZ$1&gt;61,0,VLOOKUP(BZ$1,$A$2:$D$192,4,FALSE)*VLOOKUP($A86-BZ$1,distribution!$A$3:$B$64,2,FALSE)))</f>
        <v>10.159952782589102</v>
      </c>
      <c r="CA86">
        <f>IF($A86&lt;CA$1,0,IF($A86-CA$1&gt;61,0,VLOOKUP(CA$1,$A$2:$D$192,4,FALSE)*VLOOKUP($A86-CA$1,distribution!$A$3:$B$64,2,FALSE)))</f>
        <v>11.240779691578577</v>
      </c>
      <c r="CB86">
        <f>IF($A86&lt;CB$1,0,IF($A86-CB$1&gt;61,0,VLOOKUP(CB$1,$A$2:$D$192,4,FALSE)*VLOOKUP($A86-CB$1,distribution!$A$3:$B$64,2,FALSE)))</f>
        <v>2.5067181493639055</v>
      </c>
      <c r="CC86">
        <f>IF($A86&lt;CC$1,0,IF($A86-CC$1&gt;61,0,VLOOKUP(CC$1,$A$2:$D$192,4,FALSE)*VLOOKUP($A86-CC$1,distribution!$A$3:$B$64,2,FALSE)))</f>
        <v>16.120686209952861</v>
      </c>
      <c r="CD86">
        <f>IF($A86&lt;CD$1,0,IF($A86-CD$1&gt;61,0,VLOOKUP(CD$1,$A$2:$D$192,4,FALSE)*VLOOKUP($A86-CD$1,distribution!$A$3:$B$64,2,FALSE)))</f>
        <v>26.839485851058566</v>
      </c>
      <c r="CE86">
        <f>IF($A86&lt;CE$1,0,IF($A86-CE$1&gt;61,0,VLOOKUP(CE$1,$A$2:$D$192,4,FALSE)*VLOOKUP($A86-CE$1,distribution!$A$3:$B$64,2,FALSE)))</f>
        <v>0</v>
      </c>
      <c r="CF86">
        <f>IF($A86&lt;CF$1,0,IF($A86-CF$1&gt;61,0,VLOOKUP(CF$1,$A$2:$D$192,4,FALSE)*VLOOKUP($A86-CF$1,distribution!$A$3:$B$64,2,FALSE)))</f>
        <v>0</v>
      </c>
      <c r="CG86">
        <f>IF($A86&lt;CG$1,0,IF($A86-CG$1&gt;61,0,VLOOKUP(CG$1,$A$2:$D$192,4,FALSE)*VLOOKUP($A86-CG$1,distribution!$A$3:$B$64,2,FALSE)))</f>
        <v>0</v>
      </c>
      <c r="CH86">
        <f>IF($A86&lt;CH$1,0,IF($A86-CH$1&gt;61,0,VLOOKUP(CH$1,$A$2:$D$192,4,FALSE)*VLOOKUP($A86-CH$1,distribution!$A$3:$B$64,2,FALSE)))</f>
        <v>277.05020576466575</v>
      </c>
      <c r="CI86">
        <f>IF($A86&lt;CI$1,0,IF($A86-CI$1&gt;61,0,VLOOKUP(CI$1,$A$2:$D$192,4,FALSE)*VLOOKUP($A86-CI$1,distribution!$A$3:$B$64,2,FALSE)))</f>
        <v>0</v>
      </c>
      <c r="CJ86">
        <f>IF($A86&lt;CJ$1,0,IF($A86-CJ$1&gt;61,0,VLOOKUP(CJ$1,$A$2:$D$192,4,FALSE)*VLOOKUP($A86-CJ$1,distribution!$A$3:$B$64,2,FALSE)))</f>
        <v>0</v>
      </c>
      <c r="CK86">
        <f>IF($A86&lt;CK$1,0,IF($A86-CK$1&gt;61,0,VLOOKUP(CK$1,$A$2:$D$192,4,FALSE)*VLOOKUP($A86-CK$1,distribution!$A$3:$B$64,2,FALSE)))</f>
        <v>0</v>
      </c>
      <c r="CL86">
        <f>IF($A86&lt;CL$1,0,IF($A86-CL$1&gt;61,0,VLOOKUP(CL$1,$A$2:$D$192,4,FALSE)*VLOOKUP($A86-CL$1,distribution!$A$3:$B$64,2,FALSE)))</f>
        <v>2164.2833333594945</v>
      </c>
      <c r="CM86">
        <f>IF($A86&lt;CM$1,0,IF($A86-CM$1&gt;61,0,VLOOKUP(CM$1,$A$2:$D$192,4,FALSE)*VLOOKUP($A86-CM$1,distribution!$A$3:$B$64,2,FALSE)))</f>
        <v>0</v>
      </c>
      <c r="CN86">
        <f>IF($A86&lt;CN$1,0,IF($A86-CN$1&gt;61,0,VLOOKUP(CN$1,$A$2:$D$192,4,FALSE)*VLOOKUP($A86-CN$1,distribution!$A$3:$B$64,2,FALSE)))</f>
        <v>0</v>
      </c>
      <c r="CO86">
        <f>IF($A86&lt;CO$1,0,IF($A86-CO$1&gt;61,0,VLOOKUP(CO$1,$A$2:$D$192,4,FALSE)*VLOOKUP($A86-CO$1,distribution!$A$3:$B$64,2,FALSE)))</f>
        <v>0</v>
      </c>
      <c r="CP86">
        <f>IF($A86&lt;CP$1,0,IF($A86-CP$1&gt;61,0,VLOOKUP(CP$1,$A$2:$D$192,4,FALSE)*VLOOKUP($A86-CP$1,distribution!$A$3:$B$64,2,FALSE)))</f>
        <v>0</v>
      </c>
      <c r="CQ86">
        <f>IF($A86&lt;CQ$1,0,IF($A86-CQ$1&gt;61,0,VLOOKUP(CQ$1,$A$2:$D$192,4,FALSE)*VLOOKUP($A86-CQ$1,distribution!$A$3:$B$64,2,FALSE)))</f>
        <v>0</v>
      </c>
      <c r="CR86">
        <f>IF($A86&lt;CR$1,0,IF($A86-CR$1&gt;61,0,VLOOKUP(CR$1,$A$2:$D$192,4,FALSE)*VLOOKUP($A86-CR$1,distribution!$A$3:$B$64,2,FALSE)))</f>
        <v>0</v>
      </c>
      <c r="CS86">
        <f>IF($A86&lt;CS$1,0,IF($A86-CS$1&gt;61,0,VLOOKUP(CS$1,$A$2:$D$192,4,FALSE)*VLOOKUP($A86-CS$1,distribution!$A$3:$B$64,2,FALSE)))</f>
        <v>0</v>
      </c>
      <c r="CT86">
        <f>IF($A86&lt;CT$1,0,IF($A86-CT$1&gt;61,0,VLOOKUP(CT$1,$A$2:$D$192,4,FALSE)*VLOOKUP($A86-CT$1,distribution!$A$3:$B$64,2,FALSE)))</f>
        <v>0</v>
      </c>
      <c r="CU86">
        <f>IF($A86&lt;CU$1,0,IF($A86-CU$1&gt;61,0,VLOOKUP(CU$1,$A$2:$D$192,4,FALSE)*VLOOKUP($A86-CU$1,distribution!$A$3:$B$64,2,FALSE)))</f>
        <v>0</v>
      </c>
      <c r="CV86">
        <f>IF($A86&lt;CV$1,0,IF($A86-CV$1&gt;61,0,VLOOKUP(CV$1,$A$2:$D$192,4,FALSE)*VLOOKUP($A86-CV$1,distribution!$A$3:$B$64,2,FALSE)))</f>
        <v>0</v>
      </c>
      <c r="CW86">
        <f>IF($A86&lt;CW$1,0,IF($A86-CW$1&gt;61,0,VLOOKUP(CW$1,$A$2:$D$192,4,FALSE)*VLOOKUP($A86-CW$1,distribution!$A$3:$B$64,2,FALSE)))</f>
        <v>0</v>
      </c>
      <c r="CX86">
        <f>IF($A86&lt;CX$1,0,IF($A86-CX$1&gt;61,0,VLOOKUP(CX$1,$A$2:$D$192,4,FALSE)*VLOOKUP($A86-CX$1,distribution!$A$3:$B$64,2,FALSE)))</f>
        <v>0</v>
      </c>
      <c r="CY86">
        <f>IF($A86&lt;CY$1,0,IF($A86-CY$1&gt;61,0,VLOOKUP(CY$1,$A$2:$D$192,4,FALSE)*VLOOKUP($A86-CY$1,distribution!$A$3:$B$64,2,FALSE)))</f>
        <v>0</v>
      </c>
      <c r="CZ86">
        <f>IF($A86&lt;CZ$1,0,IF($A86-CZ$1&gt;61,0,VLOOKUP(CZ$1,$A$2:$D$192,4,FALSE)*VLOOKUP($A86-CZ$1,distribution!$A$3:$B$64,2,FALSE)))</f>
        <v>0</v>
      </c>
      <c r="DA86">
        <f>IF($A86&lt;DA$1,0,IF($A86-DA$1&gt;61,0,VLOOKUP(DA$1,$A$2:$D$192,4,FALSE)*VLOOKUP($A86-DA$1,distribution!$A$3:$B$64,2,FALSE)))</f>
        <v>0</v>
      </c>
      <c r="DB86">
        <f>IF($A86&lt;DB$1,0,IF($A86-DB$1&gt;61,0,VLOOKUP(DB$1,$A$2:$D$192,4,FALSE)*VLOOKUP($A86-DB$1,distribution!$A$3:$B$64,2,FALSE)))</f>
        <v>0</v>
      </c>
      <c r="DC86">
        <f>IF($A86&lt;DC$1,0,IF($A86-DC$1&gt;61,0,VLOOKUP(DC$1,$A$2:$D$192,4,FALSE)*VLOOKUP($A86-DC$1,distribution!$A$3:$B$64,2,FALSE)))</f>
        <v>0</v>
      </c>
      <c r="DD86">
        <f>IF($A86&lt;DD$1,0,IF($A86-DD$1&gt;61,0,VLOOKUP(DD$1,$A$2:$D$192,4,FALSE)*VLOOKUP($A86-DD$1,distribution!$A$3:$B$64,2,FALSE)))</f>
        <v>0</v>
      </c>
      <c r="DE86">
        <f>IF($A86&lt;DE$1,0,IF($A86-DE$1&gt;61,0,VLOOKUP(DE$1,$A$2:$D$192,4,FALSE)*VLOOKUP($A86-DE$1,distribution!$A$3:$B$64,2,FALSE)))</f>
        <v>0</v>
      </c>
      <c r="DF86">
        <f>IF($A86&lt;DF$1,0,IF($A86-DF$1&gt;61,0,VLOOKUP(DF$1,$A$2:$D$192,4,FALSE)*VLOOKUP($A86-DF$1,distribution!$A$3:$B$64,2,FALSE)))</f>
        <v>0</v>
      </c>
      <c r="DG86">
        <f>IF($A86&lt;DG$1,0,IF($A86-DG$1&gt;61,0,VLOOKUP(DG$1,$A$2:$D$192,4,FALSE)*VLOOKUP($A86-DG$1,distribution!$A$3:$B$64,2,FALSE)))</f>
        <v>0</v>
      </c>
      <c r="DH86">
        <f>IF($A86&lt;DH$1,0,IF($A86-DH$1&gt;61,0,VLOOKUP(DH$1,$A$2:$D$192,4,FALSE)*VLOOKUP($A86-DH$1,distribution!$A$3:$B$64,2,FALSE)))</f>
        <v>0</v>
      </c>
      <c r="DI86">
        <f>IF($A86&lt;DI$1,0,IF($A86-DI$1&gt;61,0,VLOOKUP(DI$1,$A$2:$D$192,4,FALSE)*VLOOKUP($A86-DI$1,distribution!$A$3:$B$64,2,FALSE)))</f>
        <v>0</v>
      </c>
      <c r="DJ86">
        <f>IF($A86&lt;DJ$1,0,IF($A86-DJ$1&gt;61,0,VLOOKUP(DJ$1,$A$2:$D$192,4,FALSE)*VLOOKUP($A86-DJ$1,distribution!$A$3:$B$64,2,FALSE)))</f>
        <v>0</v>
      </c>
      <c r="DK86">
        <f>IF($A86&lt;DK$1,0,IF($A86-DK$1&gt;61,0,VLOOKUP(DK$1,$A$2:$D$192,4,FALSE)*VLOOKUP($A86-DK$1,distribution!$A$3:$B$64,2,FALSE)))</f>
        <v>0</v>
      </c>
      <c r="DL86">
        <f>IF($A86&lt;DL$1,0,IF($A86-DL$1&gt;61,0,VLOOKUP(DL$1,$A$2:$D$192,4,FALSE)*VLOOKUP($A86-DL$1,distribution!$A$3:$B$64,2,FALSE)))</f>
        <v>0</v>
      </c>
      <c r="DM86">
        <f>IF($A86&lt;DM$1,0,IF($A86-DM$1&gt;61,0,VLOOKUP(DM$1,$A$2:$D$192,4,FALSE)*VLOOKUP($A86-DM$1,distribution!$A$3:$B$64,2,FALSE)))</f>
        <v>0</v>
      </c>
      <c r="DN86">
        <f>IF($A86&lt;DN$1,0,IF($A86-DN$1&gt;61,0,VLOOKUP(DN$1,$A$2:$D$192,4,FALSE)*VLOOKUP($A86-DN$1,distribution!$A$3:$B$64,2,FALSE)))</f>
        <v>0</v>
      </c>
      <c r="DO86">
        <f>IF($A86&lt;DO$1,0,IF($A86-DO$1&gt;61,0,VLOOKUP(DO$1,$A$2:$D$192,4,FALSE)*VLOOKUP($A86-DO$1,distribution!$A$3:$B$64,2,FALSE)))</f>
        <v>0</v>
      </c>
      <c r="DP86">
        <f>IF($A86&lt;DP$1,0,IF($A86-DP$1&gt;61,0,VLOOKUP(DP$1,$A$2:$D$192,4,FALSE)*VLOOKUP($A86-DP$1,distribution!$A$3:$B$64,2,FALSE)))</f>
        <v>0</v>
      </c>
      <c r="DQ86">
        <f>IF($A86&lt;DQ$1,0,IF($A86-DQ$1&gt;61,0,VLOOKUP(DQ$1,$A$2:$D$192,4,FALSE)*VLOOKUP($A86-DQ$1,distribution!$A$3:$B$64,2,FALSE)))</f>
        <v>0</v>
      </c>
      <c r="DR86">
        <f>IF($A86&lt;DR$1,0,IF($A86-DR$1&gt;61,0,VLOOKUP(DR$1,$A$2:$D$192,4,FALSE)*VLOOKUP($A86-DR$1,distribution!$A$3:$B$64,2,FALSE)))</f>
        <v>0</v>
      </c>
      <c r="DS86">
        <f>IF($A86&lt;DS$1,0,IF($A86-DS$1&gt;61,0,VLOOKUP(DS$1,$A$2:$D$192,4,FALSE)*VLOOKUP($A86-DS$1,distribution!$A$3:$B$64,2,FALSE)))</f>
        <v>0</v>
      </c>
      <c r="DT86">
        <f>IF($A86&lt;DT$1,0,IF($A86-DT$1&gt;61,0,VLOOKUP(DT$1,$A$2:$D$192,4,FALSE)*VLOOKUP($A86-DT$1,distribution!$A$3:$B$64,2,FALSE)))</f>
        <v>0</v>
      </c>
      <c r="DU86">
        <f>IF($A86&lt;DU$1,0,IF($A86-DU$1&gt;61,0,VLOOKUP(DU$1,$A$2:$D$192,4,FALSE)*VLOOKUP($A86-DU$1,distribution!$A$3:$B$64,2,FALSE)))</f>
        <v>0</v>
      </c>
      <c r="DV86">
        <f>IF($A86&lt;DV$1,0,IF($A86-DV$1&gt;61,0,VLOOKUP(DV$1,$A$2:$D$192,4,FALSE)*VLOOKUP($A86-DV$1,distribution!$A$3:$B$64,2,FALSE)))</f>
        <v>0</v>
      </c>
      <c r="DW86">
        <f>IF($A86&lt;DW$1,0,IF($A86-DW$1&gt;61,0,VLOOKUP(DW$1,$A$2:$D$192,4,FALSE)*VLOOKUP($A86-DW$1,distribution!$A$3:$B$64,2,FALSE)))</f>
        <v>0</v>
      </c>
      <c r="DX86">
        <f>IF($A86&lt;DX$1,0,IF($A86-DX$1&gt;60,0,VLOOKUP(DX$1,$A$2:$D$192,4,FALSE)*VLOOKUP($A86-DX$1,distribution!$A$3:$B$64,2,FALSE)))</f>
        <v>0</v>
      </c>
      <c r="DZ86" s="38">
        <f t="shared" si="122"/>
        <v>2528.8895235996984</v>
      </c>
      <c r="EA86">
        <f>0.37*Total!E86</f>
        <v>6863.87</v>
      </c>
      <c r="EB86">
        <v>2051</v>
      </c>
      <c r="ED86" s="39">
        <f t="shared" si="127"/>
        <v>1.0960000000000003</v>
      </c>
      <c r="EE86" s="39">
        <f>Total!E86</f>
        <v>18551</v>
      </c>
      <c r="EF86" s="39">
        <f t="shared" si="123"/>
        <v>20331.896000000004</v>
      </c>
      <c r="EG86" s="39">
        <f t="shared" si="126"/>
        <v>312339.59600000014</v>
      </c>
      <c r="EH86">
        <f t="shared" si="124"/>
        <v>1220.5659933333336</v>
      </c>
      <c r="EI86" s="38">
        <f t="shared" si="121"/>
        <v>3749.455516933032</v>
      </c>
      <c r="EJ86" s="38">
        <f t="shared" si="125"/>
        <v>4311.8738444729861</v>
      </c>
      <c r="EK86">
        <f>Total!C86</f>
        <v>3700</v>
      </c>
      <c r="EN86" s="38"/>
      <c r="EO86" s="38"/>
    </row>
    <row r="87" spans="1:145" x14ac:dyDescent="0.35">
      <c r="A87" s="8">
        <v>43641</v>
      </c>
      <c r="B87">
        <v>3700</v>
      </c>
      <c r="C87" s="22">
        <v>256.16000000000003</v>
      </c>
      <c r="D87" s="21">
        <f>0.35*Total!E87</f>
        <v>1139.9499999999998</v>
      </c>
      <c r="F87">
        <f>IF($A87&lt;F$1,0,IF($A87-F$1&gt;61,0,VLOOKUP(F$1,$A$2:$D$192,4,FALSE)*VLOOKUP($A87-F$1,distribution!$A$3:$B$64,2,FALSE)))</f>
        <v>0</v>
      </c>
      <c r="G87">
        <f>IF($A87&lt;G$1,0,IF($A87-G$1&gt;61,0,VLOOKUP(G$1,$A$2:$D$192,4,FALSE)*VLOOKUP($A87-G$1,distribution!$A$3:$B$64,2,FALSE)))</f>
        <v>0</v>
      </c>
      <c r="H87">
        <f>IF($A87&lt;H$1,0,IF($A87-H$1&gt;61,0,VLOOKUP(H$1,$A$2:$D$192,4,FALSE)*VLOOKUP($A87-H$1,distribution!$A$3:$B$64,2,FALSE)))</f>
        <v>0</v>
      </c>
      <c r="I87">
        <f>IF($A87&lt;I$1,0,IF($A87-I$1&gt;61,0,VLOOKUP(I$1,$A$2:$D$192,4,FALSE)*VLOOKUP($A87-I$1,distribution!$A$3:$B$64,2,FALSE)))</f>
        <v>0</v>
      </c>
      <c r="J87">
        <f>IF($A87&lt;J$1,0,IF($A87-J$1&gt;61,0,VLOOKUP(J$1,$A$2:$D$192,4,FALSE)*VLOOKUP($A87-J$1,distribution!$A$3:$B$64,2,FALSE)))</f>
        <v>0</v>
      </c>
      <c r="K87">
        <f>IF($A87&lt;K$1,0,IF($A87-K$1&gt;61,0,VLOOKUP(K$1,$A$2:$D$192,4,FALSE)*VLOOKUP($A87-K$1,distribution!$A$3:$B$64,2,FALSE)))</f>
        <v>0</v>
      </c>
      <c r="L87">
        <f>IF($A87&lt;L$1,0,IF($A87-L$1&gt;61,0,VLOOKUP(L$1,$A$2:$D$192,4,FALSE)*VLOOKUP($A87-L$1,distribution!$A$3:$B$64,2,FALSE)))</f>
        <v>0</v>
      </c>
      <c r="M87">
        <f>IF($A87&lt;M$1,0,IF($A87-M$1&gt;61,0,VLOOKUP(M$1,$A$2:$D$192,4,FALSE)*VLOOKUP($A87-M$1,distribution!$A$3:$B$64,2,FALSE)))</f>
        <v>0</v>
      </c>
      <c r="N87">
        <f>IF($A87&lt;N$1,0,IF($A87-N$1&gt;61,0,VLOOKUP(N$1,$A$2:$D$192,4,FALSE)*VLOOKUP($A87-N$1,distribution!$A$3:$B$64,2,FALSE)))</f>
        <v>0</v>
      </c>
      <c r="O87">
        <f>IF($A87&lt;O$1,0,IF($A87-O$1&gt;61,0,VLOOKUP(O$1,$A$2:$D$192,4,FALSE)*VLOOKUP($A87-O$1,distribution!$A$3:$B$64,2,FALSE)))</f>
        <v>0</v>
      </c>
      <c r="P87">
        <f>IF($A87&lt;P$1,0,IF($A87-P$1&gt;61,0,VLOOKUP(P$1,$A$2:$D$192,4,FALSE)*VLOOKUP($A87-P$1,distribution!$A$3:$B$64,2,FALSE)))</f>
        <v>0</v>
      </c>
      <c r="Q87">
        <f>IF($A87&lt;Q$1,0,IF($A87-Q$1&gt;61,0,VLOOKUP(Q$1,$A$2:$D$192,4,FALSE)*VLOOKUP($A87-Q$1,distribution!$A$3:$B$64,2,FALSE)))</f>
        <v>0</v>
      </c>
      <c r="R87">
        <f>IF($A87&lt;R$1,0,IF($A87-R$1&gt;61,0,VLOOKUP(R$1,$A$2:$D$192,4,FALSE)*VLOOKUP($A87-R$1,distribution!$A$3:$B$64,2,FALSE)))</f>
        <v>0</v>
      </c>
      <c r="S87">
        <f>IF($A87&lt;S$1,0,IF($A87-S$1&gt;61,0,VLOOKUP(S$1,$A$2:$D$192,4,FALSE)*VLOOKUP($A87-S$1,distribution!$A$3:$B$64,2,FALSE)))</f>
        <v>0</v>
      </c>
      <c r="T87">
        <f>IF($A87&lt;T$1,0,IF($A87-T$1&gt;61,0,VLOOKUP(T$1,$A$2:$D$192,4,FALSE)*VLOOKUP($A87-T$1,distribution!$A$3:$B$64,2,FALSE)))</f>
        <v>0</v>
      </c>
      <c r="U87">
        <f>IF($A87&lt;U$1,0,IF($A87-U$1&gt;61,0,VLOOKUP(U$1,$A$2:$D$192,4,FALSE)*VLOOKUP($A87-U$1,distribution!$A$3:$B$64,2,FALSE)))</f>
        <v>0</v>
      </c>
      <c r="V87">
        <f>IF($A87&lt;V$1,0,IF($A87-V$1&gt;61,0,VLOOKUP(V$1,$A$2:$D$192,4,FALSE)*VLOOKUP($A87-V$1,distribution!$A$3:$B$64,2,FALSE)))</f>
        <v>0</v>
      </c>
      <c r="W87">
        <f>IF($A87&lt;W$1,0,IF($A87-W$1&gt;61,0,VLOOKUP(W$1,$A$2:$D$192,4,FALSE)*VLOOKUP($A87-W$1,distribution!$A$3:$B$64,2,FALSE)))</f>
        <v>0</v>
      </c>
      <c r="X87">
        <f>IF($A87&lt;X$1,0,IF($A87-X$1&gt;61,0,VLOOKUP(X$1,$A$2:$D$192,4,FALSE)*VLOOKUP($A87-X$1,distribution!$A$3:$B$64,2,FALSE)))</f>
        <v>0</v>
      </c>
      <c r="Y87">
        <f>IF($A87&lt;Y$1,0,IF($A87-Y$1&gt;61,0,VLOOKUP(Y$1,$A$2:$D$192,4,FALSE)*VLOOKUP($A87-Y$1,distribution!$A$3:$B$64,2,FALSE)))</f>
        <v>0</v>
      </c>
      <c r="Z87">
        <f>IF($A87&lt;Z$1,0,IF($A87-Z$1&gt;61,0,VLOOKUP(Z$1,$A$2:$D$192,4,FALSE)*VLOOKUP($A87-Z$1,distribution!$A$3:$B$64,2,FALSE)))</f>
        <v>0</v>
      </c>
      <c r="AA87">
        <f>IF($A87&lt;AA$1,0,IF($A87-AA$1&gt;61,0,VLOOKUP(AA$1,$A$2:$D$192,4,FALSE)*VLOOKUP($A87-AA$1,distribution!$A$3:$B$64,2,FALSE)))</f>
        <v>0</v>
      </c>
      <c r="AB87">
        <f>IF($A87&lt;AB$1,0,IF($A87-AB$1&gt;61,0,VLOOKUP(AB$1,$A$2:$D$192,4,FALSE)*VLOOKUP($A87-AB$1,distribution!$A$3:$B$64,2,FALSE)))</f>
        <v>0</v>
      </c>
      <c r="AC87">
        <f>IF($A87&lt;AC$1,0,IF($A87-AC$1&gt;61,0,VLOOKUP(AC$1,$A$2:$D$192,4,FALSE)*VLOOKUP($A87-AC$1,distribution!$A$3:$B$64,2,FALSE)))</f>
        <v>0</v>
      </c>
      <c r="AD87">
        <f>IF($A87&lt;AD$1,0,IF($A87-AD$1&gt;61,0,VLOOKUP(AD$1,$A$2:$D$192,4,FALSE)*VLOOKUP($A87-AD$1,distribution!$A$3:$B$64,2,FALSE)))</f>
        <v>9.1699947927248476E-9</v>
      </c>
      <c r="AE87">
        <f>IF($A87&lt;AE$1,0,IF($A87-AE$1&gt;61,0,VLOOKUP(AE$1,$A$2:$D$192,4,FALSE)*VLOOKUP($A87-AE$1,distribution!$A$3:$B$64,2,FALSE)))</f>
        <v>0</v>
      </c>
      <c r="AF87">
        <f>IF($A87&lt;AF$1,0,IF($A87-AF$1&gt;61,0,VLOOKUP(AF$1,$A$2:$D$192,4,FALSE)*VLOOKUP($A87-AF$1,distribution!$A$3:$B$64,2,FALSE)))</f>
        <v>0</v>
      </c>
      <c r="AG87">
        <f>IF($A87&lt;AG$1,0,IF($A87-AG$1&gt;61,0,VLOOKUP(AG$1,$A$2:$D$192,4,FALSE)*VLOOKUP($A87-AG$1,distribution!$A$3:$B$64,2,FALSE)))</f>
        <v>0</v>
      </c>
      <c r="AH87">
        <f>IF($A87&lt;AH$1,0,IF($A87-AH$1&gt;61,0,VLOOKUP(AH$1,$A$2:$D$192,4,FALSE)*VLOOKUP($A87-AH$1,distribution!$A$3:$B$64,2,FALSE)))</f>
        <v>0</v>
      </c>
      <c r="AI87">
        <f>IF($A87&lt;AI$1,0,IF($A87-AI$1&gt;61,0,VLOOKUP(AI$1,$A$2:$D$192,4,FALSE)*VLOOKUP($A87-AI$1,distribution!$A$3:$B$64,2,FALSE)))</f>
        <v>0</v>
      </c>
      <c r="AJ87">
        <f>IF($A87&lt;AJ$1,0,IF($A87-AJ$1&gt;61,0,VLOOKUP(AJ$1,$A$2:$D$192,4,FALSE)*VLOOKUP($A87-AJ$1,distribution!$A$3:$B$64,2,FALSE)))</f>
        <v>0</v>
      </c>
      <c r="AK87">
        <f>IF($A87&lt;AK$1,0,IF($A87-AK$1&gt;61,0,VLOOKUP(AK$1,$A$2:$D$192,4,FALSE)*VLOOKUP($A87-AK$1,distribution!$A$3:$B$64,2,FALSE)))</f>
        <v>9.7512602174051261E-8</v>
      </c>
      <c r="AL87">
        <f>IF($A87&lt;AL$1,0,IF($A87-AL$1&gt;61,0,VLOOKUP(AL$1,$A$2:$D$192,4,FALSE)*VLOOKUP($A87-AL$1,distribution!$A$3:$B$64,2,FALSE)))</f>
        <v>1.1162626827819028E-7</v>
      </c>
      <c r="AM87">
        <f>IF($A87&lt;AM$1,0,IF($A87-AM$1&gt;61,0,VLOOKUP(AM$1,$A$2:$D$192,4,FALSE)*VLOOKUP($A87-AM$1,distribution!$A$3:$B$64,2,FALSE)))</f>
        <v>1.4662129313179486E-7</v>
      </c>
      <c r="AN87">
        <f>IF($A87&lt;AN$1,0,IF($A87-AN$1&gt;61,0,VLOOKUP(AN$1,$A$2:$D$192,4,FALSE)*VLOOKUP($A87-AN$1,distribution!$A$3:$B$64,2,FALSE)))</f>
        <v>1.8760694578760441E-7</v>
      </c>
      <c r="AO87">
        <f>IF($A87&lt;AO$1,0,IF($A87-AO$1&gt;61,0,VLOOKUP(AO$1,$A$2:$D$192,4,FALSE)*VLOOKUP($A87-AO$1,distribution!$A$3:$B$64,2,FALSE)))</f>
        <v>2.8708254025430883E-7</v>
      </c>
      <c r="AP87">
        <f>IF($A87&lt;AP$1,0,IF($A87-AP$1&gt;61,0,VLOOKUP(AP$1,$A$2:$D$192,4,FALSE)*VLOOKUP($A87-AP$1,distribution!$A$3:$B$64,2,FALSE)))</f>
        <v>5.5028727840333577E-7</v>
      </c>
      <c r="AQ87">
        <f>IF($A87&lt;AQ$1,0,IF($A87-AQ$1&gt;61,0,VLOOKUP(AQ$1,$A$2:$D$192,4,FALSE)*VLOOKUP($A87-AQ$1,distribution!$A$3:$B$64,2,FALSE)))</f>
        <v>1.3787372284584324E-6</v>
      </c>
      <c r="AR87">
        <f>IF($A87&lt;AR$1,0,IF($A87-AR$1&gt;61,0,VLOOKUP(AR$1,$A$2:$D$192,4,FALSE)*VLOOKUP($A87-AR$1,distribution!$A$3:$B$64,2,FALSE)))</f>
        <v>1.209431260944688E-5</v>
      </c>
      <c r="AS87">
        <f>IF($A87&lt;AS$1,0,IF($A87-AS$1&gt;61,0,VLOOKUP(AS$1,$A$2:$D$192,4,FALSE)*VLOOKUP($A87-AS$1,distribution!$A$3:$B$64,2,FALSE)))</f>
        <v>1.1310050316161328E-6</v>
      </c>
      <c r="AT87">
        <f>IF($A87&lt;AT$1,0,IF($A87-AT$1&gt;61,0,VLOOKUP(AT$1,$A$2:$D$192,4,FALSE)*VLOOKUP($A87-AT$1,distribution!$A$3:$B$64,2,FALSE)))</f>
        <v>0</v>
      </c>
      <c r="AU87">
        <f>IF($A87&lt;AU$1,0,IF($A87-AU$1&gt;61,0,VLOOKUP(AU$1,$A$2:$D$192,4,FALSE)*VLOOKUP($A87-AU$1,distribution!$A$3:$B$64,2,FALSE)))</f>
        <v>5.9690388400772801E-6</v>
      </c>
      <c r="AV87">
        <f>IF($A87&lt;AV$1,0,IF($A87-AV$1&gt;61,0,VLOOKUP(AV$1,$A$2:$D$192,4,FALSE)*VLOOKUP($A87-AV$1,distribution!$A$3:$B$64,2,FALSE)))</f>
        <v>8.4220970505420006E-6</v>
      </c>
      <c r="AW87">
        <f>IF($A87&lt;AW$1,0,IF($A87-AW$1&gt;61,0,VLOOKUP(AW$1,$A$2:$D$192,4,FALSE)*VLOOKUP($A87-AW$1,distribution!$A$3:$B$64,2,FALSE)))</f>
        <v>7.1747263292479191E-6</v>
      </c>
      <c r="AX87">
        <f>IF($A87&lt;AX$1,0,IF($A87-AX$1&gt;61,0,VLOOKUP(AX$1,$A$2:$D$192,4,FALSE)*VLOOKUP($A87-AX$1,distribution!$A$3:$B$64,2,FALSE)))</f>
        <v>1.0079787088051241E-5</v>
      </c>
      <c r="AY87">
        <f>IF($A87&lt;AY$1,0,IF($A87-AY$1&gt;61,0,VLOOKUP(AY$1,$A$2:$D$192,4,FALSE)*VLOOKUP($A87-AY$1,distribution!$A$3:$B$64,2,FALSE)))</f>
        <v>3.0070544174053782E-6</v>
      </c>
      <c r="AZ87">
        <f>IF($A87&lt;AZ$1,0,IF($A87-AZ$1&gt;61,0,VLOOKUP(AZ$1,$A$2:$D$192,4,FALSE)*VLOOKUP($A87-AZ$1,distribution!$A$3:$B$64,2,FALSE)))</f>
        <v>0</v>
      </c>
      <c r="BA87">
        <f>IF($A87&lt;BA$1,0,IF($A87-BA$1&gt;61,0,VLOOKUP(BA$1,$A$2:$D$192,4,FALSE)*VLOOKUP($A87-BA$1,distribution!$A$3:$B$64,2,FALSE)))</f>
        <v>0</v>
      </c>
      <c r="BB87">
        <f>IF($A87&lt;BB$1,0,IF($A87-BB$1&gt;61,0,VLOOKUP(BB$1,$A$2:$D$192,4,FALSE)*VLOOKUP($A87-BB$1,distribution!$A$3:$B$64,2,FALSE)))</f>
        <v>0</v>
      </c>
      <c r="BC87">
        <f>IF($A87&lt;BC$1,0,IF($A87-BC$1&gt;61,0,VLOOKUP(BC$1,$A$2:$D$192,4,FALSE)*VLOOKUP($A87-BC$1,distribution!$A$3:$B$64,2,FALSE)))</f>
        <v>2.403665208649694E-5</v>
      </c>
      <c r="BD87">
        <f>IF($A87&lt;BD$1,0,IF($A87-BD$1&gt;61,0,VLOOKUP(BD$1,$A$2:$D$192,4,FALSE)*VLOOKUP($A87-BD$1,distribution!$A$3:$B$64,2,FALSE)))</f>
        <v>1.8828710801089269E-5</v>
      </c>
      <c r="BE87">
        <f>IF($A87&lt;BE$1,0,IF($A87-BE$1&gt;61,0,VLOOKUP(BE$1,$A$2:$D$192,4,FALSE)*VLOOKUP($A87-BE$1,distribution!$A$3:$B$64,2,FALSE)))</f>
        <v>0</v>
      </c>
      <c r="BF87">
        <f>IF($A87&lt;BF$1,0,IF($A87-BF$1&gt;61,0,VLOOKUP(BF$1,$A$2:$D$192,4,FALSE)*VLOOKUP($A87-BF$1,distribution!$A$3:$B$64,2,FALSE)))</f>
        <v>1.0473971146691041E-4</v>
      </c>
      <c r="BG87">
        <f>IF($A87&lt;BG$1,0,IF($A87-BG$1&gt;61,0,VLOOKUP(BG$1,$A$2:$D$192,4,FALSE)*VLOOKUP($A87-BG$1,distribution!$A$3:$B$64,2,FALSE)))</f>
        <v>4.3265973755694493E-5</v>
      </c>
      <c r="BH87">
        <f>IF($A87&lt;BH$1,0,IF($A87-BH$1&gt;61,0,VLOOKUP(BH$1,$A$2:$D$192,4,FALSE)*VLOOKUP($A87-BH$1,distribution!$A$3:$B$64,2,FALSE)))</f>
        <v>0</v>
      </c>
      <c r="BI87">
        <f>IF($A87&lt;BI$1,0,IF($A87-BI$1&gt;61,0,VLOOKUP(BI$1,$A$2:$D$192,4,FALSE)*VLOOKUP($A87-BI$1,distribution!$A$3:$B$64,2,FALSE)))</f>
        <v>0</v>
      </c>
      <c r="BJ87">
        <f>IF($A87&lt;BJ$1,0,IF($A87-BJ$1&gt;61,0,VLOOKUP(BJ$1,$A$2:$D$192,4,FALSE)*VLOOKUP($A87-BJ$1,distribution!$A$3:$B$64,2,FALSE)))</f>
        <v>0</v>
      </c>
      <c r="BK87">
        <f>IF($A87&lt;BK$1,0,IF($A87-BK$1&gt;61,0,VLOOKUP(BK$1,$A$2:$D$192,4,FALSE)*VLOOKUP($A87-BK$1,distribution!$A$3:$B$64,2,FALSE)))</f>
        <v>8.7613596855281347E-4</v>
      </c>
      <c r="BL87">
        <f>IF($A87&lt;BL$1,0,IF($A87-BL$1&gt;61,0,VLOOKUP(BL$1,$A$2:$D$192,4,FALSE)*VLOOKUP($A87-BL$1,distribution!$A$3:$B$64,2,FALSE)))</f>
        <v>1.6012753787753527E-2</v>
      </c>
      <c r="BM87">
        <f>IF($A87&lt;BM$1,0,IF($A87-BM$1&gt;61,0,VLOOKUP(BM$1,$A$2:$D$192,4,FALSE)*VLOOKUP($A87-BM$1,distribution!$A$3:$B$64,2,FALSE)))</f>
        <v>1.254551414032831E-2</v>
      </c>
      <c r="BN87">
        <f>IF($A87&lt;BN$1,0,IF($A87-BN$1&gt;61,0,VLOOKUP(BN$1,$A$2:$D$192,4,FALSE)*VLOOKUP($A87-BN$1,distribution!$A$3:$B$64,2,FALSE)))</f>
        <v>3.3353572273151263E-2</v>
      </c>
      <c r="BO87">
        <f>IF($A87&lt;BO$1,0,IF($A87-BO$1&gt;61,0,VLOOKUP(BO$1,$A$2:$D$192,4,FALSE)*VLOOKUP($A87-BO$1,distribution!$A$3:$B$64,2,FALSE)))</f>
        <v>5.5560795590910178E-2</v>
      </c>
      <c r="BP87">
        <f>IF($A87&lt;BP$1,0,IF($A87-BP$1&gt;61,0,VLOOKUP(BP$1,$A$2:$D$192,4,FALSE)*VLOOKUP($A87-BP$1,distribution!$A$3:$B$64,2,FALSE)))</f>
        <v>0.10205319888660944</v>
      </c>
      <c r="BQ87">
        <f>IF($A87&lt;BQ$1,0,IF($A87-BQ$1&gt;61,0,VLOOKUP(BQ$1,$A$2:$D$192,4,FALSE)*VLOOKUP($A87-BQ$1,distribution!$A$3:$B$64,2,FALSE)))</f>
        <v>0.16712939579301417</v>
      </c>
      <c r="BR87">
        <f>IF($A87&lt;BR$1,0,IF($A87-BR$1&gt;61,0,VLOOKUP(BR$1,$A$2:$D$192,4,FALSE)*VLOOKUP($A87-BR$1,distribution!$A$3:$B$64,2,FALSE)))</f>
        <v>0.17093417024473048</v>
      </c>
      <c r="BS87">
        <f>IF($A87&lt;BS$1,0,IF($A87-BS$1&gt;61,0,VLOOKUP(BS$1,$A$2:$D$192,4,FALSE)*VLOOKUP($A87-BS$1,distribution!$A$3:$B$64,2,FALSE)))</f>
        <v>0.40775798985719575</v>
      </c>
      <c r="BT87">
        <f>IF($A87&lt;BT$1,0,IF($A87-BT$1&gt;61,0,VLOOKUP(BT$1,$A$2:$D$192,4,FALSE)*VLOOKUP($A87-BT$1,distribution!$A$3:$B$64,2,FALSE)))</f>
        <v>0.54043195635564567</v>
      </c>
      <c r="BU87">
        <f>IF($A87&lt;BU$1,0,IF($A87-BU$1&gt;61,0,VLOOKUP(BU$1,$A$2:$D$192,4,FALSE)*VLOOKUP($A87-BU$1,distribution!$A$3:$B$64,2,FALSE)))</f>
        <v>0.7676249406372041</v>
      </c>
      <c r="BV87">
        <f>IF($A87&lt;BV$1,0,IF($A87-BV$1&gt;61,0,VLOOKUP(BV$1,$A$2:$D$192,4,FALSE)*VLOOKUP($A87-BV$1,distribution!$A$3:$B$64,2,FALSE)))</f>
        <v>1.2347993954593937</v>
      </c>
      <c r="BW87">
        <f>IF($A87&lt;BW$1,0,IF($A87-BW$1&gt;61,0,VLOOKUP(BW$1,$A$2:$D$192,4,FALSE)*VLOOKUP($A87-BW$1,distribution!$A$3:$B$64,2,FALSE)))</f>
        <v>1.7085062406392273</v>
      </c>
      <c r="BX87">
        <f>IF($A87&lt;BX$1,0,IF($A87-BX$1&gt;61,0,VLOOKUP(BX$1,$A$2:$D$192,4,FALSE)*VLOOKUP($A87-BX$1,distribution!$A$3:$B$64,2,FALSE)))</f>
        <v>2.8859350657975011</v>
      </c>
      <c r="BY87">
        <f>IF($A87&lt;BY$1,0,IF($A87-BY$1&gt;61,0,VLOOKUP(BY$1,$A$2:$D$192,4,FALSE)*VLOOKUP($A87-BY$1,distribution!$A$3:$B$64,2,FALSE)))</f>
        <v>5.6884785441139636</v>
      </c>
      <c r="BZ87">
        <f>IF($A87&lt;BZ$1,0,IF($A87-BZ$1&gt;61,0,VLOOKUP(BZ$1,$A$2:$D$192,4,FALSE)*VLOOKUP($A87-BZ$1,distribution!$A$3:$B$64,2,FALSE)))</f>
        <v>6.7733018550594011</v>
      </c>
      <c r="CA87">
        <f>IF($A87&lt;CA$1,0,IF($A87-CA$1&gt;61,0,VLOOKUP(CA$1,$A$2:$D$192,4,FALSE)*VLOOKUP($A87-CA$1,distribution!$A$3:$B$64,2,FALSE)))</f>
        <v>7.4938531277190519</v>
      </c>
      <c r="CB87">
        <f>IF($A87&lt;CB$1,0,IF($A87-CB$1&gt;61,0,VLOOKUP(CB$1,$A$2:$D$192,4,FALSE)*VLOOKUP($A87-CB$1,distribution!$A$3:$B$64,2,FALSE)))</f>
        <v>1.6711454329092701</v>
      </c>
      <c r="CC87">
        <f>IF($A87&lt;CC$1,0,IF($A87-CC$1&gt;61,0,VLOOKUP(CC$1,$A$2:$D$192,4,FALSE)*VLOOKUP($A87-CC$1,distribution!$A$3:$B$64,2,FALSE)))</f>
        <v>10.747124139968575</v>
      </c>
      <c r="CD87">
        <f>IF($A87&lt;CD$1,0,IF($A87-CD$1&gt;61,0,VLOOKUP(CD$1,$A$2:$D$192,4,FALSE)*VLOOKUP($A87-CD$1,distribution!$A$3:$B$64,2,FALSE)))</f>
        <v>17.892990567372379</v>
      </c>
      <c r="CE87">
        <f>IF($A87&lt;CE$1,0,IF($A87-CE$1&gt;61,0,VLOOKUP(CE$1,$A$2:$D$192,4,FALSE)*VLOOKUP($A87-CE$1,distribution!$A$3:$B$64,2,FALSE)))</f>
        <v>0</v>
      </c>
      <c r="CF87">
        <f>IF($A87&lt;CF$1,0,IF($A87-CF$1&gt;61,0,VLOOKUP(CF$1,$A$2:$D$192,4,FALSE)*VLOOKUP($A87-CF$1,distribution!$A$3:$B$64,2,FALSE)))</f>
        <v>0</v>
      </c>
      <c r="CG87">
        <f>IF($A87&lt;CG$1,0,IF($A87-CG$1&gt;61,0,VLOOKUP(CG$1,$A$2:$D$192,4,FALSE)*VLOOKUP($A87-CG$1,distribution!$A$3:$B$64,2,FALSE)))</f>
        <v>0</v>
      </c>
      <c r="CH87">
        <f>IF($A87&lt;CH$1,0,IF($A87-CH$1&gt;61,0,VLOOKUP(CH$1,$A$2:$D$192,4,FALSE)*VLOOKUP($A87-CH$1,distribution!$A$3:$B$64,2,FALSE)))</f>
        <v>184.70013717644386</v>
      </c>
      <c r="CI87">
        <f>IF($A87&lt;CI$1,0,IF($A87-CI$1&gt;61,0,VLOOKUP(CI$1,$A$2:$D$192,4,FALSE)*VLOOKUP($A87-CI$1,distribution!$A$3:$B$64,2,FALSE)))</f>
        <v>0</v>
      </c>
      <c r="CJ87">
        <f>IF($A87&lt;CJ$1,0,IF($A87-CJ$1&gt;61,0,VLOOKUP(CJ$1,$A$2:$D$192,4,FALSE)*VLOOKUP($A87-CJ$1,distribution!$A$3:$B$64,2,FALSE)))</f>
        <v>0</v>
      </c>
      <c r="CK87">
        <f>IF($A87&lt;CK$1,0,IF($A87-CK$1&gt;61,0,VLOOKUP(CK$1,$A$2:$D$192,4,FALSE)*VLOOKUP($A87-CK$1,distribution!$A$3:$B$64,2,FALSE)))</f>
        <v>0</v>
      </c>
      <c r="CL87">
        <f>IF($A87&lt;CL$1,0,IF($A87-CL$1&gt;61,0,VLOOKUP(CL$1,$A$2:$D$192,4,FALSE)*VLOOKUP($A87-CL$1,distribution!$A$3:$B$64,2,FALSE)))</f>
        <v>1442.8555555729963</v>
      </c>
      <c r="CM87">
        <f>IF($A87&lt;CM$1,0,IF($A87-CM$1&gt;61,0,VLOOKUP(CM$1,$A$2:$D$192,4,FALSE)*VLOOKUP($A87-CM$1,distribution!$A$3:$B$64,2,FALSE)))</f>
        <v>379.98333333792641</v>
      </c>
      <c r="CN87">
        <f>IF($A87&lt;CN$1,0,IF($A87-CN$1&gt;61,0,VLOOKUP(CN$1,$A$2:$D$192,4,FALSE)*VLOOKUP($A87-CN$1,distribution!$A$3:$B$64,2,FALSE)))</f>
        <v>0</v>
      </c>
      <c r="CO87">
        <f>IF($A87&lt;CO$1,0,IF($A87-CO$1&gt;61,0,VLOOKUP(CO$1,$A$2:$D$192,4,FALSE)*VLOOKUP($A87-CO$1,distribution!$A$3:$B$64,2,FALSE)))</f>
        <v>0</v>
      </c>
      <c r="CP87">
        <f>IF($A87&lt;CP$1,0,IF($A87-CP$1&gt;61,0,VLOOKUP(CP$1,$A$2:$D$192,4,FALSE)*VLOOKUP($A87-CP$1,distribution!$A$3:$B$64,2,FALSE)))</f>
        <v>0</v>
      </c>
      <c r="CQ87">
        <f>IF($A87&lt;CQ$1,0,IF($A87-CQ$1&gt;61,0,VLOOKUP(CQ$1,$A$2:$D$192,4,FALSE)*VLOOKUP($A87-CQ$1,distribution!$A$3:$B$64,2,FALSE)))</f>
        <v>0</v>
      </c>
      <c r="CR87">
        <f>IF($A87&lt;CR$1,0,IF($A87-CR$1&gt;61,0,VLOOKUP(CR$1,$A$2:$D$192,4,FALSE)*VLOOKUP($A87-CR$1,distribution!$A$3:$B$64,2,FALSE)))</f>
        <v>0</v>
      </c>
      <c r="CS87">
        <f>IF($A87&lt;CS$1,0,IF($A87-CS$1&gt;61,0,VLOOKUP(CS$1,$A$2:$D$192,4,FALSE)*VLOOKUP($A87-CS$1,distribution!$A$3:$B$64,2,FALSE)))</f>
        <v>0</v>
      </c>
      <c r="CT87">
        <f>IF($A87&lt;CT$1,0,IF($A87-CT$1&gt;61,0,VLOOKUP(CT$1,$A$2:$D$192,4,FALSE)*VLOOKUP($A87-CT$1,distribution!$A$3:$B$64,2,FALSE)))</f>
        <v>0</v>
      </c>
      <c r="CU87">
        <f>IF($A87&lt;CU$1,0,IF($A87-CU$1&gt;61,0,VLOOKUP(CU$1,$A$2:$D$192,4,FALSE)*VLOOKUP($A87-CU$1,distribution!$A$3:$B$64,2,FALSE)))</f>
        <v>0</v>
      </c>
      <c r="CV87">
        <f>IF($A87&lt;CV$1,0,IF($A87-CV$1&gt;61,0,VLOOKUP(CV$1,$A$2:$D$192,4,FALSE)*VLOOKUP($A87-CV$1,distribution!$A$3:$B$64,2,FALSE)))</f>
        <v>0</v>
      </c>
      <c r="CW87">
        <f>IF($A87&lt;CW$1,0,IF($A87-CW$1&gt;61,0,VLOOKUP(CW$1,$A$2:$D$192,4,FALSE)*VLOOKUP($A87-CW$1,distribution!$A$3:$B$64,2,FALSE)))</f>
        <v>0</v>
      </c>
      <c r="CX87">
        <f>IF($A87&lt;CX$1,0,IF($A87-CX$1&gt;61,0,VLOOKUP(CX$1,$A$2:$D$192,4,FALSE)*VLOOKUP($A87-CX$1,distribution!$A$3:$B$64,2,FALSE)))</f>
        <v>0</v>
      </c>
      <c r="CY87">
        <f>IF($A87&lt;CY$1,0,IF($A87-CY$1&gt;61,0,VLOOKUP(CY$1,$A$2:$D$192,4,FALSE)*VLOOKUP($A87-CY$1,distribution!$A$3:$B$64,2,FALSE)))</f>
        <v>0</v>
      </c>
      <c r="CZ87">
        <f>IF($A87&lt;CZ$1,0,IF($A87-CZ$1&gt;61,0,VLOOKUP(CZ$1,$A$2:$D$192,4,FALSE)*VLOOKUP($A87-CZ$1,distribution!$A$3:$B$64,2,FALSE)))</f>
        <v>0</v>
      </c>
      <c r="DA87">
        <f>IF($A87&lt;DA$1,0,IF($A87-DA$1&gt;61,0,VLOOKUP(DA$1,$A$2:$D$192,4,FALSE)*VLOOKUP($A87-DA$1,distribution!$A$3:$B$64,2,FALSE)))</f>
        <v>0</v>
      </c>
      <c r="DB87">
        <f>IF($A87&lt;DB$1,0,IF($A87-DB$1&gt;61,0,VLOOKUP(DB$1,$A$2:$D$192,4,FALSE)*VLOOKUP($A87-DB$1,distribution!$A$3:$B$64,2,FALSE)))</f>
        <v>0</v>
      </c>
      <c r="DC87">
        <f>IF($A87&lt;DC$1,0,IF($A87-DC$1&gt;61,0,VLOOKUP(DC$1,$A$2:$D$192,4,FALSE)*VLOOKUP($A87-DC$1,distribution!$A$3:$B$64,2,FALSE)))</f>
        <v>0</v>
      </c>
      <c r="DD87">
        <f>IF($A87&lt;DD$1,0,IF($A87-DD$1&gt;61,0,VLOOKUP(DD$1,$A$2:$D$192,4,FALSE)*VLOOKUP($A87-DD$1,distribution!$A$3:$B$64,2,FALSE)))</f>
        <v>0</v>
      </c>
      <c r="DE87">
        <f>IF($A87&lt;DE$1,0,IF($A87-DE$1&gt;61,0,VLOOKUP(DE$1,$A$2:$D$192,4,FALSE)*VLOOKUP($A87-DE$1,distribution!$A$3:$B$64,2,FALSE)))</f>
        <v>0</v>
      </c>
      <c r="DF87">
        <f>IF($A87&lt;DF$1,0,IF($A87-DF$1&gt;61,0,VLOOKUP(DF$1,$A$2:$D$192,4,FALSE)*VLOOKUP($A87-DF$1,distribution!$A$3:$B$64,2,FALSE)))</f>
        <v>0</v>
      </c>
      <c r="DG87">
        <f>IF($A87&lt;DG$1,0,IF($A87-DG$1&gt;61,0,VLOOKUP(DG$1,$A$2:$D$192,4,FALSE)*VLOOKUP($A87-DG$1,distribution!$A$3:$B$64,2,FALSE)))</f>
        <v>0</v>
      </c>
      <c r="DH87">
        <f>IF($A87&lt;DH$1,0,IF($A87-DH$1&gt;61,0,VLOOKUP(DH$1,$A$2:$D$192,4,FALSE)*VLOOKUP($A87-DH$1,distribution!$A$3:$B$64,2,FALSE)))</f>
        <v>0</v>
      </c>
      <c r="DI87">
        <f>IF($A87&lt;DI$1,0,IF($A87-DI$1&gt;61,0,VLOOKUP(DI$1,$A$2:$D$192,4,FALSE)*VLOOKUP($A87-DI$1,distribution!$A$3:$B$64,2,FALSE)))</f>
        <v>0</v>
      </c>
      <c r="DJ87">
        <f>IF($A87&lt;DJ$1,0,IF($A87-DJ$1&gt;61,0,VLOOKUP(DJ$1,$A$2:$D$192,4,FALSE)*VLOOKUP($A87-DJ$1,distribution!$A$3:$B$64,2,FALSE)))</f>
        <v>0</v>
      </c>
      <c r="DK87">
        <f>IF($A87&lt;DK$1,0,IF($A87-DK$1&gt;61,0,VLOOKUP(DK$1,$A$2:$D$192,4,FALSE)*VLOOKUP($A87-DK$1,distribution!$A$3:$B$64,2,FALSE)))</f>
        <v>0</v>
      </c>
      <c r="DL87">
        <f>IF($A87&lt;DL$1,0,IF($A87-DL$1&gt;61,0,VLOOKUP(DL$1,$A$2:$D$192,4,FALSE)*VLOOKUP($A87-DL$1,distribution!$A$3:$B$64,2,FALSE)))</f>
        <v>0</v>
      </c>
      <c r="DM87">
        <f>IF($A87&lt;DM$1,0,IF($A87-DM$1&gt;61,0,VLOOKUP(DM$1,$A$2:$D$192,4,FALSE)*VLOOKUP($A87-DM$1,distribution!$A$3:$B$64,2,FALSE)))</f>
        <v>0</v>
      </c>
      <c r="DN87">
        <f>IF($A87&lt;DN$1,0,IF($A87-DN$1&gt;61,0,VLOOKUP(DN$1,$A$2:$D$192,4,FALSE)*VLOOKUP($A87-DN$1,distribution!$A$3:$B$64,2,FALSE)))</f>
        <v>0</v>
      </c>
      <c r="DO87">
        <f>IF($A87&lt;DO$1,0,IF($A87-DO$1&gt;61,0,VLOOKUP(DO$1,$A$2:$D$192,4,FALSE)*VLOOKUP($A87-DO$1,distribution!$A$3:$B$64,2,FALSE)))</f>
        <v>0</v>
      </c>
      <c r="DP87">
        <f>IF($A87&lt;DP$1,0,IF($A87-DP$1&gt;61,0,VLOOKUP(DP$1,$A$2:$D$192,4,FALSE)*VLOOKUP($A87-DP$1,distribution!$A$3:$B$64,2,FALSE)))</f>
        <v>0</v>
      </c>
      <c r="DQ87">
        <f>IF($A87&lt;DQ$1,0,IF($A87-DQ$1&gt;61,0,VLOOKUP(DQ$1,$A$2:$D$192,4,FALSE)*VLOOKUP($A87-DQ$1,distribution!$A$3:$B$64,2,FALSE)))</f>
        <v>0</v>
      </c>
      <c r="DR87">
        <f>IF($A87&lt;DR$1,0,IF($A87-DR$1&gt;61,0,VLOOKUP(DR$1,$A$2:$D$192,4,FALSE)*VLOOKUP($A87-DR$1,distribution!$A$3:$B$64,2,FALSE)))</f>
        <v>0</v>
      </c>
      <c r="DS87">
        <f>IF($A87&lt;DS$1,0,IF($A87-DS$1&gt;61,0,VLOOKUP(DS$1,$A$2:$D$192,4,FALSE)*VLOOKUP($A87-DS$1,distribution!$A$3:$B$64,2,FALSE)))</f>
        <v>0</v>
      </c>
      <c r="DT87">
        <f>IF($A87&lt;DT$1,0,IF($A87-DT$1&gt;61,0,VLOOKUP(DT$1,$A$2:$D$192,4,FALSE)*VLOOKUP($A87-DT$1,distribution!$A$3:$B$64,2,FALSE)))</f>
        <v>0</v>
      </c>
      <c r="DU87">
        <f>IF($A87&lt;DU$1,0,IF($A87-DU$1&gt;61,0,VLOOKUP(DU$1,$A$2:$D$192,4,FALSE)*VLOOKUP($A87-DU$1,distribution!$A$3:$B$64,2,FALSE)))</f>
        <v>0</v>
      </c>
      <c r="DV87">
        <f>IF($A87&lt;DV$1,0,IF($A87-DV$1&gt;61,0,VLOOKUP(DV$1,$A$2:$D$192,4,FALSE)*VLOOKUP($A87-DV$1,distribution!$A$3:$B$64,2,FALSE)))</f>
        <v>0</v>
      </c>
      <c r="DW87">
        <f>IF($A87&lt;DW$1,0,IF($A87-DW$1&gt;61,0,VLOOKUP(DW$1,$A$2:$D$192,4,FALSE)*VLOOKUP($A87-DW$1,distribution!$A$3:$B$64,2,FALSE)))</f>
        <v>0</v>
      </c>
      <c r="DX87">
        <f>IF($A87&lt;DX$1,0,IF($A87-DX$1&gt;60,0,VLOOKUP(DX$1,$A$2:$D$192,4,FALSE)*VLOOKUP($A87-DX$1,distribution!$A$3:$B$64,2,FALSE)))</f>
        <v>0</v>
      </c>
      <c r="DZ87" s="38">
        <f t="shared" si="122"/>
        <v>2065.9096823976543</v>
      </c>
      <c r="EA87">
        <f>0.37*Total!E87</f>
        <v>1205.0899999999999</v>
      </c>
      <c r="EB87">
        <v>2212</v>
      </c>
      <c r="ED87" s="39">
        <f t="shared" si="127"/>
        <v>1.1000000000000003</v>
      </c>
      <c r="EE87" s="39">
        <f>Total!E87</f>
        <v>3257</v>
      </c>
      <c r="EF87" s="39">
        <f t="shared" si="123"/>
        <v>3582.7000000000012</v>
      </c>
      <c r="EG87" s="39">
        <f t="shared" si="126"/>
        <v>315922.29600000015</v>
      </c>
      <c r="EH87">
        <f t="shared" si="124"/>
        <v>1226.5371600000003</v>
      </c>
      <c r="EI87" s="38">
        <f t="shared" si="121"/>
        <v>3292.4468423976546</v>
      </c>
      <c r="EJ87" s="38">
        <f t="shared" si="125"/>
        <v>3786.3138687573023</v>
      </c>
      <c r="EK87">
        <f>Total!C87</f>
        <v>3700</v>
      </c>
      <c r="EN87" s="38"/>
      <c r="EO87" s="38"/>
    </row>
    <row r="88" spans="1:145" x14ac:dyDescent="0.35">
      <c r="A88" s="8">
        <v>43642</v>
      </c>
      <c r="B88">
        <v>3100</v>
      </c>
      <c r="C88" s="22">
        <v>257.89999999999998</v>
      </c>
      <c r="D88" s="21">
        <f>0.35*Total!E88</f>
        <v>2168.9499999999998</v>
      </c>
      <c r="F88">
        <f>IF($A88&lt;F$1,0,IF($A88-F$1&gt;61,0,VLOOKUP(F$1,$A$2:$D$192,4,FALSE)*VLOOKUP($A88-F$1,distribution!$A$3:$B$64,2,FALSE)))</f>
        <v>0</v>
      </c>
      <c r="G88">
        <f>IF($A88&lt;G$1,0,IF($A88-G$1&gt;61,0,VLOOKUP(G$1,$A$2:$D$192,4,FALSE)*VLOOKUP($A88-G$1,distribution!$A$3:$B$64,2,FALSE)))</f>
        <v>0</v>
      </c>
      <c r="H88">
        <f>IF($A88&lt;H$1,0,IF($A88-H$1&gt;61,0,VLOOKUP(H$1,$A$2:$D$192,4,FALSE)*VLOOKUP($A88-H$1,distribution!$A$3:$B$64,2,FALSE)))</f>
        <v>0</v>
      </c>
      <c r="I88">
        <f>IF($A88&lt;I$1,0,IF($A88-I$1&gt;61,0,VLOOKUP(I$1,$A$2:$D$192,4,FALSE)*VLOOKUP($A88-I$1,distribution!$A$3:$B$64,2,FALSE)))</f>
        <v>0</v>
      </c>
      <c r="J88">
        <f>IF($A88&lt;J$1,0,IF($A88-J$1&gt;61,0,VLOOKUP(J$1,$A$2:$D$192,4,FALSE)*VLOOKUP($A88-J$1,distribution!$A$3:$B$64,2,FALSE)))</f>
        <v>0</v>
      </c>
      <c r="K88">
        <f>IF($A88&lt;K$1,0,IF($A88-K$1&gt;61,0,VLOOKUP(K$1,$A$2:$D$192,4,FALSE)*VLOOKUP($A88-K$1,distribution!$A$3:$B$64,2,FALSE)))</f>
        <v>0</v>
      </c>
      <c r="L88">
        <f>IF($A88&lt;L$1,0,IF($A88-L$1&gt;61,0,VLOOKUP(L$1,$A$2:$D$192,4,FALSE)*VLOOKUP($A88-L$1,distribution!$A$3:$B$64,2,FALSE)))</f>
        <v>0</v>
      </c>
      <c r="M88">
        <f>IF($A88&lt;M$1,0,IF($A88-M$1&gt;61,0,VLOOKUP(M$1,$A$2:$D$192,4,FALSE)*VLOOKUP($A88-M$1,distribution!$A$3:$B$64,2,FALSE)))</f>
        <v>0</v>
      </c>
      <c r="N88">
        <f>IF($A88&lt;N$1,0,IF($A88-N$1&gt;61,0,VLOOKUP(N$1,$A$2:$D$192,4,FALSE)*VLOOKUP($A88-N$1,distribution!$A$3:$B$64,2,FALSE)))</f>
        <v>0</v>
      </c>
      <c r="O88">
        <f>IF($A88&lt;O$1,0,IF($A88-O$1&gt;61,0,VLOOKUP(O$1,$A$2:$D$192,4,FALSE)*VLOOKUP($A88-O$1,distribution!$A$3:$B$64,2,FALSE)))</f>
        <v>0</v>
      </c>
      <c r="P88">
        <f>IF($A88&lt;P$1,0,IF($A88-P$1&gt;61,0,VLOOKUP(P$1,$A$2:$D$192,4,FALSE)*VLOOKUP($A88-P$1,distribution!$A$3:$B$64,2,FALSE)))</f>
        <v>0</v>
      </c>
      <c r="Q88">
        <f>IF($A88&lt;Q$1,0,IF($A88-Q$1&gt;61,0,VLOOKUP(Q$1,$A$2:$D$192,4,FALSE)*VLOOKUP($A88-Q$1,distribution!$A$3:$B$64,2,FALSE)))</f>
        <v>0</v>
      </c>
      <c r="R88">
        <f>IF($A88&lt;R$1,0,IF($A88-R$1&gt;61,0,VLOOKUP(R$1,$A$2:$D$192,4,FALSE)*VLOOKUP($A88-R$1,distribution!$A$3:$B$64,2,FALSE)))</f>
        <v>0</v>
      </c>
      <c r="S88">
        <f>IF($A88&lt;S$1,0,IF($A88-S$1&gt;61,0,VLOOKUP(S$1,$A$2:$D$192,4,FALSE)*VLOOKUP($A88-S$1,distribution!$A$3:$B$64,2,FALSE)))</f>
        <v>0</v>
      </c>
      <c r="T88">
        <f>IF($A88&lt;T$1,0,IF($A88-T$1&gt;61,0,VLOOKUP(T$1,$A$2:$D$192,4,FALSE)*VLOOKUP($A88-T$1,distribution!$A$3:$B$64,2,FALSE)))</f>
        <v>0</v>
      </c>
      <c r="U88">
        <f>IF($A88&lt;U$1,0,IF($A88-U$1&gt;61,0,VLOOKUP(U$1,$A$2:$D$192,4,FALSE)*VLOOKUP($A88-U$1,distribution!$A$3:$B$64,2,FALSE)))</f>
        <v>0</v>
      </c>
      <c r="V88">
        <f>IF($A88&lt;V$1,0,IF($A88-V$1&gt;61,0,VLOOKUP(V$1,$A$2:$D$192,4,FALSE)*VLOOKUP($A88-V$1,distribution!$A$3:$B$64,2,FALSE)))</f>
        <v>0</v>
      </c>
      <c r="W88">
        <f>IF($A88&lt;W$1,0,IF($A88-W$1&gt;61,0,VLOOKUP(W$1,$A$2:$D$192,4,FALSE)*VLOOKUP($A88-W$1,distribution!$A$3:$B$64,2,FALSE)))</f>
        <v>0</v>
      </c>
      <c r="X88">
        <f>IF($A88&lt;X$1,0,IF($A88-X$1&gt;61,0,VLOOKUP(X$1,$A$2:$D$192,4,FALSE)*VLOOKUP($A88-X$1,distribution!$A$3:$B$64,2,FALSE)))</f>
        <v>0</v>
      </c>
      <c r="Y88">
        <f>IF($A88&lt;Y$1,0,IF($A88-Y$1&gt;61,0,VLOOKUP(Y$1,$A$2:$D$192,4,FALSE)*VLOOKUP($A88-Y$1,distribution!$A$3:$B$64,2,FALSE)))</f>
        <v>0</v>
      </c>
      <c r="Z88">
        <f>IF($A88&lt;Z$1,0,IF($A88-Z$1&gt;61,0,VLOOKUP(Z$1,$A$2:$D$192,4,FALSE)*VLOOKUP($A88-Z$1,distribution!$A$3:$B$64,2,FALSE)))</f>
        <v>0</v>
      </c>
      <c r="AA88">
        <f>IF($A88&lt;AA$1,0,IF($A88-AA$1&gt;61,0,VLOOKUP(AA$1,$A$2:$D$192,4,FALSE)*VLOOKUP($A88-AA$1,distribution!$A$3:$B$64,2,FALSE)))</f>
        <v>0</v>
      </c>
      <c r="AB88">
        <f>IF($A88&lt;AB$1,0,IF($A88-AB$1&gt;61,0,VLOOKUP(AB$1,$A$2:$D$192,4,FALSE)*VLOOKUP($A88-AB$1,distribution!$A$3:$B$64,2,FALSE)))</f>
        <v>0</v>
      </c>
      <c r="AC88">
        <f>IF($A88&lt;AC$1,0,IF($A88-AC$1&gt;61,0,VLOOKUP(AC$1,$A$2:$D$192,4,FALSE)*VLOOKUP($A88-AC$1,distribution!$A$3:$B$64,2,FALSE)))</f>
        <v>0</v>
      </c>
      <c r="AD88">
        <f>IF($A88&lt;AD$1,0,IF($A88-AD$1&gt;61,0,VLOOKUP(AD$1,$A$2:$D$192,4,FALSE)*VLOOKUP($A88-AD$1,distribution!$A$3:$B$64,2,FALSE)))</f>
        <v>0</v>
      </c>
      <c r="AE88">
        <f>IF($A88&lt;AE$1,0,IF($A88-AE$1&gt;61,0,VLOOKUP(AE$1,$A$2:$D$192,4,FALSE)*VLOOKUP($A88-AE$1,distribution!$A$3:$B$64,2,FALSE)))</f>
        <v>0</v>
      </c>
      <c r="AF88">
        <f>IF($A88&lt;AF$1,0,IF($A88-AF$1&gt;61,0,VLOOKUP(AF$1,$A$2:$D$192,4,FALSE)*VLOOKUP($A88-AF$1,distribution!$A$3:$B$64,2,FALSE)))</f>
        <v>0</v>
      </c>
      <c r="AG88">
        <f>IF($A88&lt;AG$1,0,IF($A88-AG$1&gt;61,0,VLOOKUP(AG$1,$A$2:$D$192,4,FALSE)*VLOOKUP($A88-AG$1,distribution!$A$3:$B$64,2,FALSE)))</f>
        <v>0</v>
      </c>
      <c r="AH88">
        <f>IF($A88&lt;AH$1,0,IF($A88-AH$1&gt;61,0,VLOOKUP(AH$1,$A$2:$D$192,4,FALSE)*VLOOKUP($A88-AH$1,distribution!$A$3:$B$64,2,FALSE)))</f>
        <v>0</v>
      </c>
      <c r="AI88">
        <f>IF($A88&lt;AI$1,0,IF($A88-AI$1&gt;61,0,VLOOKUP(AI$1,$A$2:$D$192,4,FALSE)*VLOOKUP($A88-AI$1,distribution!$A$3:$B$64,2,FALSE)))</f>
        <v>0</v>
      </c>
      <c r="AJ88">
        <f>IF($A88&lt;AJ$1,0,IF($A88-AJ$1&gt;61,0,VLOOKUP(AJ$1,$A$2:$D$192,4,FALSE)*VLOOKUP($A88-AJ$1,distribution!$A$3:$B$64,2,FALSE)))</f>
        <v>0</v>
      </c>
      <c r="AK88">
        <f>IF($A88&lt;AK$1,0,IF($A88-AK$1&gt;61,0,VLOOKUP(AK$1,$A$2:$D$192,4,FALSE)*VLOOKUP($A88-AK$1,distribution!$A$3:$B$64,2,FALSE)))</f>
        <v>6.5008401449367503E-8</v>
      </c>
      <c r="AL88">
        <f>IF($A88&lt;AL$1,0,IF($A88-AL$1&gt;61,0,VLOOKUP(AL$1,$A$2:$D$192,4,FALSE)*VLOOKUP($A88-AL$1,distribution!$A$3:$B$64,2,FALSE)))</f>
        <v>7.4417512185460182E-8</v>
      </c>
      <c r="AM88">
        <f>IF($A88&lt;AM$1,0,IF($A88-AM$1&gt;61,0,VLOOKUP(AM$1,$A$2:$D$192,4,FALSE)*VLOOKUP($A88-AM$1,distribution!$A$3:$B$64,2,FALSE)))</f>
        <v>9.77475287545299E-8</v>
      </c>
      <c r="AN88">
        <f>IF($A88&lt;AN$1,0,IF($A88-AN$1&gt;61,0,VLOOKUP(AN$1,$A$2:$D$192,4,FALSE)*VLOOKUP($A88-AN$1,distribution!$A$3:$B$64,2,FALSE)))</f>
        <v>1.2507129719173627E-7</v>
      </c>
      <c r="AO88">
        <f>IF($A88&lt;AO$1,0,IF($A88-AO$1&gt;61,0,VLOOKUP(AO$1,$A$2:$D$192,4,FALSE)*VLOOKUP($A88-AO$1,distribution!$A$3:$B$64,2,FALSE)))</f>
        <v>1.913883601695392E-7</v>
      </c>
      <c r="AP88">
        <f>IF($A88&lt;AP$1,0,IF($A88-AP$1&gt;61,0,VLOOKUP(AP$1,$A$2:$D$192,4,FALSE)*VLOOKUP($A88-AP$1,distribution!$A$3:$B$64,2,FALSE)))</f>
        <v>3.6685818560222383E-7</v>
      </c>
      <c r="AQ88">
        <f>IF($A88&lt;AQ$1,0,IF($A88-AQ$1&gt;61,0,VLOOKUP(AQ$1,$A$2:$D$192,4,FALSE)*VLOOKUP($A88-AQ$1,distribution!$A$3:$B$64,2,FALSE)))</f>
        <v>9.1915815230562161E-7</v>
      </c>
      <c r="AR88">
        <f>IF($A88&lt;AR$1,0,IF($A88-AR$1&gt;61,0,VLOOKUP(AR$1,$A$2:$D$192,4,FALSE)*VLOOKUP($A88-AR$1,distribution!$A$3:$B$64,2,FALSE)))</f>
        <v>8.0628750729645873E-6</v>
      </c>
      <c r="AS88">
        <f>IF($A88&lt;AS$1,0,IF($A88-AS$1&gt;61,0,VLOOKUP(AS$1,$A$2:$D$192,4,FALSE)*VLOOKUP($A88-AS$1,distribution!$A$3:$B$64,2,FALSE)))</f>
        <v>7.5400335441075507E-7</v>
      </c>
      <c r="AT88">
        <f>IF($A88&lt;AT$1,0,IF($A88-AT$1&gt;61,0,VLOOKUP(AT$1,$A$2:$D$192,4,FALSE)*VLOOKUP($A88-AT$1,distribution!$A$3:$B$64,2,FALSE)))</f>
        <v>0</v>
      </c>
      <c r="AU88">
        <f>IF($A88&lt;AU$1,0,IF($A88-AU$1&gt;61,0,VLOOKUP(AU$1,$A$2:$D$192,4,FALSE)*VLOOKUP($A88-AU$1,distribution!$A$3:$B$64,2,FALSE)))</f>
        <v>3.979359226718187E-6</v>
      </c>
      <c r="AV88">
        <f>IF($A88&lt;AV$1,0,IF($A88-AV$1&gt;61,0,VLOOKUP(AV$1,$A$2:$D$192,4,FALSE)*VLOOKUP($A88-AV$1,distribution!$A$3:$B$64,2,FALSE)))</f>
        <v>5.6147313670280001E-6</v>
      </c>
      <c r="AW88">
        <f>IF($A88&lt;AW$1,0,IF($A88-AW$1&gt;61,0,VLOOKUP(AW$1,$A$2:$D$192,4,FALSE)*VLOOKUP($A88-AW$1,distribution!$A$3:$B$64,2,FALSE)))</f>
        <v>4.7831508861652791E-6</v>
      </c>
      <c r="AX88">
        <f>IF($A88&lt;AX$1,0,IF($A88-AX$1&gt;61,0,VLOOKUP(AX$1,$A$2:$D$192,4,FALSE)*VLOOKUP($A88-AX$1,distribution!$A$3:$B$64,2,FALSE)))</f>
        <v>6.7198580587008282E-6</v>
      </c>
      <c r="AY88">
        <f>IF($A88&lt;AY$1,0,IF($A88-AY$1&gt;61,0,VLOOKUP(AY$1,$A$2:$D$192,4,FALSE)*VLOOKUP($A88-AY$1,distribution!$A$3:$B$64,2,FALSE)))</f>
        <v>2.0047029449369181E-6</v>
      </c>
      <c r="AZ88">
        <f>IF($A88&lt;AZ$1,0,IF($A88-AZ$1&gt;61,0,VLOOKUP(AZ$1,$A$2:$D$192,4,FALSE)*VLOOKUP($A88-AZ$1,distribution!$A$3:$B$64,2,FALSE)))</f>
        <v>0</v>
      </c>
      <c r="BA88">
        <f>IF($A88&lt;BA$1,0,IF($A88-BA$1&gt;61,0,VLOOKUP(BA$1,$A$2:$D$192,4,FALSE)*VLOOKUP($A88-BA$1,distribution!$A$3:$B$64,2,FALSE)))</f>
        <v>0</v>
      </c>
      <c r="BB88">
        <f>IF($A88&lt;BB$1,0,IF($A88-BB$1&gt;61,0,VLOOKUP(BB$1,$A$2:$D$192,4,FALSE)*VLOOKUP($A88-BB$1,distribution!$A$3:$B$64,2,FALSE)))</f>
        <v>0</v>
      </c>
      <c r="BC88">
        <f>IF($A88&lt;BC$1,0,IF($A88-BC$1&gt;61,0,VLOOKUP(BC$1,$A$2:$D$192,4,FALSE)*VLOOKUP($A88-BC$1,distribution!$A$3:$B$64,2,FALSE)))</f>
        <v>1.6024434724331292E-5</v>
      </c>
      <c r="BD88">
        <f>IF($A88&lt;BD$1,0,IF($A88-BD$1&gt;61,0,VLOOKUP(BD$1,$A$2:$D$192,4,FALSE)*VLOOKUP($A88-BD$1,distribution!$A$3:$B$64,2,FALSE)))</f>
        <v>1.2552473867392846E-5</v>
      </c>
      <c r="BE88">
        <f>IF($A88&lt;BE$1,0,IF($A88-BE$1&gt;61,0,VLOOKUP(BE$1,$A$2:$D$192,4,FALSE)*VLOOKUP($A88-BE$1,distribution!$A$3:$B$64,2,FALSE)))</f>
        <v>0</v>
      </c>
      <c r="BF88">
        <f>IF($A88&lt;BF$1,0,IF($A88-BF$1&gt;61,0,VLOOKUP(BF$1,$A$2:$D$192,4,FALSE)*VLOOKUP($A88-BF$1,distribution!$A$3:$B$64,2,FALSE)))</f>
        <v>6.9826474311273612E-5</v>
      </c>
      <c r="BG88">
        <f>IF($A88&lt;BG$1,0,IF($A88-BG$1&gt;61,0,VLOOKUP(BG$1,$A$2:$D$192,4,FALSE)*VLOOKUP($A88-BG$1,distribution!$A$3:$B$64,2,FALSE)))</f>
        <v>2.8843982503796326E-5</v>
      </c>
      <c r="BH88">
        <f>IF($A88&lt;BH$1,0,IF($A88-BH$1&gt;61,0,VLOOKUP(BH$1,$A$2:$D$192,4,FALSE)*VLOOKUP($A88-BH$1,distribution!$A$3:$B$64,2,FALSE)))</f>
        <v>0</v>
      </c>
      <c r="BI88">
        <f>IF($A88&lt;BI$1,0,IF($A88-BI$1&gt;61,0,VLOOKUP(BI$1,$A$2:$D$192,4,FALSE)*VLOOKUP($A88-BI$1,distribution!$A$3:$B$64,2,FALSE)))</f>
        <v>0</v>
      </c>
      <c r="BJ88">
        <f>IF($A88&lt;BJ$1,0,IF($A88-BJ$1&gt;61,0,VLOOKUP(BJ$1,$A$2:$D$192,4,FALSE)*VLOOKUP($A88-BJ$1,distribution!$A$3:$B$64,2,FALSE)))</f>
        <v>0</v>
      </c>
      <c r="BK88">
        <f>IF($A88&lt;BK$1,0,IF($A88-BK$1&gt;61,0,VLOOKUP(BK$1,$A$2:$D$192,4,FALSE)*VLOOKUP($A88-BK$1,distribution!$A$3:$B$64,2,FALSE)))</f>
        <v>5.8409064570187554E-4</v>
      </c>
      <c r="BL88">
        <f>IF($A88&lt;BL$1,0,IF($A88-BL$1&gt;61,0,VLOOKUP(BL$1,$A$2:$D$192,4,FALSE)*VLOOKUP($A88-BL$1,distribution!$A$3:$B$64,2,FALSE)))</f>
        <v>1.0675169191835686E-2</v>
      </c>
      <c r="BM88">
        <f>IF($A88&lt;BM$1,0,IF($A88-BM$1&gt;61,0,VLOOKUP(BM$1,$A$2:$D$192,4,FALSE)*VLOOKUP($A88-BM$1,distribution!$A$3:$B$64,2,FALSE)))</f>
        <v>8.3636760935522081E-3</v>
      </c>
      <c r="BN88">
        <f>IF($A88&lt;BN$1,0,IF($A88-BN$1&gt;61,0,VLOOKUP(BN$1,$A$2:$D$192,4,FALSE)*VLOOKUP($A88-BN$1,distribution!$A$3:$B$64,2,FALSE)))</f>
        <v>2.2235714848767508E-2</v>
      </c>
      <c r="BO88">
        <f>IF($A88&lt;BO$1,0,IF($A88-BO$1&gt;61,0,VLOOKUP(BO$1,$A$2:$D$192,4,FALSE)*VLOOKUP($A88-BO$1,distribution!$A$3:$B$64,2,FALSE)))</f>
        <v>3.7040530393940119E-2</v>
      </c>
      <c r="BP88">
        <f>IF($A88&lt;BP$1,0,IF($A88-BP$1&gt;61,0,VLOOKUP(BP$1,$A$2:$D$192,4,FALSE)*VLOOKUP($A88-BP$1,distribution!$A$3:$B$64,2,FALSE)))</f>
        <v>6.8035465924406291E-2</v>
      </c>
      <c r="BQ88">
        <f>IF($A88&lt;BQ$1,0,IF($A88-BQ$1&gt;61,0,VLOOKUP(BQ$1,$A$2:$D$192,4,FALSE)*VLOOKUP($A88-BQ$1,distribution!$A$3:$B$64,2,FALSE)))</f>
        <v>0.11141959719534276</v>
      </c>
      <c r="BR88">
        <f>IF($A88&lt;BR$1,0,IF($A88-BR$1&gt;61,0,VLOOKUP(BR$1,$A$2:$D$192,4,FALSE)*VLOOKUP($A88-BR$1,distribution!$A$3:$B$64,2,FALSE)))</f>
        <v>0.11395611349648697</v>
      </c>
      <c r="BS88">
        <f>IF($A88&lt;BS$1,0,IF($A88-BS$1&gt;61,0,VLOOKUP(BS$1,$A$2:$D$192,4,FALSE)*VLOOKUP($A88-BS$1,distribution!$A$3:$B$64,2,FALSE)))</f>
        <v>0.27183865990479716</v>
      </c>
      <c r="BT88">
        <f>IF($A88&lt;BT$1,0,IF($A88-BT$1&gt;61,0,VLOOKUP(BT$1,$A$2:$D$192,4,FALSE)*VLOOKUP($A88-BT$1,distribution!$A$3:$B$64,2,FALSE)))</f>
        <v>0.3602879709037638</v>
      </c>
      <c r="BU88">
        <f>IF($A88&lt;BU$1,0,IF($A88-BU$1&gt;61,0,VLOOKUP(BU$1,$A$2:$D$192,4,FALSE)*VLOOKUP($A88-BU$1,distribution!$A$3:$B$64,2,FALSE)))</f>
        <v>0.5117499604248027</v>
      </c>
      <c r="BV88">
        <f>IF($A88&lt;BV$1,0,IF($A88-BV$1&gt;61,0,VLOOKUP(BV$1,$A$2:$D$192,4,FALSE)*VLOOKUP($A88-BV$1,distribution!$A$3:$B$64,2,FALSE)))</f>
        <v>0.82319959697292922</v>
      </c>
      <c r="BW88">
        <f>IF($A88&lt;BW$1,0,IF($A88-BW$1&gt;61,0,VLOOKUP(BW$1,$A$2:$D$192,4,FALSE)*VLOOKUP($A88-BW$1,distribution!$A$3:$B$64,2,FALSE)))</f>
        <v>1.1390041604261514</v>
      </c>
      <c r="BX88">
        <f>IF($A88&lt;BX$1,0,IF($A88-BX$1&gt;61,0,VLOOKUP(BX$1,$A$2:$D$192,4,FALSE)*VLOOKUP($A88-BX$1,distribution!$A$3:$B$64,2,FALSE)))</f>
        <v>1.9239567105316677</v>
      </c>
      <c r="BY88">
        <f>IF($A88&lt;BY$1,0,IF($A88-BY$1&gt;61,0,VLOOKUP(BY$1,$A$2:$D$192,4,FALSE)*VLOOKUP($A88-BY$1,distribution!$A$3:$B$64,2,FALSE)))</f>
        <v>3.7923190294093088</v>
      </c>
      <c r="BZ88">
        <f>IF($A88&lt;BZ$1,0,IF($A88-BZ$1&gt;61,0,VLOOKUP(BZ$1,$A$2:$D$192,4,FALSE)*VLOOKUP($A88-BZ$1,distribution!$A$3:$B$64,2,FALSE)))</f>
        <v>4.515534570039601</v>
      </c>
      <c r="CA88">
        <f>IF($A88&lt;CA$1,0,IF($A88-CA$1&gt;61,0,VLOOKUP(CA$1,$A$2:$D$192,4,FALSE)*VLOOKUP($A88-CA$1,distribution!$A$3:$B$64,2,FALSE)))</f>
        <v>4.9959020851460343</v>
      </c>
      <c r="CB88">
        <f>IF($A88&lt;CB$1,0,IF($A88-CB$1&gt;61,0,VLOOKUP(CB$1,$A$2:$D$192,4,FALSE)*VLOOKUP($A88-CB$1,distribution!$A$3:$B$64,2,FALSE)))</f>
        <v>1.1140969552728468</v>
      </c>
      <c r="CC88">
        <f>IF($A88&lt;CC$1,0,IF($A88-CC$1&gt;61,0,VLOOKUP(CC$1,$A$2:$D$192,4,FALSE)*VLOOKUP($A88-CC$1,distribution!$A$3:$B$64,2,FALSE)))</f>
        <v>7.1647494266457166</v>
      </c>
      <c r="CD88">
        <f>IF($A88&lt;CD$1,0,IF($A88-CD$1&gt;61,0,VLOOKUP(CD$1,$A$2:$D$192,4,FALSE)*VLOOKUP($A88-CD$1,distribution!$A$3:$B$64,2,FALSE)))</f>
        <v>11.928660378248253</v>
      </c>
      <c r="CE88">
        <f>IF($A88&lt;CE$1,0,IF($A88-CE$1&gt;61,0,VLOOKUP(CE$1,$A$2:$D$192,4,FALSE)*VLOOKUP($A88-CE$1,distribution!$A$3:$B$64,2,FALSE)))</f>
        <v>0</v>
      </c>
      <c r="CF88">
        <f>IF($A88&lt;CF$1,0,IF($A88-CF$1&gt;61,0,VLOOKUP(CF$1,$A$2:$D$192,4,FALSE)*VLOOKUP($A88-CF$1,distribution!$A$3:$B$64,2,FALSE)))</f>
        <v>0</v>
      </c>
      <c r="CG88">
        <f>IF($A88&lt;CG$1,0,IF($A88-CG$1&gt;61,0,VLOOKUP(CG$1,$A$2:$D$192,4,FALSE)*VLOOKUP($A88-CG$1,distribution!$A$3:$B$64,2,FALSE)))</f>
        <v>0</v>
      </c>
      <c r="CH88">
        <f>IF($A88&lt;CH$1,0,IF($A88-CH$1&gt;61,0,VLOOKUP(CH$1,$A$2:$D$192,4,FALSE)*VLOOKUP($A88-CH$1,distribution!$A$3:$B$64,2,FALSE)))</f>
        <v>123.1334247842959</v>
      </c>
      <c r="CI88">
        <f>IF($A88&lt;CI$1,0,IF($A88-CI$1&gt;61,0,VLOOKUP(CI$1,$A$2:$D$192,4,FALSE)*VLOOKUP($A88-CI$1,distribution!$A$3:$B$64,2,FALSE)))</f>
        <v>0</v>
      </c>
      <c r="CJ88">
        <f>IF($A88&lt;CJ$1,0,IF($A88-CJ$1&gt;61,0,VLOOKUP(CJ$1,$A$2:$D$192,4,FALSE)*VLOOKUP($A88-CJ$1,distribution!$A$3:$B$64,2,FALSE)))</f>
        <v>0</v>
      </c>
      <c r="CK88">
        <f>IF($A88&lt;CK$1,0,IF($A88-CK$1&gt;61,0,VLOOKUP(CK$1,$A$2:$D$192,4,FALSE)*VLOOKUP($A88-CK$1,distribution!$A$3:$B$64,2,FALSE)))</f>
        <v>0</v>
      </c>
      <c r="CL88">
        <f>IF($A88&lt;CL$1,0,IF($A88-CL$1&gt;61,0,VLOOKUP(CL$1,$A$2:$D$192,4,FALSE)*VLOOKUP($A88-CL$1,distribution!$A$3:$B$64,2,FALSE)))</f>
        <v>961.90370371533095</v>
      </c>
      <c r="CM88">
        <f>IF($A88&lt;CM$1,0,IF($A88-CM$1&gt;61,0,VLOOKUP(CM$1,$A$2:$D$192,4,FALSE)*VLOOKUP($A88-CM$1,distribution!$A$3:$B$64,2,FALSE)))</f>
        <v>253.32222222528429</v>
      </c>
      <c r="CN88">
        <f>IF($A88&lt;CN$1,0,IF($A88-CN$1&gt;61,0,VLOOKUP(CN$1,$A$2:$D$192,4,FALSE)*VLOOKUP($A88-CN$1,distribution!$A$3:$B$64,2,FALSE)))</f>
        <v>722.98333334207257</v>
      </c>
      <c r="CO88">
        <f>IF($A88&lt;CO$1,0,IF($A88-CO$1&gt;61,0,VLOOKUP(CO$1,$A$2:$D$192,4,FALSE)*VLOOKUP($A88-CO$1,distribution!$A$3:$B$64,2,FALSE)))</f>
        <v>0</v>
      </c>
      <c r="CP88">
        <f>IF($A88&lt;CP$1,0,IF($A88-CP$1&gt;61,0,VLOOKUP(CP$1,$A$2:$D$192,4,FALSE)*VLOOKUP($A88-CP$1,distribution!$A$3:$B$64,2,FALSE)))</f>
        <v>0</v>
      </c>
      <c r="CQ88">
        <f>IF($A88&lt;CQ$1,0,IF($A88-CQ$1&gt;61,0,VLOOKUP(CQ$1,$A$2:$D$192,4,FALSE)*VLOOKUP($A88-CQ$1,distribution!$A$3:$B$64,2,FALSE)))</f>
        <v>0</v>
      </c>
      <c r="CR88">
        <f>IF($A88&lt;CR$1,0,IF($A88-CR$1&gt;61,0,VLOOKUP(CR$1,$A$2:$D$192,4,FALSE)*VLOOKUP($A88-CR$1,distribution!$A$3:$B$64,2,FALSE)))</f>
        <v>0</v>
      </c>
      <c r="CS88">
        <f>IF($A88&lt;CS$1,0,IF($A88-CS$1&gt;61,0,VLOOKUP(CS$1,$A$2:$D$192,4,FALSE)*VLOOKUP($A88-CS$1,distribution!$A$3:$B$64,2,FALSE)))</f>
        <v>0</v>
      </c>
      <c r="CT88">
        <f>IF($A88&lt;CT$1,0,IF($A88-CT$1&gt;61,0,VLOOKUP(CT$1,$A$2:$D$192,4,FALSE)*VLOOKUP($A88-CT$1,distribution!$A$3:$B$64,2,FALSE)))</f>
        <v>0</v>
      </c>
      <c r="CU88">
        <f>IF($A88&lt;CU$1,0,IF($A88-CU$1&gt;61,0,VLOOKUP(CU$1,$A$2:$D$192,4,FALSE)*VLOOKUP($A88-CU$1,distribution!$A$3:$B$64,2,FALSE)))</f>
        <v>0</v>
      </c>
      <c r="CV88">
        <f>IF($A88&lt;CV$1,0,IF($A88-CV$1&gt;61,0,VLOOKUP(CV$1,$A$2:$D$192,4,FALSE)*VLOOKUP($A88-CV$1,distribution!$A$3:$B$64,2,FALSE)))</f>
        <v>0</v>
      </c>
      <c r="CW88">
        <f>IF($A88&lt;CW$1,0,IF($A88-CW$1&gt;61,0,VLOOKUP(CW$1,$A$2:$D$192,4,FALSE)*VLOOKUP($A88-CW$1,distribution!$A$3:$B$64,2,FALSE)))</f>
        <v>0</v>
      </c>
      <c r="CX88">
        <f>IF($A88&lt;CX$1,0,IF($A88-CX$1&gt;61,0,VLOOKUP(CX$1,$A$2:$D$192,4,FALSE)*VLOOKUP($A88-CX$1,distribution!$A$3:$B$64,2,FALSE)))</f>
        <v>0</v>
      </c>
      <c r="CY88">
        <f>IF($A88&lt;CY$1,0,IF($A88-CY$1&gt;61,0,VLOOKUP(CY$1,$A$2:$D$192,4,FALSE)*VLOOKUP($A88-CY$1,distribution!$A$3:$B$64,2,FALSE)))</f>
        <v>0</v>
      </c>
      <c r="CZ88">
        <f>IF($A88&lt;CZ$1,0,IF($A88-CZ$1&gt;61,0,VLOOKUP(CZ$1,$A$2:$D$192,4,FALSE)*VLOOKUP($A88-CZ$1,distribution!$A$3:$B$64,2,FALSE)))</f>
        <v>0</v>
      </c>
      <c r="DA88">
        <f>IF($A88&lt;DA$1,0,IF($A88-DA$1&gt;61,0,VLOOKUP(DA$1,$A$2:$D$192,4,FALSE)*VLOOKUP($A88-DA$1,distribution!$A$3:$B$64,2,FALSE)))</f>
        <v>0</v>
      </c>
      <c r="DB88">
        <f>IF($A88&lt;DB$1,0,IF($A88-DB$1&gt;61,0,VLOOKUP(DB$1,$A$2:$D$192,4,FALSE)*VLOOKUP($A88-DB$1,distribution!$A$3:$B$64,2,FALSE)))</f>
        <v>0</v>
      </c>
      <c r="DC88">
        <f>IF($A88&lt;DC$1,0,IF($A88-DC$1&gt;61,0,VLOOKUP(DC$1,$A$2:$D$192,4,FALSE)*VLOOKUP($A88-DC$1,distribution!$A$3:$B$64,2,FALSE)))</f>
        <v>0</v>
      </c>
      <c r="DD88">
        <f>IF($A88&lt;DD$1,0,IF($A88-DD$1&gt;61,0,VLOOKUP(DD$1,$A$2:$D$192,4,FALSE)*VLOOKUP($A88-DD$1,distribution!$A$3:$B$64,2,FALSE)))</f>
        <v>0</v>
      </c>
      <c r="DE88">
        <f>IF($A88&lt;DE$1,0,IF($A88-DE$1&gt;61,0,VLOOKUP(DE$1,$A$2:$D$192,4,FALSE)*VLOOKUP($A88-DE$1,distribution!$A$3:$B$64,2,FALSE)))</f>
        <v>0</v>
      </c>
      <c r="DF88">
        <f>IF($A88&lt;DF$1,0,IF($A88-DF$1&gt;61,0,VLOOKUP(DF$1,$A$2:$D$192,4,FALSE)*VLOOKUP($A88-DF$1,distribution!$A$3:$B$64,2,FALSE)))</f>
        <v>0</v>
      </c>
      <c r="DG88">
        <f>IF($A88&lt;DG$1,0,IF($A88-DG$1&gt;61,0,VLOOKUP(DG$1,$A$2:$D$192,4,FALSE)*VLOOKUP($A88-DG$1,distribution!$A$3:$B$64,2,FALSE)))</f>
        <v>0</v>
      </c>
      <c r="DH88">
        <f>IF($A88&lt;DH$1,0,IF($A88-DH$1&gt;61,0,VLOOKUP(DH$1,$A$2:$D$192,4,FALSE)*VLOOKUP($A88-DH$1,distribution!$A$3:$B$64,2,FALSE)))</f>
        <v>0</v>
      </c>
      <c r="DI88">
        <f>IF($A88&lt;DI$1,0,IF($A88-DI$1&gt;61,0,VLOOKUP(DI$1,$A$2:$D$192,4,FALSE)*VLOOKUP($A88-DI$1,distribution!$A$3:$B$64,2,FALSE)))</f>
        <v>0</v>
      </c>
      <c r="DJ88">
        <f>IF($A88&lt;DJ$1,0,IF($A88-DJ$1&gt;61,0,VLOOKUP(DJ$1,$A$2:$D$192,4,FALSE)*VLOOKUP($A88-DJ$1,distribution!$A$3:$B$64,2,FALSE)))</f>
        <v>0</v>
      </c>
      <c r="DK88">
        <f>IF($A88&lt;DK$1,0,IF($A88-DK$1&gt;61,0,VLOOKUP(DK$1,$A$2:$D$192,4,FALSE)*VLOOKUP($A88-DK$1,distribution!$A$3:$B$64,2,FALSE)))</f>
        <v>0</v>
      </c>
      <c r="DL88">
        <f>IF($A88&lt;DL$1,0,IF($A88-DL$1&gt;61,0,VLOOKUP(DL$1,$A$2:$D$192,4,FALSE)*VLOOKUP($A88-DL$1,distribution!$A$3:$B$64,2,FALSE)))</f>
        <v>0</v>
      </c>
      <c r="DM88">
        <f>IF($A88&lt;DM$1,0,IF($A88-DM$1&gt;61,0,VLOOKUP(DM$1,$A$2:$D$192,4,FALSE)*VLOOKUP($A88-DM$1,distribution!$A$3:$B$64,2,FALSE)))</f>
        <v>0</v>
      </c>
      <c r="DN88">
        <f>IF($A88&lt;DN$1,0,IF($A88-DN$1&gt;61,0,VLOOKUP(DN$1,$A$2:$D$192,4,FALSE)*VLOOKUP($A88-DN$1,distribution!$A$3:$B$64,2,FALSE)))</f>
        <v>0</v>
      </c>
      <c r="DO88">
        <f>IF($A88&lt;DO$1,0,IF($A88-DO$1&gt;61,0,VLOOKUP(DO$1,$A$2:$D$192,4,FALSE)*VLOOKUP($A88-DO$1,distribution!$A$3:$B$64,2,FALSE)))</f>
        <v>0</v>
      </c>
      <c r="DP88">
        <f>IF($A88&lt;DP$1,0,IF($A88-DP$1&gt;61,0,VLOOKUP(DP$1,$A$2:$D$192,4,FALSE)*VLOOKUP($A88-DP$1,distribution!$A$3:$B$64,2,FALSE)))</f>
        <v>0</v>
      </c>
      <c r="DQ88">
        <f>IF($A88&lt;DQ$1,0,IF($A88-DQ$1&gt;61,0,VLOOKUP(DQ$1,$A$2:$D$192,4,FALSE)*VLOOKUP($A88-DQ$1,distribution!$A$3:$B$64,2,FALSE)))</f>
        <v>0</v>
      </c>
      <c r="DR88">
        <f>IF($A88&lt;DR$1,0,IF($A88-DR$1&gt;61,0,VLOOKUP(DR$1,$A$2:$D$192,4,FALSE)*VLOOKUP($A88-DR$1,distribution!$A$3:$B$64,2,FALSE)))</f>
        <v>0</v>
      </c>
      <c r="DS88">
        <f>IF($A88&lt;DS$1,0,IF($A88-DS$1&gt;61,0,VLOOKUP(DS$1,$A$2:$D$192,4,FALSE)*VLOOKUP($A88-DS$1,distribution!$A$3:$B$64,2,FALSE)))</f>
        <v>0</v>
      </c>
      <c r="DT88">
        <f>IF($A88&lt;DT$1,0,IF($A88-DT$1&gt;61,0,VLOOKUP(DT$1,$A$2:$D$192,4,FALSE)*VLOOKUP($A88-DT$1,distribution!$A$3:$B$64,2,FALSE)))</f>
        <v>0</v>
      </c>
      <c r="DU88">
        <f>IF($A88&lt;DU$1,0,IF($A88-DU$1&gt;61,0,VLOOKUP(DU$1,$A$2:$D$192,4,FALSE)*VLOOKUP($A88-DU$1,distribution!$A$3:$B$64,2,FALSE)))</f>
        <v>0</v>
      </c>
      <c r="DV88">
        <f>IF($A88&lt;DV$1,0,IF($A88-DV$1&gt;61,0,VLOOKUP(DV$1,$A$2:$D$192,4,FALSE)*VLOOKUP($A88-DV$1,distribution!$A$3:$B$64,2,FALSE)))</f>
        <v>0</v>
      </c>
      <c r="DW88">
        <f>IF($A88&lt;DW$1,0,IF($A88-DW$1&gt;61,0,VLOOKUP(DW$1,$A$2:$D$192,4,FALSE)*VLOOKUP($A88-DW$1,distribution!$A$3:$B$64,2,FALSE)))</f>
        <v>0</v>
      </c>
      <c r="DX88">
        <f>IF($A88&lt;DX$1,0,IF($A88-DX$1&gt;60,0,VLOOKUP(DX$1,$A$2:$D$192,4,FALSE)*VLOOKUP($A88-DX$1,distribution!$A$3:$B$64,2,FALSE)))</f>
        <v>0</v>
      </c>
      <c r="DZ88" s="38">
        <f t="shared" si="122"/>
        <v>2100.2564549343956</v>
      </c>
      <c r="EA88">
        <f>0.37*Total!E88</f>
        <v>2292.89</v>
      </c>
      <c r="EB88">
        <v>1653</v>
      </c>
      <c r="ED88" s="39">
        <f t="shared" si="127"/>
        <v>1.1040000000000003</v>
      </c>
      <c r="EE88" s="39">
        <f>Total!E88</f>
        <v>6197</v>
      </c>
      <c r="EF88" s="39">
        <f t="shared" si="123"/>
        <v>6841.4880000000021</v>
      </c>
      <c r="EG88" s="39">
        <f t="shared" si="126"/>
        <v>322763.78400000016</v>
      </c>
      <c r="EH88">
        <f t="shared" si="124"/>
        <v>1237.9396400000003</v>
      </c>
      <c r="EI88" s="38">
        <f t="shared" si="121"/>
        <v>3338.1960949343957</v>
      </c>
      <c r="EJ88" s="38">
        <f t="shared" si="125"/>
        <v>3838.9255091745549</v>
      </c>
      <c r="EK88">
        <f>Total!C88</f>
        <v>3100</v>
      </c>
      <c r="EN88" s="38"/>
      <c r="EO88" s="38"/>
    </row>
    <row r="89" spans="1:145" x14ac:dyDescent="0.35">
      <c r="A89" s="8">
        <v>43643</v>
      </c>
      <c r="B89">
        <v>3000</v>
      </c>
      <c r="C89" s="22">
        <v>192.45</v>
      </c>
      <c r="D89" s="21">
        <f>0.35*Total!E89</f>
        <v>210.35</v>
      </c>
      <c r="F89">
        <f>IF($A89&lt;F$1,0,IF($A89-F$1&gt;61,0,VLOOKUP(F$1,$A$2:$D$192,4,FALSE)*VLOOKUP($A89-F$1,distribution!$A$3:$B$64,2,FALSE)))</f>
        <v>0</v>
      </c>
      <c r="G89">
        <f>IF($A89&lt;G$1,0,IF($A89-G$1&gt;61,0,VLOOKUP(G$1,$A$2:$D$192,4,FALSE)*VLOOKUP($A89-G$1,distribution!$A$3:$B$64,2,FALSE)))</f>
        <v>0</v>
      </c>
      <c r="H89">
        <f>IF($A89&lt;H$1,0,IF($A89-H$1&gt;61,0,VLOOKUP(H$1,$A$2:$D$192,4,FALSE)*VLOOKUP($A89-H$1,distribution!$A$3:$B$64,2,FALSE)))</f>
        <v>0</v>
      </c>
      <c r="I89">
        <f>IF($A89&lt;I$1,0,IF($A89-I$1&gt;61,0,VLOOKUP(I$1,$A$2:$D$192,4,FALSE)*VLOOKUP($A89-I$1,distribution!$A$3:$B$64,2,FALSE)))</f>
        <v>0</v>
      </c>
      <c r="J89">
        <f>IF($A89&lt;J$1,0,IF($A89-J$1&gt;61,0,VLOOKUP(J$1,$A$2:$D$192,4,FALSE)*VLOOKUP($A89-J$1,distribution!$A$3:$B$64,2,FALSE)))</f>
        <v>0</v>
      </c>
      <c r="K89">
        <f>IF($A89&lt;K$1,0,IF($A89-K$1&gt;61,0,VLOOKUP(K$1,$A$2:$D$192,4,FALSE)*VLOOKUP($A89-K$1,distribution!$A$3:$B$64,2,FALSE)))</f>
        <v>0</v>
      </c>
      <c r="L89">
        <f>IF($A89&lt;L$1,0,IF($A89-L$1&gt;61,0,VLOOKUP(L$1,$A$2:$D$192,4,FALSE)*VLOOKUP($A89-L$1,distribution!$A$3:$B$64,2,FALSE)))</f>
        <v>0</v>
      </c>
      <c r="M89">
        <f>IF($A89&lt;M$1,0,IF($A89-M$1&gt;61,0,VLOOKUP(M$1,$A$2:$D$192,4,FALSE)*VLOOKUP($A89-M$1,distribution!$A$3:$B$64,2,FALSE)))</f>
        <v>0</v>
      </c>
      <c r="N89">
        <f>IF($A89&lt;N$1,0,IF($A89-N$1&gt;61,0,VLOOKUP(N$1,$A$2:$D$192,4,FALSE)*VLOOKUP($A89-N$1,distribution!$A$3:$B$64,2,FALSE)))</f>
        <v>0</v>
      </c>
      <c r="O89">
        <f>IF($A89&lt;O$1,0,IF($A89-O$1&gt;61,0,VLOOKUP(O$1,$A$2:$D$192,4,FALSE)*VLOOKUP($A89-O$1,distribution!$A$3:$B$64,2,FALSE)))</f>
        <v>0</v>
      </c>
      <c r="P89">
        <f>IF($A89&lt;P$1,0,IF($A89-P$1&gt;61,0,VLOOKUP(P$1,$A$2:$D$192,4,FALSE)*VLOOKUP($A89-P$1,distribution!$A$3:$B$64,2,FALSE)))</f>
        <v>0</v>
      </c>
      <c r="Q89">
        <f>IF($A89&lt;Q$1,0,IF($A89-Q$1&gt;61,0,VLOOKUP(Q$1,$A$2:$D$192,4,FALSE)*VLOOKUP($A89-Q$1,distribution!$A$3:$B$64,2,FALSE)))</f>
        <v>0</v>
      </c>
      <c r="R89">
        <f>IF($A89&lt;R$1,0,IF($A89-R$1&gt;61,0,VLOOKUP(R$1,$A$2:$D$192,4,FALSE)*VLOOKUP($A89-R$1,distribution!$A$3:$B$64,2,FALSE)))</f>
        <v>0</v>
      </c>
      <c r="S89">
        <f>IF($A89&lt;S$1,0,IF($A89-S$1&gt;61,0,VLOOKUP(S$1,$A$2:$D$192,4,FALSE)*VLOOKUP($A89-S$1,distribution!$A$3:$B$64,2,FALSE)))</f>
        <v>0</v>
      </c>
      <c r="T89">
        <f>IF($A89&lt;T$1,0,IF($A89-T$1&gt;61,0,VLOOKUP(T$1,$A$2:$D$192,4,FALSE)*VLOOKUP($A89-T$1,distribution!$A$3:$B$64,2,FALSE)))</f>
        <v>0</v>
      </c>
      <c r="U89">
        <f>IF($A89&lt;U$1,0,IF($A89-U$1&gt;61,0,VLOOKUP(U$1,$A$2:$D$192,4,FALSE)*VLOOKUP($A89-U$1,distribution!$A$3:$B$64,2,FALSE)))</f>
        <v>0</v>
      </c>
      <c r="V89">
        <f>IF($A89&lt;V$1,0,IF($A89-V$1&gt;61,0,VLOOKUP(V$1,$A$2:$D$192,4,FALSE)*VLOOKUP($A89-V$1,distribution!$A$3:$B$64,2,FALSE)))</f>
        <v>0</v>
      </c>
      <c r="W89">
        <f>IF($A89&lt;W$1,0,IF($A89-W$1&gt;61,0,VLOOKUP(W$1,$A$2:$D$192,4,FALSE)*VLOOKUP($A89-W$1,distribution!$A$3:$B$64,2,FALSE)))</f>
        <v>0</v>
      </c>
      <c r="X89">
        <f>IF($A89&lt;X$1,0,IF($A89-X$1&gt;61,0,VLOOKUP(X$1,$A$2:$D$192,4,FALSE)*VLOOKUP($A89-X$1,distribution!$A$3:$B$64,2,FALSE)))</f>
        <v>0</v>
      </c>
      <c r="Y89">
        <f>IF($A89&lt;Y$1,0,IF($A89-Y$1&gt;61,0,VLOOKUP(Y$1,$A$2:$D$192,4,FALSE)*VLOOKUP($A89-Y$1,distribution!$A$3:$B$64,2,FALSE)))</f>
        <v>0</v>
      </c>
      <c r="Z89">
        <f>IF($A89&lt;Z$1,0,IF($A89-Z$1&gt;61,0,VLOOKUP(Z$1,$A$2:$D$192,4,FALSE)*VLOOKUP($A89-Z$1,distribution!$A$3:$B$64,2,FALSE)))</f>
        <v>0</v>
      </c>
      <c r="AA89">
        <f>IF($A89&lt;AA$1,0,IF($A89-AA$1&gt;61,0,VLOOKUP(AA$1,$A$2:$D$192,4,FALSE)*VLOOKUP($A89-AA$1,distribution!$A$3:$B$64,2,FALSE)))</f>
        <v>0</v>
      </c>
      <c r="AB89">
        <f>IF($A89&lt;AB$1,0,IF($A89-AB$1&gt;61,0,VLOOKUP(AB$1,$A$2:$D$192,4,FALSE)*VLOOKUP($A89-AB$1,distribution!$A$3:$B$64,2,FALSE)))</f>
        <v>0</v>
      </c>
      <c r="AC89">
        <f>IF($A89&lt;AC$1,0,IF($A89-AC$1&gt;61,0,VLOOKUP(AC$1,$A$2:$D$192,4,FALSE)*VLOOKUP($A89-AC$1,distribution!$A$3:$B$64,2,FALSE)))</f>
        <v>0</v>
      </c>
      <c r="AD89">
        <f>IF($A89&lt;AD$1,0,IF($A89-AD$1&gt;61,0,VLOOKUP(AD$1,$A$2:$D$192,4,FALSE)*VLOOKUP($A89-AD$1,distribution!$A$3:$B$64,2,FALSE)))</f>
        <v>0</v>
      </c>
      <c r="AE89">
        <f>IF($A89&lt;AE$1,0,IF($A89-AE$1&gt;61,0,VLOOKUP(AE$1,$A$2:$D$192,4,FALSE)*VLOOKUP($A89-AE$1,distribution!$A$3:$B$64,2,FALSE)))</f>
        <v>0</v>
      </c>
      <c r="AF89">
        <f>IF($A89&lt;AF$1,0,IF($A89-AF$1&gt;61,0,VLOOKUP(AF$1,$A$2:$D$192,4,FALSE)*VLOOKUP($A89-AF$1,distribution!$A$3:$B$64,2,FALSE)))</f>
        <v>0</v>
      </c>
      <c r="AG89">
        <f>IF($A89&lt;AG$1,0,IF($A89-AG$1&gt;61,0,VLOOKUP(AG$1,$A$2:$D$192,4,FALSE)*VLOOKUP($A89-AG$1,distribution!$A$3:$B$64,2,FALSE)))</f>
        <v>0</v>
      </c>
      <c r="AH89">
        <f>IF($A89&lt;AH$1,0,IF($A89-AH$1&gt;61,0,VLOOKUP(AH$1,$A$2:$D$192,4,FALSE)*VLOOKUP($A89-AH$1,distribution!$A$3:$B$64,2,FALSE)))</f>
        <v>0</v>
      </c>
      <c r="AI89">
        <f>IF($A89&lt;AI$1,0,IF($A89-AI$1&gt;61,0,VLOOKUP(AI$1,$A$2:$D$192,4,FALSE)*VLOOKUP($A89-AI$1,distribution!$A$3:$B$64,2,FALSE)))</f>
        <v>0</v>
      </c>
      <c r="AJ89">
        <f>IF($A89&lt;AJ$1,0,IF($A89-AJ$1&gt;61,0,VLOOKUP(AJ$1,$A$2:$D$192,4,FALSE)*VLOOKUP($A89-AJ$1,distribution!$A$3:$B$64,2,FALSE)))</f>
        <v>0</v>
      </c>
      <c r="AK89">
        <f>IF($A89&lt;AK$1,0,IF($A89-AK$1&gt;61,0,VLOOKUP(AK$1,$A$2:$D$192,4,FALSE)*VLOOKUP($A89-AK$1,distribution!$A$3:$B$64,2,FALSE)))</f>
        <v>4.3338934299578342E-8</v>
      </c>
      <c r="AL89">
        <f>IF($A89&lt;AL$1,0,IF($A89-AL$1&gt;61,0,VLOOKUP(AL$1,$A$2:$D$192,4,FALSE)*VLOOKUP($A89-AL$1,distribution!$A$3:$B$64,2,FALSE)))</f>
        <v>4.9611674790306783E-8</v>
      </c>
      <c r="AM89">
        <f>IF($A89&lt;AM$1,0,IF($A89-AM$1&gt;61,0,VLOOKUP(AM$1,$A$2:$D$192,4,FALSE)*VLOOKUP($A89-AM$1,distribution!$A$3:$B$64,2,FALSE)))</f>
        <v>6.5165019169686591E-8</v>
      </c>
      <c r="AN89">
        <f>IF($A89&lt;AN$1,0,IF($A89-AN$1&gt;61,0,VLOOKUP(AN$1,$A$2:$D$192,4,FALSE)*VLOOKUP($A89-AN$1,distribution!$A$3:$B$64,2,FALSE)))</f>
        <v>8.3380864794490839E-8</v>
      </c>
      <c r="AO89">
        <f>IF($A89&lt;AO$1,0,IF($A89-AO$1&gt;61,0,VLOOKUP(AO$1,$A$2:$D$192,4,FALSE)*VLOOKUP($A89-AO$1,distribution!$A$3:$B$64,2,FALSE)))</f>
        <v>1.2759224011302614E-7</v>
      </c>
      <c r="AP89">
        <f>IF($A89&lt;AP$1,0,IF($A89-AP$1&gt;61,0,VLOOKUP(AP$1,$A$2:$D$192,4,FALSE)*VLOOKUP($A89-AP$1,distribution!$A$3:$B$64,2,FALSE)))</f>
        <v>2.445721237348159E-7</v>
      </c>
      <c r="AQ89">
        <f>IF($A89&lt;AQ$1,0,IF($A89-AQ$1&gt;61,0,VLOOKUP(AQ$1,$A$2:$D$192,4,FALSE)*VLOOKUP($A89-AQ$1,distribution!$A$3:$B$64,2,FALSE)))</f>
        <v>6.1277210153708104E-7</v>
      </c>
      <c r="AR89">
        <f>IF($A89&lt;AR$1,0,IF($A89-AR$1&gt;61,0,VLOOKUP(AR$1,$A$2:$D$192,4,FALSE)*VLOOKUP($A89-AR$1,distribution!$A$3:$B$64,2,FALSE)))</f>
        <v>5.3752500486430582E-6</v>
      </c>
      <c r="AS89">
        <f>IF($A89&lt;AS$1,0,IF($A89-AS$1&gt;61,0,VLOOKUP(AS$1,$A$2:$D$192,4,FALSE)*VLOOKUP($A89-AS$1,distribution!$A$3:$B$64,2,FALSE)))</f>
        <v>5.0266890294050338E-7</v>
      </c>
      <c r="AT89">
        <f>IF($A89&lt;AT$1,0,IF($A89-AT$1&gt;61,0,VLOOKUP(AT$1,$A$2:$D$192,4,FALSE)*VLOOKUP($A89-AT$1,distribution!$A$3:$B$64,2,FALSE)))</f>
        <v>0</v>
      </c>
      <c r="AU89">
        <f>IF($A89&lt;AU$1,0,IF($A89-AU$1&gt;61,0,VLOOKUP(AU$1,$A$2:$D$192,4,FALSE)*VLOOKUP($A89-AU$1,distribution!$A$3:$B$64,2,FALSE)))</f>
        <v>2.652906151145458E-6</v>
      </c>
      <c r="AV89">
        <f>IF($A89&lt;AV$1,0,IF($A89-AV$1&gt;61,0,VLOOKUP(AV$1,$A$2:$D$192,4,FALSE)*VLOOKUP($A89-AV$1,distribution!$A$3:$B$64,2,FALSE)))</f>
        <v>3.7431542446853336E-6</v>
      </c>
      <c r="AW89">
        <f>IF($A89&lt;AW$1,0,IF($A89-AW$1&gt;61,0,VLOOKUP(AW$1,$A$2:$D$192,4,FALSE)*VLOOKUP($A89-AW$1,distribution!$A$3:$B$64,2,FALSE)))</f>
        <v>3.1887672574435191E-6</v>
      </c>
      <c r="AX89">
        <f>IF($A89&lt;AX$1,0,IF($A89-AX$1&gt;61,0,VLOOKUP(AX$1,$A$2:$D$192,4,FALSE)*VLOOKUP($A89-AX$1,distribution!$A$3:$B$64,2,FALSE)))</f>
        <v>4.4799053724672188E-6</v>
      </c>
      <c r="AY89">
        <f>IF($A89&lt;AY$1,0,IF($A89-AY$1&gt;61,0,VLOOKUP(AY$1,$A$2:$D$192,4,FALSE)*VLOOKUP($A89-AY$1,distribution!$A$3:$B$64,2,FALSE)))</f>
        <v>1.3364686299579458E-6</v>
      </c>
      <c r="AZ89">
        <f>IF($A89&lt;AZ$1,0,IF($A89-AZ$1&gt;61,0,VLOOKUP(AZ$1,$A$2:$D$192,4,FALSE)*VLOOKUP($A89-AZ$1,distribution!$A$3:$B$64,2,FALSE)))</f>
        <v>0</v>
      </c>
      <c r="BA89">
        <f>IF($A89&lt;BA$1,0,IF($A89-BA$1&gt;61,0,VLOOKUP(BA$1,$A$2:$D$192,4,FALSE)*VLOOKUP($A89-BA$1,distribution!$A$3:$B$64,2,FALSE)))</f>
        <v>0</v>
      </c>
      <c r="BB89">
        <f>IF($A89&lt;BB$1,0,IF($A89-BB$1&gt;61,0,VLOOKUP(BB$1,$A$2:$D$192,4,FALSE)*VLOOKUP($A89-BB$1,distribution!$A$3:$B$64,2,FALSE)))</f>
        <v>0</v>
      </c>
      <c r="BC89">
        <f>IF($A89&lt;BC$1,0,IF($A89-BC$1&gt;61,0,VLOOKUP(BC$1,$A$2:$D$192,4,FALSE)*VLOOKUP($A89-BC$1,distribution!$A$3:$B$64,2,FALSE)))</f>
        <v>1.0682956482887527E-5</v>
      </c>
      <c r="BD89">
        <f>IF($A89&lt;BD$1,0,IF($A89-BD$1&gt;61,0,VLOOKUP(BD$1,$A$2:$D$192,4,FALSE)*VLOOKUP($A89-BD$1,distribution!$A$3:$B$64,2,FALSE)))</f>
        <v>8.3683159115952302E-6</v>
      </c>
      <c r="BE89">
        <f>IF($A89&lt;BE$1,0,IF($A89-BE$1&gt;61,0,VLOOKUP(BE$1,$A$2:$D$192,4,FALSE)*VLOOKUP($A89-BE$1,distribution!$A$3:$B$64,2,FALSE)))</f>
        <v>0</v>
      </c>
      <c r="BF89">
        <f>IF($A89&lt;BF$1,0,IF($A89-BF$1&gt;61,0,VLOOKUP(BF$1,$A$2:$D$192,4,FALSE)*VLOOKUP($A89-BF$1,distribution!$A$3:$B$64,2,FALSE)))</f>
        <v>4.6550982874182406E-5</v>
      </c>
      <c r="BG89">
        <f>IF($A89&lt;BG$1,0,IF($A89-BG$1&gt;61,0,VLOOKUP(BG$1,$A$2:$D$192,4,FALSE)*VLOOKUP($A89-BG$1,distribution!$A$3:$B$64,2,FALSE)))</f>
        <v>1.9229321669197553E-5</v>
      </c>
      <c r="BH89">
        <f>IF($A89&lt;BH$1,0,IF($A89-BH$1&gt;61,0,VLOOKUP(BH$1,$A$2:$D$192,4,FALSE)*VLOOKUP($A89-BH$1,distribution!$A$3:$B$64,2,FALSE)))</f>
        <v>0</v>
      </c>
      <c r="BI89">
        <f>IF($A89&lt;BI$1,0,IF($A89-BI$1&gt;61,0,VLOOKUP(BI$1,$A$2:$D$192,4,FALSE)*VLOOKUP($A89-BI$1,distribution!$A$3:$B$64,2,FALSE)))</f>
        <v>0</v>
      </c>
      <c r="BJ89">
        <f>IF($A89&lt;BJ$1,0,IF($A89-BJ$1&gt;61,0,VLOOKUP(BJ$1,$A$2:$D$192,4,FALSE)*VLOOKUP($A89-BJ$1,distribution!$A$3:$B$64,2,FALSE)))</f>
        <v>0</v>
      </c>
      <c r="BK89">
        <f>IF($A89&lt;BK$1,0,IF($A89-BK$1&gt;61,0,VLOOKUP(BK$1,$A$2:$D$192,4,FALSE)*VLOOKUP($A89-BK$1,distribution!$A$3:$B$64,2,FALSE)))</f>
        <v>3.8939376380125041E-4</v>
      </c>
      <c r="BL89">
        <f>IF($A89&lt;BL$1,0,IF($A89-BL$1&gt;61,0,VLOOKUP(BL$1,$A$2:$D$192,4,FALSE)*VLOOKUP($A89-BL$1,distribution!$A$3:$B$64,2,FALSE)))</f>
        <v>7.1167794612237894E-3</v>
      </c>
      <c r="BM89">
        <f>IF($A89&lt;BM$1,0,IF($A89-BM$1&gt;61,0,VLOOKUP(BM$1,$A$2:$D$192,4,FALSE)*VLOOKUP($A89-BM$1,distribution!$A$3:$B$64,2,FALSE)))</f>
        <v>5.5757840623681396E-3</v>
      </c>
      <c r="BN89">
        <f>IF($A89&lt;BN$1,0,IF($A89-BN$1&gt;61,0,VLOOKUP(BN$1,$A$2:$D$192,4,FALSE)*VLOOKUP($A89-BN$1,distribution!$A$3:$B$64,2,FALSE)))</f>
        <v>1.482380989917834E-2</v>
      </c>
      <c r="BO89">
        <f>IF($A89&lt;BO$1,0,IF($A89-BO$1&gt;61,0,VLOOKUP(BO$1,$A$2:$D$192,4,FALSE)*VLOOKUP($A89-BO$1,distribution!$A$3:$B$64,2,FALSE)))</f>
        <v>2.4693686929293409E-2</v>
      </c>
      <c r="BP89">
        <f>IF($A89&lt;BP$1,0,IF($A89-BP$1&gt;61,0,VLOOKUP(BP$1,$A$2:$D$192,4,FALSE)*VLOOKUP($A89-BP$1,distribution!$A$3:$B$64,2,FALSE)))</f>
        <v>4.535697728293752E-2</v>
      </c>
      <c r="BQ89">
        <f>IF($A89&lt;BQ$1,0,IF($A89-BQ$1&gt;61,0,VLOOKUP(BQ$1,$A$2:$D$192,4,FALSE)*VLOOKUP($A89-BQ$1,distribution!$A$3:$B$64,2,FALSE)))</f>
        <v>7.4279731463561843E-2</v>
      </c>
      <c r="BR89">
        <f>IF($A89&lt;BR$1,0,IF($A89-BR$1&gt;61,0,VLOOKUP(BR$1,$A$2:$D$192,4,FALSE)*VLOOKUP($A89-BR$1,distribution!$A$3:$B$64,2,FALSE)))</f>
        <v>7.5970742330991312E-2</v>
      </c>
      <c r="BS89">
        <f>IF($A89&lt;BS$1,0,IF($A89-BS$1&gt;61,0,VLOOKUP(BS$1,$A$2:$D$192,4,FALSE)*VLOOKUP($A89-BS$1,distribution!$A$3:$B$64,2,FALSE)))</f>
        <v>0.18122577326986478</v>
      </c>
      <c r="BT89">
        <f>IF($A89&lt;BT$1,0,IF($A89-BT$1&gt;61,0,VLOOKUP(BT$1,$A$2:$D$192,4,FALSE)*VLOOKUP($A89-BT$1,distribution!$A$3:$B$64,2,FALSE)))</f>
        <v>0.24019198060250921</v>
      </c>
      <c r="BU89">
        <f>IF($A89&lt;BU$1,0,IF($A89-BU$1&gt;61,0,VLOOKUP(BU$1,$A$2:$D$192,4,FALSE)*VLOOKUP($A89-BU$1,distribution!$A$3:$B$64,2,FALSE)))</f>
        <v>0.34116664028320182</v>
      </c>
      <c r="BV89">
        <f>IF($A89&lt;BV$1,0,IF($A89-BV$1&gt;61,0,VLOOKUP(BV$1,$A$2:$D$192,4,FALSE)*VLOOKUP($A89-BV$1,distribution!$A$3:$B$64,2,FALSE)))</f>
        <v>0.54879973131528614</v>
      </c>
      <c r="BW89">
        <f>IF($A89&lt;BW$1,0,IF($A89-BW$1&gt;61,0,VLOOKUP(BW$1,$A$2:$D$192,4,FALSE)*VLOOKUP($A89-BW$1,distribution!$A$3:$B$64,2,FALSE)))</f>
        <v>0.75933610695076781</v>
      </c>
      <c r="BX89">
        <f>IF($A89&lt;BX$1,0,IF($A89-BX$1&gt;61,0,VLOOKUP(BX$1,$A$2:$D$192,4,FALSE)*VLOOKUP($A89-BX$1,distribution!$A$3:$B$64,2,FALSE)))</f>
        <v>1.2826378070211117</v>
      </c>
      <c r="BY89">
        <f>IF($A89&lt;BY$1,0,IF($A89-BY$1&gt;61,0,VLOOKUP(BY$1,$A$2:$D$192,4,FALSE)*VLOOKUP($A89-BY$1,distribution!$A$3:$B$64,2,FALSE)))</f>
        <v>2.5282126862728727</v>
      </c>
      <c r="BZ89">
        <f>IF($A89&lt;BZ$1,0,IF($A89-BZ$1&gt;61,0,VLOOKUP(BZ$1,$A$2:$D$192,4,FALSE)*VLOOKUP($A89-BZ$1,distribution!$A$3:$B$64,2,FALSE)))</f>
        <v>3.0103563800263999</v>
      </c>
      <c r="CA89">
        <f>IF($A89&lt;CA$1,0,IF($A89-CA$1&gt;61,0,VLOOKUP(CA$1,$A$2:$D$192,4,FALSE)*VLOOKUP($A89-CA$1,distribution!$A$3:$B$64,2,FALSE)))</f>
        <v>3.3306013900973563</v>
      </c>
      <c r="CB89">
        <f>IF($A89&lt;CB$1,0,IF($A89-CB$1&gt;61,0,VLOOKUP(CB$1,$A$2:$D$192,4,FALSE)*VLOOKUP($A89-CB$1,distribution!$A$3:$B$64,2,FALSE)))</f>
        <v>0.7427313035152312</v>
      </c>
      <c r="CC89">
        <f>IF($A89&lt;CC$1,0,IF($A89-CC$1&gt;61,0,VLOOKUP(CC$1,$A$2:$D$192,4,FALSE)*VLOOKUP($A89-CC$1,distribution!$A$3:$B$64,2,FALSE)))</f>
        <v>4.776499617763811</v>
      </c>
      <c r="CD89">
        <f>IF($A89&lt;CD$1,0,IF($A89-CD$1&gt;61,0,VLOOKUP(CD$1,$A$2:$D$192,4,FALSE)*VLOOKUP($A89-CD$1,distribution!$A$3:$B$64,2,FALSE)))</f>
        <v>7.952440252165502</v>
      </c>
      <c r="CE89">
        <f>IF($A89&lt;CE$1,0,IF($A89-CE$1&gt;61,0,VLOOKUP(CE$1,$A$2:$D$192,4,FALSE)*VLOOKUP($A89-CE$1,distribution!$A$3:$B$64,2,FALSE)))</f>
        <v>0</v>
      </c>
      <c r="CF89">
        <f>IF($A89&lt;CF$1,0,IF($A89-CF$1&gt;61,0,VLOOKUP(CF$1,$A$2:$D$192,4,FALSE)*VLOOKUP($A89-CF$1,distribution!$A$3:$B$64,2,FALSE)))</f>
        <v>0</v>
      </c>
      <c r="CG89">
        <f>IF($A89&lt;CG$1,0,IF($A89-CG$1&gt;61,0,VLOOKUP(CG$1,$A$2:$D$192,4,FALSE)*VLOOKUP($A89-CG$1,distribution!$A$3:$B$64,2,FALSE)))</f>
        <v>0</v>
      </c>
      <c r="CH89">
        <f>IF($A89&lt;CH$1,0,IF($A89-CH$1&gt;61,0,VLOOKUP(CH$1,$A$2:$D$192,4,FALSE)*VLOOKUP($A89-CH$1,distribution!$A$3:$B$64,2,FALSE)))</f>
        <v>82.08894985619726</v>
      </c>
      <c r="CI89">
        <f>IF($A89&lt;CI$1,0,IF($A89-CI$1&gt;61,0,VLOOKUP(CI$1,$A$2:$D$192,4,FALSE)*VLOOKUP($A89-CI$1,distribution!$A$3:$B$64,2,FALSE)))</f>
        <v>0</v>
      </c>
      <c r="CJ89">
        <f>IF($A89&lt;CJ$1,0,IF($A89-CJ$1&gt;61,0,VLOOKUP(CJ$1,$A$2:$D$192,4,FALSE)*VLOOKUP($A89-CJ$1,distribution!$A$3:$B$64,2,FALSE)))</f>
        <v>0</v>
      </c>
      <c r="CK89">
        <f>IF($A89&lt;CK$1,0,IF($A89-CK$1&gt;61,0,VLOOKUP(CK$1,$A$2:$D$192,4,FALSE)*VLOOKUP($A89-CK$1,distribution!$A$3:$B$64,2,FALSE)))</f>
        <v>0</v>
      </c>
      <c r="CL89">
        <f>IF($A89&lt;CL$1,0,IF($A89-CL$1&gt;61,0,VLOOKUP(CL$1,$A$2:$D$192,4,FALSE)*VLOOKUP($A89-CL$1,distribution!$A$3:$B$64,2,FALSE)))</f>
        <v>641.26913581022063</v>
      </c>
      <c r="CM89">
        <f>IF($A89&lt;CM$1,0,IF($A89-CM$1&gt;61,0,VLOOKUP(CM$1,$A$2:$D$192,4,FALSE)*VLOOKUP($A89-CM$1,distribution!$A$3:$B$64,2,FALSE)))</f>
        <v>168.88148148352286</v>
      </c>
      <c r="CN89">
        <f>IF($A89&lt;CN$1,0,IF($A89-CN$1&gt;61,0,VLOOKUP(CN$1,$A$2:$D$192,4,FALSE)*VLOOKUP($A89-CN$1,distribution!$A$3:$B$64,2,FALSE)))</f>
        <v>481.98888889471505</v>
      </c>
      <c r="CO89">
        <f>IF($A89&lt;CO$1,0,IF($A89-CO$1&gt;61,0,VLOOKUP(CO$1,$A$2:$D$192,4,FALSE)*VLOOKUP($A89-CO$1,distribution!$A$3:$B$64,2,FALSE)))</f>
        <v>70.116666667514224</v>
      </c>
      <c r="CP89">
        <f>IF($A89&lt;CP$1,0,IF($A89-CP$1&gt;61,0,VLOOKUP(CP$1,$A$2:$D$192,4,FALSE)*VLOOKUP($A89-CP$1,distribution!$A$3:$B$64,2,FALSE)))</f>
        <v>0</v>
      </c>
      <c r="CQ89">
        <f>IF($A89&lt;CQ$1,0,IF($A89-CQ$1&gt;61,0,VLOOKUP(CQ$1,$A$2:$D$192,4,FALSE)*VLOOKUP($A89-CQ$1,distribution!$A$3:$B$64,2,FALSE)))</f>
        <v>0</v>
      </c>
      <c r="CR89">
        <f>IF($A89&lt;CR$1,0,IF($A89-CR$1&gt;61,0,VLOOKUP(CR$1,$A$2:$D$192,4,FALSE)*VLOOKUP($A89-CR$1,distribution!$A$3:$B$64,2,FALSE)))</f>
        <v>0</v>
      </c>
      <c r="CS89">
        <f>IF($A89&lt;CS$1,0,IF($A89-CS$1&gt;61,0,VLOOKUP(CS$1,$A$2:$D$192,4,FALSE)*VLOOKUP($A89-CS$1,distribution!$A$3:$B$64,2,FALSE)))</f>
        <v>0</v>
      </c>
      <c r="CT89">
        <f>IF($A89&lt;CT$1,0,IF($A89-CT$1&gt;61,0,VLOOKUP(CT$1,$A$2:$D$192,4,FALSE)*VLOOKUP($A89-CT$1,distribution!$A$3:$B$64,2,FALSE)))</f>
        <v>0</v>
      </c>
      <c r="CU89">
        <f>IF($A89&lt;CU$1,0,IF($A89-CU$1&gt;61,0,VLOOKUP(CU$1,$A$2:$D$192,4,FALSE)*VLOOKUP($A89-CU$1,distribution!$A$3:$B$64,2,FALSE)))</f>
        <v>0</v>
      </c>
      <c r="CV89">
        <f>IF($A89&lt;CV$1,0,IF($A89-CV$1&gt;61,0,VLOOKUP(CV$1,$A$2:$D$192,4,FALSE)*VLOOKUP($A89-CV$1,distribution!$A$3:$B$64,2,FALSE)))</f>
        <v>0</v>
      </c>
      <c r="CW89">
        <f>IF($A89&lt;CW$1,0,IF($A89-CW$1&gt;61,0,VLOOKUP(CW$1,$A$2:$D$192,4,FALSE)*VLOOKUP($A89-CW$1,distribution!$A$3:$B$64,2,FALSE)))</f>
        <v>0</v>
      </c>
      <c r="CX89">
        <f>IF($A89&lt;CX$1,0,IF($A89-CX$1&gt;61,0,VLOOKUP(CX$1,$A$2:$D$192,4,FALSE)*VLOOKUP($A89-CX$1,distribution!$A$3:$B$64,2,FALSE)))</f>
        <v>0</v>
      </c>
      <c r="CY89">
        <f>IF($A89&lt;CY$1,0,IF($A89-CY$1&gt;61,0,VLOOKUP(CY$1,$A$2:$D$192,4,FALSE)*VLOOKUP($A89-CY$1,distribution!$A$3:$B$64,2,FALSE)))</f>
        <v>0</v>
      </c>
      <c r="CZ89">
        <f>IF($A89&lt;CZ$1,0,IF($A89-CZ$1&gt;61,0,VLOOKUP(CZ$1,$A$2:$D$192,4,FALSE)*VLOOKUP($A89-CZ$1,distribution!$A$3:$B$64,2,FALSE)))</f>
        <v>0</v>
      </c>
      <c r="DA89">
        <f>IF($A89&lt;DA$1,0,IF($A89-DA$1&gt;61,0,VLOOKUP(DA$1,$A$2:$D$192,4,FALSE)*VLOOKUP($A89-DA$1,distribution!$A$3:$B$64,2,FALSE)))</f>
        <v>0</v>
      </c>
      <c r="DB89">
        <f>IF($A89&lt;DB$1,0,IF($A89-DB$1&gt;61,0,VLOOKUP(DB$1,$A$2:$D$192,4,FALSE)*VLOOKUP($A89-DB$1,distribution!$A$3:$B$64,2,FALSE)))</f>
        <v>0</v>
      </c>
      <c r="DC89">
        <f>IF($A89&lt;DC$1,0,IF($A89-DC$1&gt;61,0,VLOOKUP(DC$1,$A$2:$D$192,4,FALSE)*VLOOKUP($A89-DC$1,distribution!$A$3:$B$64,2,FALSE)))</f>
        <v>0</v>
      </c>
      <c r="DD89">
        <f>IF($A89&lt;DD$1,0,IF($A89-DD$1&gt;61,0,VLOOKUP(DD$1,$A$2:$D$192,4,FALSE)*VLOOKUP($A89-DD$1,distribution!$A$3:$B$64,2,FALSE)))</f>
        <v>0</v>
      </c>
      <c r="DE89">
        <f>IF($A89&lt;DE$1,0,IF($A89-DE$1&gt;61,0,VLOOKUP(DE$1,$A$2:$D$192,4,FALSE)*VLOOKUP($A89-DE$1,distribution!$A$3:$B$64,2,FALSE)))</f>
        <v>0</v>
      </c>
      <c r="DF89">
        <f>IF($A89&lt;DF$1,0,IF($A89-DF$1&gt;61,0,VLOOKUP(DF$1,$A$2:$D$192,4,FALSE)*VLOOKUP($A89-DF$1,distribution!$A$3:$B$64,2,FALSE)))</f>
        <v>0</v>
      </c>
      <c r="DG89">
        <f>IF($A89&lt;DG$1,0,IF($A89-DG$1&gt;61,0,VLOOKUP(DG$1,$A$2:$D$192,4,FALSE)*VLOOKUP($A89-DG$1,distribution!$A$3:$B$64,2,FALSE)))</f>
        <v>0</v>
      </c>
      <c r="DH89">
        <f>IF($A89&lt;DH$1,0,IF($A89-DH$1&gt;61,0,VLOOKUP(DH$1,$A$2:$D$192,4,FALSE)*VLOOKUP($A89-DH$1,distribution!$A$3:$B$64,2,FALSE)))</f>
        <v>0</v>
      </c>
      <c r="DI89">
        <f>IF($A89&lt;DI$1,0,IF($A89-DI$1&gt;61,0,VLOOKUP(DI$1,$A$2:$D$192,4,FALSE)*VLOOKUP($A89-DI$1,distribution!$A$3:$B$64,2,FALSE)))</f>
        <v>0</v>
      </c>
      <c r="DJ89">
        <f>IF($A89&lt;DJ$1,0,IF($A89-DJ$1&gt;61,0,VLOOKUP(DJ$1,$A$2:$D$192,4,FALSE)*VLOOKUP($A89-DJ$1,distribution!$A$3:$B$64,2,FALSE)))</f>
        <v>0</v>
      </c>
      <c r="DK89">
        <f>IF($A89&lt;DK$1,0,IF($A89-DK$1&gt;61,0,VLOOKUP(DK$1,$A$2:$D$192,4,FALSE)*VLOOKUP($A89-DK$1,distribution!$A$3:$B$64,2,FALSE)))</f>
        <v>0</v>
      </c>
      <c r="DL89">
        <f>IF($A89&lt;DL$1,0,IF($A89-DL$1&gt;61,0,VLOOKUP(DL$1,$A$2:$D$192,4,FALSE)*VLOOKUP($A89-DL$1,distribution!$A$3:$B$64,2,FALSE)))</f>
        <v>0</v>
      </c>
      <c r="DM89">
        <f>IF($A89&lt;DM$1,0,IF($A89-DM$1&gt;61,0,VLOOKUP(DM$1,$A$2:$D$192,4,FALSE)*VLOOKUP($A89-DM$1,distribution!$A$3:$B$64,2,FALSE)))</f>
        <v>0</v>
      </c>
      <c r="DN89">
        <f>IF($A89&lt;DN$1,0,IF($A89-DN$1&gt;61,0,VLOOKUP(DN$1,$A$2:$D$192,4,FALSE)*VLOOKUP($A89-DN$1,distribution!$A$3:$B$64,2,FALSE)))</f>
        <v>0</v>
      </c>
      <c r="DO89">
        <f>IF($A89&lt;DO$1,0,IF($A89-DO$1&gt;61,0,VLOOKUP(DO$1,$A$2:$D$192,4,FALSE)*VLOOKUP($A89-DO$1,distribution!$A$3:$B$64,2,FALSE)))</f>
        <v>0</v>
      </c>
      <c r="DP89">
        <f>IF($A89&lt;DP$1,0,IF($A89-DP$1&gt;61,0,VLOOKUP(DP$1,$A$2:$D$192,4,FALSE)*VLOOKUP($A89-DP$1,distribution!$A$3:$B$64,2,FALSE)))</f>
        <v>0</v>
      </c>
      <c r="DQ89">
        <f>IF($A89&lt;DQ$1,0,IF($A89-DQ$1&gt;61,0,VLOOKUP(DQ$1,$A$2:$D$192,4,FALSE)*VLOOKUP($A89-DQ$1,distribution!$A$3:$B$64,2,FALSE)))</f>
        <v>0</v>
      </c>
      <c r="DR89">
        <f>IF($A89&lt;DR$1,0,IF($A89-DR$1&gt;61,0,VLOOKUP(DR$1,$A$2:$D$192,4,FALSE)*VLOOKUP($A89-DR$1,distribution!$A$3:$B$64,2,FALSE)))</f>
        <v>0</v>
      </c>
      <c r="DS89">
        <f>IF($A89&lt;DS$1,0,IF($A89-DS$1&gt;61,0,VLOOKUP(DS$1,$A$2:$D$192,4,FALSE)*VLOOKUP($A89-DS$1,distribution!$A$3:$B$64,2,FALSE)))</f>
        <v>0</v>
      </c>
      <c r="DT89">
        <f>IF($A89&lt;DT$1,0,IF($A89-DT$1&gt;61,0,VLOOKUP(DT$1,$A$2:$D$192,4,FALSE)*VLOOKUP($A89-DT$1,distribution!$A$3:$B$64,2,FALSE)))</f>
        <v>0</v>
      </c>
      <c r="DU89">
        <f>IF($A89&lt;DU$1,0,IF($A89-DU$1&gt;61,0,VLOOKUP(DU$1,$A$2:$D$192,4,FALSE)*VLOOKUP($A89-DU$1,distribution!$A$3:$B$64,2,FALSE)))</f>
        <v>0</v>
      </c>
      <c r="DV89">
        <f>IF($A89&lt;DV$1,0,IF($A89-DV$1&gt;61,0,VLOOKUP(DV$1,$A$2:$D$192,4,FALSE)*VLOOKUP($A89-DV$1,distribution!$A$3:$B$64,2,FALSE)))</f>
        <v>0</v>
      </c>
      <c r="DW89">
        <f>IF($A89&lt;DW$1,0,IF($A89-DW$1&gt;61,0,VLOOKUP(DW$1,$A$2:$D$192,4,FALSE)*VLOOKUP($A89-DW$1,distribution!$A$3:$B$64,2,FALSE)))</f>
        <v>0</v>
      </c>
      <c r="DX89">
        <f>IF($A89&lt;DX$1,0,IF($A89-DX$1&gt;60,0,VLOOKUP(DX$1,$A$2:$D$192,4,FALSE)*VLOOKUP($A89-DX$1,distribution!$A$3:$B$64,2,FALSE)))</f>
        <v>0</v>
      </c>
      <c r="DZ89" s="38">
        <f t="shared" si="122"/>
        <v>1470.2876366237776</v>
      </c>
      <c r="EA89">
        <f>0.37*Total!E89</f>
        <v>222.37</v>
      </c>
      <c r="EB89">
        <v>1779</v>
      </c>
      <c r="ED89" s="39">
        <f t="shared" si="127"/>
        <v>1.1080000000000003</v>
      </c>
      <c r="EE89" s="39">
        <f>Total!E89</f>
        <v>601</v>
      </c>
      <c r="EF89" s="39">
        <f t="shared" si="123"/>
        <v>665.90800000000024</v>
      </c>
      <c r="EG89" s="39">
        <f t="shared" si="126"/>
        <v>323429.69200000016</v>
      </c>
      <c r="EH89">
        <f t="shared" si="124"/>
        <v>1239.0494866666668</v>
      </c>
      <c r="EI89" s="38">
        <f t="shared" si="121"/>
        <v>2709.3371232904447</v>
      </c>
      <c r="EJ89" s="38">
        <f t="shared" si="125"/>
        <v>3115.7376917840111</v>
      </c>
      <c r="EK89">
        <f>Total!C89</f>
        <v>3000</v>
      </c>
      <c r="EN89" s="38"/>
      <c r="EO89" s="38"/>
    </row>
    <row r="90" spans="1:145" x14ac:dyDescent="0.35">
      <c r="A90" s="8">
        <v>43644</v>
      </c>
      <c r="B90">
        <v>3200</v>
      </c>
      <c r="C90" s="22">
        <v>311.45</v>
      </c>
      <c r="D90" s="21">
        <f>0.35*Total!E90</f>
        <v>1830.85</v>
      </c>
      <c r="F90">
        <f>IF($A90&lt;F$1,0,IF($A90-F$1&gt;61,0,VLOOKUP(F$1,$A$2:$D$192,4,FALSE)*VLOOKUP($A90-F$1,distribution!$A$3:$B$64,2,FALSE)))</f>
        <v>0</v>
      </c>
      <c r="G90">
        <f>IF($A90&lt;G$1,0,IF($A90-G$1&gt;61,0,VLOOKUP(G$1,$A$2:$D$192,4,FALSE)*VLOOKUP($A90-G$1,distribution!$A$3:$B$64,2,FALSE)))</f>
        <v>0</v>
      </c>
      <c r="H90">
        <f>IF($A90&lt;H$1,0,IF($A90-H$1&gt;61,0,VLOOKUP(H$1,$A$2:$D$192,4,FALSE)*VLOOKUP($A90-H$1,distribution!$A$3:$B$64,2,FALSE)))</f>
        <v>0</v>
      </c>
      <c r="I90">
        <f>IF($A90&lt;I$1,0,IF($A90-I$1&gt;61,0,VLOOKUP(I$1,$A$2:$D$192,4,FALSE)*VLOOKUP($A90-I$1,distribution!$A$3:$B$64,2,FALSE)))</f>
        <v>0</v>
      </c>
      <c r="J90">
        <f>IF($A90&lt;J$1,0,IF($A90-J$1&gt;61,0,VLOOKUP(J$1,$A$2:$D$192,4,FALSE)*VLOOKUP($A90-J$1,distribution!$A$3:$B$64,2,FALSE)))</f>
        <v>0</v>
      </c>
      <c r="K90">
        <f>IF($A90&lt;K$1,0,IF($A90-K$1&gt;61,0,VLOOKUP(K$1,$A$2:$D$192,4,FALSE)*VLOOKUP($A90-K$1,distribution!$A$3:$B$64,2,FALSE)))</f>
        <v>0</v>
      </c>
      <c r="L90">
        <f>IF($A90&lt;L$1,0,IF($A90-L$1&gt;61,0,VLOOKUP(L$1,$A$2:$D$192,4,FALSE)*VLOOKUP($A90-L$1,distribution!$A$3:$B$64,2,FALSE)))</f>
        <v>0</v>
      </c>
      <c r="M90">
        <f>IF($A90&lt;M$1,0,IF($A90-M$1&gt;61,0,VLOOKUP(M$1,$A$2:$D$192,4,FALSE)*VLOOKUP($A90-M$1,distribution!$A$3:$B$64,2,FALSE)))</f>
        <v>0</v>
      </c>
      <c r="N90">
        <f>IF($A90&lt;N$1,0,IF($A90-N$1&gt;61,0,VLOOKUP(N$1,$A$2:$D$192,4,FALSE)*VLOOKUP($A90-N$1,distribution!$A$3:$B$64,2,FALSE)))</f>
        <v>0</v>
      </c>
      <c r="O90">
        <f>IF($A90&lt;O$1,0,IF($A90-O$1&gt;61,0,VLOOKUP(O$1,$A$2:$D$192,4,FALSE)*VLOOKUP($A90-O$1,distribution!$A$3:$B$64,2,FALSE)))</f>
        <v>0</v>
      </c>
      <c r="P90">
        <f>IF($A90&lt;P$1,0,IF($A90-P$1&gt;61,0,VLOOKUP(P$1,$A$2:$D$192,4,FALSE)*VLOOKUP($A90-P$1,distribution!$A$3:$B$64,2,FALSE)))</f>
        <v>0</v>
      </c>
      <c r="Q90">
        <f>IF($A90&lt;Q$1,0,IF($A90-Q$1&gt;61,0,VLOOKUP(Q$1,$A$2:$D$192,4,FALSE)*VLOOKUP($A90-Q$1,distribution!$A$3:$B$64,2,FALSE)))</f>
        <v>0</v>
      </c>
      <c r="R90">
        <f>IF($A90&lt;R$1,0,IF($A90-R$1&gt;61,0,VLOOKUP(R$1,$A$2:$D$192,4,FALSE)*VLOOKUP($A90-R$1,distribution!$A$3:$B$64,2,FALSE)))</f>
        <v>0</v>
      </c>
      <c r="S90">
        <f>IF($A90&lt;S$1,0,IF($A90-S$1&gt;61,0,VLOOKUP(S$1,$A$2:$D$192,4,FALSE)*VLOOKUP($A90-S$1,distribution!$A$3:$B$64,2,FALSE)))</f>
        <v>0</v>
      </c>
      <c r="T90">
        <f>IF($A90&lt;T$1,0,IF($A90-T$1&gt;61,0,VLOOKUP(T$1,$A$2:$D$192,4,FALSE)*VLOOKUP($A90-T$1,distribution!$A$3:$B$64,2,FALSE)))</f>
        <v>0</v>
      </c>
      <c r="U90">
        <f>IF($A90&lt;U$1,0,IF($A90-U$1&gt;61,0,VLOOKUP(U$1,$A$2:$D$192,4,FALSE)*VLOOKUP($A90-U$1,distribution!$A$3:$B$64,2,FALSE)))</f>
        <v>0</v>
      </c>
      <c r="V90">
        <f>IF($A90&lt;V$1,0,IF($A90-V$1&gt;61,0,VLOOKUP(V$1,$A$2:$D$192,4,FALSE)*VLOOKUP($A90-V$1,distribution!$A$3:$B$64,2,FALSE)))</f>
        <v>0</v>
      </c>
      <c r="W90">
        <f>IF($A90&lt;W$1,0,IF($A90-W$1&gt;61,0,VLOOKUP(W$1,$A$2:$D$192,4,FALSE)*VLOOKUP($A90-W$1,distribution!$A$3:$B$64,2,FALSE)))</f>
        <v>0</v>
      </c>
      <c r="X90">
        <f>IF($A90&lt;X$1,0,IF($A90-X$1&gt;61,0,VLOOKUP(X$1,$A$2:$D$192,4,FALSE)*VLOOKUP($A90-X$1,distribution!$A$3:$B$64,2,FALSE)))</f>
        <v>0</v>
      </c>
      <c r="Y90">
        <f>IF($A90&lt;Y$1,0,IF($A90-Y$1&gt;61,0,VLOOKUP(Y$1,$A$2:$D$192,4,FALSE)*VLOOKUP($A90-Y$1,distribution!$A$3:$B$64,2,FALSE)))</f>
        <v>0</v>
      </c>
      <c r="Z90">
        <f>IF($A90&lt;Z$1,0,IF($A90-Z$1&gt;61,0,VLOOKUP(Z$1,$A$2:$D$192,4,FALSE)*VLOOKUP($A90-Z$1,distribution!$A$3:$B$64,2,FALSE)))</f>
        <v>0</v>
      </c>
      <c r="AA90">
        <f>IF($A90&lt;AA$1,0,IF($A90-AA$1&gt;61,0,VLOOKUP(AA$1,$A$2:$D$192,4,FALSE)*VLOOKUP($A90-AA$1,distribution!$A$3:$B$64,2,FALSE)))</f>
        <v>0</v>
      </c>
      <c r="AB90">
        <f>IF($A90&lt;AB$1,0,IF($A90-AB$1&gt;61,0,VLOOKUP(AB$1,$A$2:$D$192,4,FALSE)*VLOOKUP($A90-AB$1,distribution!$A$3:$B$64,2,FALSE)))</f>
        <v>0</v>
      </c>
      <c r="AC90">
        <f>IF($A90&lt;AC$1,0,IF($A90-AC$1&gt;61,0,VLOOKUP(AC$1,$A$2:$D$192,4,FALSE)*VLOOKUP($A90-AC$1,distribution!$A$3:$B$64,2,FALSE)))</f>
        <v>0</v>
      </c>
      <c r="AD90">
        <f>IF($A90&lt;AD$1,0,IF($A90-AD$1&gt;61,0,VLOOKUP(AD$1,$A$2:$D$192,4,FALSE)*VLOOKUP($A90-AD$1,distribution!$A$3:$B$64,2,FALSE)))</f>
        <v>0</v>
      </c>
      <c r="AE90">
        <f>IF($A90&lt;AE$1,0,IF($A90-AE$1&gt;61,0,VLOOKUP(AE$1,$A$2:$D$192,4,FALSE)*VLOOKUP($A90-AE$1,distribution!$A$3:$B$64,2,FALSE)))</f>
        <v>0</v>
      </c>
      <c r="AF90">
        <f>IF($A90&lt;AF$1,0,IF($A90-AF$1&gt;61,0,VLOOKUP(AF$1,$A$2:$D$192,4,FALSE)*VLOOKUP($A90-AF$1,distribution!$A$3:$B$64,2,FALSE)))</f>
        <v>0</v>
      </c>
      <c r="AG90">
        <f>IF($A90&lt;AG$1,0,IF($A90-AG$1&gt;61,0,VLOOKUP(AG$1,$A$2:$D$192,4,FALSE)*VLOOKUP($A90-AG$1,distribution!$A$3:$B$64,2,FALSE)))</f>
        <v>0</v>
      </c>
      <c r="AH90">
        <f>IF($A90&lt;AH$1,0,IF($A90-AH$1&gt;61,0,VLOOKUP(AH$1,$A$2:$D$192,4,FALSE)*VLOOKUP($A90-AH$1,distribution!$A$3:$B$64,2,FALSE)))</f>
        <v>0</v>
      </c>
      <c r="AI90">
        <f>IF($A90&lt;AI$1,0,IF($A90-AI$1&gt;61,0,VLOOKUP(AI$1,$A$2:$D$192,4,FALSE)*VLOOKUP($A90-AI$1,distribution!$A$3:$B$64,2,FALSE)))</f>
        <v>0</v>
      </c>
      <c r="AJ90">
        <f>IF($A90&lt;AJ$1,0,IF($A90-AJ$1&gt;61,0,VLOOKUP(AJ$1,$A$2:$D$192,4,FALSE)*VLOOKUP($A90-AJ$1,distribution!$A$3:$B$64,2,FALSE)))</f>
        <v>0</v>
      </c>
      <c r="AK90">
        <f>IF($A90&lt;AK$1,0,IF($A90-AK$1&gt;61,0,VLOOKUP(AK$1,$A$2:$D$192,4,FALSE)*VLOOKUP($A90-AK$1,distribution!$A$3:$B$64,2,FALSE)))</f>
        <v>2.8892622866385557E-8</v>
      </c>
      <c r="AL90">
        <f>IF($A90&lt;AL$1,0,IF($A90-AL$1&gt;61,0,VLOOKUP(AL$1,$A$2:$D$192,4,FALSE)*VLOOKUP($A90-AL$1,distribution!$A$3:$B$64,2,FALSE)))</f>
        <v>3.3074449860204524E-8</v>
      </c>
      <c r="AM90">
        <f>IF($A90&lt;AM$1,0,IF($A90-AM$1&gt;61,0,VLOOKUP(AM$1,$A$2:$D$192,4,FALSE)*VLOOKUP($A90-AM$1,distribution!$A$3:$B$64,2,FALSE)))</f>
        <v>4.3443346113124392E-8</v>
      </c>
      <c r="AN90">
        <f>IF($A90&lt;AN$1,0,IF($A90-AN$1&gt;61,0,VLOOKUP(AN$1,$A$2:$D$192,4,FALSE)*VLOOKUP($A90-AN$1,distribution!$A$3:$B$64,2,FALSE)))</f>
        <v>5.5587243196327217E-8</v>
      </c>
      <c r="AO90">
        <f>IF($A90&lt;AO$1,0,IF($A90-AO$1&gt;61,0,VLOOKUP(AO$1,$A$2:$D$192,4,FALSE)*VLOOKUP($A90-AO$1,distribution!$A$3:$B$64,2,FALSE)))</f>
        <v>8.5061493408684091E-8</v>
      </c>
      <c r="AP90">
        <f>IF($A90&lt;AP$1,0,IF($A90-AP$1&gt;61,0,VLOOKUP(AP$1,$A$2:$D$192,4,FALSE)*VLOOKUP($A90-AP$1,distribution!$A$3:$B$64,2,FALSE)))</f>
        <v>1.6304808248987727E-7</v>
      </c>
      <c r="AQ90">
        <f>IF($A90&lt;AQ$1,0,IF($A90-AQ$1&gt;61,0,VLOOKUP(AQ$1,$A$2:$D$192,4,FALSE)*VLOOKUP($A90-AQ$1,distribution!$A$3:$B$64,2,FALSE)))</f>
        <v>4.0851473435805403E-7</v>
      </c>
      <c r="AR90">
        <f>IF($A90&lt;AR$1,0,IF($A90-AR$1&gt;61,0,VLOOKUP(AR$1,$A$2:$D$192,4,FALSE)*VLOOKUP($A90-AR$1,distribution!$A$3:$B$64,2,FALSE)))</f>
        <v>3.5835000324287052E-6</v>
      </c>
      <c r="AS90">
        <f>IF($A90&lt;AS$1,0,IF($A90-AS$1&gt;61,0,VLOOKUP(AS$1,$A$2:$D$192,4,FALSE)*VLOOKUP($A90-AS$1,distribution!$A$3:$B$64,2,FALSE)))</f>
        <v>3.3511260196033562E-7</v>
      </c>
      <c r="AT90">
        <f>IF($A90&lt;AT$1,0,IF($A90-AT$1&gt;61,0,VLOOKUP(AT$1,$A$2:$D$192,4,FALSE)*VLOOKUP($A90-AT$1,distribution!$A$3:$B$64,2,FALSE)))</f>
        <v>0</v>
      </c>
      <c r="AU90">
        <f>IF($A90&lt;AU$1,0,IF($A90-AU$1&gt;61,0,VLOOKUP(AU$1,$A$2:$D$192,4,FALSE)*VLOOKUP($A90-AU$1,distribution!$A$3:$B$64,2,FALSE)))</f>
        <v>1.7686041007636385E-6</v>
      </c>
      <c r="AV90">
        <f>IF($A90&lt;AV$1,0,IF($A90-AV$1&gt;61,0,VLOOKUP(AV$1,$A$2:$D$192,4,FALSE)*VLOOKUP($A90-AV$1,distribution!$A$3:$B$64,2,FALSE)))</f>
        <v>2.4954361631235561E-6</v>
      </c>
      <c r="AW90">
        <f>IF($A90&lt;AW$1,0,IF($A90-AW$1&gt;61,0,VLOOKUP(AW$1,$A$2:$D$192,4,FALSE)*VLOOKUP($A90-AW$1,distribution!$A$3:$B$64,2,FALSE)))</f>
        <v>2.1258448382956796E-6</v>
      </c>
      <c r="AX90">
        <f>IF($A90&lt;AX$1,0,IF($A90-AX$1&gt;61,0,VLOOKUP(AX$1,$A$2:$D$192,4,FALSE)*VLOOKUP($A90-AX$1,distribution!$A$3:$B$64,2,FALSE)))</f>
        <v>2.986603581644812E-6</v>
      </c>
      <c r="AY90">
        <f>IF($A90&lt;AY$1,0,IF($A90-AY$1&gt;61,0,VLOOKUP(AY$1,$A$2:$D$192,4,FALSE)*VLOOKUP($A90-AY$1,distribution!$A$3:$B$64,2,FALSE)))</f>
        <v>8.9097908663863041E-7</v>
      </c>
      <c r="AZ90">
        <f>IF($A90&lt;AZ$1,0,IF($A90-AZ$1&gt;61,0,VLOOKUP(AZ$1,$A$2:$D$192,4,FALSE)*VLOOKUP($A90-AZ$1,distribution!$A$3:$B$64,2,FALSE)))</f>
        <v>0</v>
      </c>
      <c r="BA90">
        <f>IF($A90&lt;BA$1,0,IF($A90-BA$1&gt;61,0,VLOOKUP(BA$1,$A$2:$D$192,4,FALSE)*VLOOKUP($A90-BA$1,distribution!$A$3:$B$64,2,FALSE)))</f>
        <v>0</v>
      </c>
      <c r="BB90">
        <f>IF($A90&lt;BB$1,0,IF($A90-BB$1&gt;61,0,VLOOKUP(BB$1,$A$2:$D$192,4,FALSE)*VLOOKUP($A90-BB$1,distribution!$A$3:$B$64,2,FALSE)))</f>
        <v>0</v>
      </c>
      <c r="BC90">
        <f>IF($A90&lt;BC$1,0,IF($A90-BC$1&gt;61,0,VLOOKUP(BC$1,$A$2:$D$192,4,FALSE)*VLOOKUP($A90-BC$1,distribution!$A$3:$B$64,2,FALSE)))</f>
        <v>7.1219709885916847E-6</v>
      </c>
      <c r="BD90">
        <f>IF($A90&lt;BD$1,0,IF($A90-BD$1&gt;61,0,VLOOKUP(BD$1,$A$2:$D$192,4,FALSE)*VLOOKUP($A90-BD$1,distribution!$A$3:$B$64,2,FALSE)))</f>
        <v>5.5788772743968201E-6</v>
      </c>
      <c r="BE90">
        <f>IF($A90&lt;BE$1,0,IF($A90-BE$1&gt;61,0,VLOOKUP(BE$1,$A$2:$D$192,4,FALSE)*VLOOKUP($A90-BE$1,distribution!$A$3:$B$64,2,FALSE)))</f>
        <v>0</v>
      </c>
      <c r="BF90">
        <f>IF($A90&lt;BF$1,0,IF($A90-BF$1&gt;61,0,VLOOKUP(BF$1,$A$2:$D$192,4,FALSE)*VLOOKUP($A90-BF$1,distribution!$A$3:$B$64,2,FALSE)))</f>
        <v>3.1033988582788268E-5</v>
      </c>
      <c r="BG90">
        <f>IF($A90&lt;BG$1,0,IF($A90-BG$1&gt;61,0,VLOOKUP(BG$1,$A$2:$D$192,4,FALSE)*VLOOKUP($A90-BG$1,distribution!$A$3:$B$64,2,FALSE)))</f>
        <v>1.2819547779465034E-5</v>
      </c>
      <c r="BH90">
        <f>IF($A90&lt;BH$1,0,IF($A90-BH$1&gt;61,0,VLOOKUP(BH$1,$A$2:$D$192,4,FALSE)*VLOOKUP($A90-BH$1,distribution!$A$3:$B$64,2,FALSE)))</f>
        <v>0</v>
      </c>
      <c r="BI90">
        <f>IF($A90&lt;BI$1,0,IF($A90-BI$1&gt;61,0,VLOOKUP(BI$1,$A$2:$D$192,4,FALSE)*VLOOKUP($A90-BI$1,distribution!$A$3:$B$64,2,FALSE)))</f>
        <v>0</v>
      </c>
      <c r="BJ90">
        <f>IF($A90&lt;BJ$1,0,IF($A90-BJ$1&gt;61,0,VLOOKUP(BJ$1,$A$2:$D$192,4,FALSE)*VLOOKUP($A90-BJ$1,distribution!$A$3:$B$64,2,FALSE)))</f>
        <v>0</v>
      </c>
      <c r="BK90">
        <f>IF($A90&lt;BK$1,0,IF($A90-BK$1&gt;61,0,VLOOKUP(BK$1,$A$2:$D$192,4,FALSE)*VLOOKUP($A90-BK$1,distribution!$A$3:$B$64,2,FALSE)))</f>
        <v>2.5959584253416694E-4</v>
      </c>
      <c r="BL90">
        <f>IF($A90&lt;BL$1,0,IF($A90-BL$1&gt;61,0,VLOOKUP(BL$1,$A$2:$D$192,4,FALSE)*VLOOKUP($A90-BL$1,distribution!$A$3:$B$64,2,FALSE)))</f>
        <v>4.7445196408158596E-3</v>
      </c>
      <c r="BM90">
        <f>IF($A90&lt;BM$1,0,IF($A90-BM$1&gt;61,0,VLOOKUP(BM$1,$A$2:$D$192,4,FALSE)*VLOOKUP($A90-BM$1,distribution!$A$3:$B$64,2,FALSE)))</f>
        <v>3.7171893749120923E-3</v>
      </c>
      <c r="BN90">
        <f>IF($A90&lt;BN$1,0,IF($A90-BN$1&gt;61,0,VLOOKUP(BN$1,$A$2:$D$192,4,FALSE)*VLOOKUP($A90-BN$1,distribution!$A$3:$B$64,2,FALSE)))</f>
        <v>9.8825399327855615E-3</v>
      </c>
      <c r="BO90">
        <f>IF($A90&lt;BO$1,0,IF($A90-BO$1&gt;61,0,VLOOKUP(BO$1,$A$2:$D$192,4,FALSE)*VLOOKUP($A90-BO$1,distribution!$A$3:$B$64,2,FALSE)))</f>
        <v>1.6462457952862275E-2</v>
      </c>
      <c r="BP90">
        <f>IF($A90&lt;BP$1,0,IF($A90-BP$1&gt;61,0,VLOOKUP(BP$1,$A$2:$D$192,4,FALSE)*VLOOKUP($A90-BP$1,distribution!$A$3:$B$64,2,FALSE)))</f>
        <v>3.023798485529168E-2</v>
      </c>
      <c r="BQ90">
        <f>IF($A90&lt;BQ$1,0,IF($A90-BQ$1&gt;61,0,VLOOKUP(BQ$1,$A$2:$D$192,4,FALSE)*VLOOKUP($A90-BQ$1,distribution!$A$3:$B$64,2,FALSE)))</f>
        <v>4.9519820975707889E-2</v>
      </c>
      <c r="BR90">
        <f>IF($A90&lt;BR$1,0,IF($A90-BR$1&gt;61,0,VLOOKUP(BR$1,$A$2:$D$192,4,FALSE)*VLOOKUP($A90-BR$1,distribution!$A$3:$B$64,2,FALSE)))</f>
        <v>5.0647161553994208E-2</v>
      </c>
      <c r="BS90">
        <f>IF($A90&lt;BS$1,0,IF($A90-BS$1&gt;61,0,VLOOKUP(BS$1,$A$2:$D$192,4,FALSE)*VLOOKUP($A90-BS$1,distribution!$A$3:$B$64,2,FALSE)))</f>
        <v>0.12081718217990985</v>
      </c>
      <c r="BT90">
        <f>IF($A90&lt;BT$1,0,IF($A90-BT$1&gt;61,0,VLOOKUP(BT$1,$A$2:$D$192,4,FALSE)*VLOOKUP($A90-BT$1,distribution!$A$3:$B$64,2,FALSE)))</f>
        <v>0.16012798706833947</v>
      </c>
      <c r="BU90">
        <f>IF($A90&lt;BU$1,0,IF($A90-BU$1&gt;61,0,VLOOKUP(BU$1,$A$2:$D$192,4,FALSE)*VLOOKUP($A90-BU$1,distribution!$A$3:$B$64,2,FALSE)))</f>
        <v>0.22744442685546787</v>
      </c>
      <c r="BV90">
        <f>IF($A90&lt;BV$1,0,IF($A90-BV$1&gt;61,0,VLOOKUP(BV$1,$A$2:$D$192,4,FALSE)*VLOOKUP($A90-BV$1,distribution!$A$3:$B$64,2,FALSE)))</f>
        <v>0.36586648754352413</v>
      </c>
      <c r="BW90">
        <f>IF($A90&lt;BW$1,0,IF($A90-BW$1&gt;61,0,VLOOKUP(BW$1,$A$2:$D$192,4,FALSE)*VLOOKUP($A90-BW$1,distribution!$A$3:$B$64,2,FALSE)))</f>
        <v>0.50622407130051184</v>
      </c>
      <c r="BX90">
        <f>IF($A90&lt;BX$1,0,IF($A90-BX$1&gt;61,0,VLOOKUP(BX$1,$A$2:$D$192,4,FALSE)*VLOOKUP($A90-BX$1,distribution!$A$3:$B$64,2,FALSE)))</f>
        <v>0.85509187134740794</v>
      </c>
      <c r="BY90">
        <f>IF($A90&lt;BY$1,0,IF($A90-BY$1&gt;61,0,VLOOKUP(BY$1,$A$2:$D$192,4,FALSE)*VLOOKUP($A90-BY$1,distribution!$A$3:$B$64,2,FALSE)))</f>
        <v>1.685475124181915</v>
      </c>
      <c r="BZ90">
        <f>IF($A90&lt;BZ$1,0,IF($A90-BZ$1&gt;61,0,VLOOKUP(BZ$1,$A$2:$D$192,4,FALSE)*VLOOKUP($A90-BZ$1,distribution!$A$3:$B$64,2,FALSE)))</f>
        <v>2.0069042533509336</v>
      </c>
      <c r="CA90">
        <f>IF($A90&lt;CA$1,0,IF($A90-CA$1&gt;61,0,VLOOKUP(CA$1,$A$2:$D$192,4,FALSE)*VLOOKUP($A90-CA$1,distribution!$A$3:$B$64,2,FALSE)))</f>
        <v>2.2204009267315707</v>
      </c>
      <c r="CB90">
        <f>IF($A90&lt;CB$1,0,IF($A90-CB$1&gt;61,0,VLOOKUP(CB$1,$A$2:$D$192,4,FALSE)*VLOOKUP($A90-CB$1,distribution!$A$3:$B$64,2,FALSE)))</f>
        <v>0.4951542023434875</v>
      </c>
      <c r="CC90">
        <f>IF($A90&lt;CC$1,0,IF($A90-CC$1&gt;61,0,VLOOKUP(CC$1,$A$2:$D$192,4,FALSE)*VLOOKUP($A90-CC$1,distribution!$A$3:$B$64,2,FALSE)))</f>
        <v>3.1843330785092077</v>
      </c>
      <c r="CD90">
        <f>IF($A90&lt;CD$1,0,IF($A90-CD$1&gt;61,0,VLOOKUP(CD$1,$A$2:$D$192,4,FALSE)*VLOOKUP($A90-CD$1,distribution!$A$3:$B$64,2,FALSE)))</f>
        <v>5.3016268347770019</v>
      </c>
      <c r="CE90">
        <f>IF($A90&lt;CE$1,0,IF($A90-CE$1&gt;61,0,VLOOKUP(CE$1,$A$2:$D$192,4,FALSE)*VLOOKUP($A90-CE$1,distribution!$A$3:$B$64,2,FALSE)))</f>
        <v>0</v>
      </c>
      <c r="CF90">
        <f>IF($A90&lt;CF$1,0,IF($A90-CF$1&gt;61,0,VLOOKUP(CF$1,$A$2:$D$192,4,FALSE)*VLOOKUP($A90-CF$1,distribution!$A$3:$B$64,2,FALSE)))</f>
        <v>0</v>
      </c>
      <c r="CG90">
        <f>IF($A90&lt;CG$1,0,IF($A90-CG$1&gt;61,0,VLOOKUP(CG$1,$A$2:$D$192,4,FALSE)*VLOOKUP($A90-CG$1,distribution!$A$3:$B$64,2,FALSE)))</f>
        <v>0</v>
      </c>
      <c r="CH90">
        <f>IF($A90&lt;CH$1,0,IF($A90-CH$1&gt;61,0,VLOOKUP(CH$1,$A$2:$D$192,4,FALSE)*VLOOKUP($A90-CH$1,distribution!$A$3:$B$64,2,FALSE)))</f>
        <v>54.725966570798178</v>
      </c>
      <c r="CI90">
        <f>IF($A90&lt;CI$1,0,IF($A90-CI$1&gt;61,0,VLOOKUP(CI$1,$A$2:$D$192,4,FALSE)*VLOOKUP($A90-CI$1,distribution!$A$3:$B$64,2,FALSE)))</f>
        <v>0</v>
      </c>
      <c r="CJ90">
        <f>IF($A90&lt;CJ$1,0,IF($A90-CJ$1&gt;61,0,VLOOKUP(CJ$1,$A$2:$D$192,4,FALSE)*VLOOKUP($A90-CJ$1,distribution!$A$3:$B$64,2,FALSE)))</f>
        <v>0</v>
      </c>
      <c r="CK90">
        <f>IF($A90&lt;CK$1,0,IF($A90-CK$1&gt;61,0,VLOOKUP(CK$1,$A$2:$D$192,4,FALSE)*VLOOKUP($A90-CK$1,distribution!$A$3:$B$64,2,FALSE)))</f>
        <v>0</v>
      </c>
      <c r="CL90">
        <f>IF($A90&lt;CL$1,0,IF($A90-CL$1&gt;61,0,VLOOKUP(CL$1,$A$2:$D$192,4,FALSE)*VLOOKUP($A90-CL$1,distribution!$A$3:$B$64,2,FALSE)))</f>
        <v>427.51275720681372</v>
      </c>
      <c r="CM90">
        <f>IF($A90&lt;CM$1,0,IF($A90-CM$1&gt;61,0,VLOOKUP(CM$1,$A$2:$D$192,4,FALSE)*VLOOKUP($A90-CM$1,distribution!$A$3:$B$64,2,FALSE)))</f>
        <v>112.58765432234857</v>
      </c>
      <c r="CN90">
        <f>IF($A90&lt;CN$1,0,IF($A90-CN$1&gt;61,0,VLOOKUP(CN$1,$A$2:$D$192,4,FALSE)*VLOOKUP($A90-CN$1,distribution!$A$3:$B$64,2,FALSE)))</f>
        <v>321.32592592981001</v>
      </c>
      <c r="CO90">
        <f>IF($A90&lt;CO$1,0,IF($A90-CO$1&gt;61,0,VLOOKUP(CO$1,$A$2:$D$192,4,FALSE)*VLOOKUP($A90-CO$1,distribution!$A$3:$B$64,2,FALSE)))</f>
        <v>46.744444445009478</v>
      </c>
      <c r="CP90">
        <f>IF($A90&lt;CP$1,0,IF($A90-CP$1&gt;61,0,VLOOKUP(CP$1,$A$2:$D$192,4,FALSE)*VLOOKUP($A90-CP$1,distribution!$A$3:$B$64,2,FALSE)))</f>
        <v>610.28333334071021</v>
      </c>
      <c r="CQ90">
        <f>IF($A90&lt;CQ$1,0,IF($A90-CQ$1&gt;61,0,VLOOKUP(CQ$1,$A$2:$D$192,4,FALSE)*VLOOKUP($A90-CQ$1,distribution!$A$3:$B$64,2,FALSE)))</f>
        <v>0</v>
      </c>
      <c r="CR90">
        <f>IF($A90&lt;CR$1,0,IF($A90-CR$1&gt;61,0,VLOOKUP(CR$1,$A$2:$D$192,4,FALSE)*VLOOKUP($A90-CR$1,distribution!$A$3:$B$64,2,FALSE)))</f>
        <v>0</v>
      </c>
      <c r="CS90">
        <f>IF($A90&lt;CS$1,0,IF($A90-CS$1&gt;61,0,VLOOKUP(CS$1,$A$2:$D$192,4,FALSE)*VLOOKUP($A90-CS$1,distribution!$A$3:$B$64,2,FALSE)))</f>
        <v>0</v>
      </c>
      <c r="CT90">
        <f>IF($A90&lt;CT$1,0,IF($A90-CT$1&gt;61,0,VLOOKUP(CT$1,$A$2:$D$192,4,FALSE)*VLOOKUP($A90-CT$1,distribution!$A$3:$B$64,2,FALSE)))</f>
        <v>0</v>
      </c>
      <c r="CU90">
        <f>IF($A90&lt;CU$1,0,IF($A90-CU$1&gt;61,0,VLOOKUP(CU$1,$A$2:$D$192,4,FALSE)*VLOOKUP($A90-CU$1,distribution!$A$3:$B$64,2,FALSE)))</f>
        <v>0</v>
      </c>
      <c r="CV90">
        <f>IF($A90&lt;CV$1,0,IF($A90-CV$1&gt;61,0,VLOOKUP(CV$1,$A$2:$D$192,4,FALSE)*VLOOKUP($A90-CV$1,distribution!$A$3:$B$64,2,FALSE)))</f>
        <v>0</v>
      </c>
      <c r="CW90">
        <f>IF($A90&lt;CW$1,0,IF($A90-CW$1&gt;61,0,VLOOKUP(CW$1,$A$2:$D$192,4,FALSE)*VLOOKUP($A90-CW$1,distribution!$A$3:$B$64,2,FALSE)))</f>
        <v>0</v>
      </c>
      <c r="CX90">
        <f>IF($A90&lt;CX$1,0,IF($A90-CX$1&gt;61,0,VLOOKUP(CX$1,$A$2:$D$192,4,FALSE)*VLOOKUP($A90-CX$1,distribution!$A$3:$B$64,2,FALSE)))</f>
        <v>0</v>
      </c>
      <c r="CY90">
        <f>IF($A90&lt;CY$1,0,IF($A90-CY$1&gt;61,0,VLOOKUP(CY$1,$A$2:$D$192,4,FALSE)*VLOOKUP($A90-CY$1,distribution!$A$3:$B$64,2,FALSE)))</f>
        <v>0</v>
      </c>
      <c r="CZ90">
        <f>IF($A90&lt;CZ$1,0,IF($A90-CZ$1&gt;61,0,VLOOKUP(CZ$1,$A$2:$D$192,4,FALSE)*VLOOKUP($A90-CZ$1,distribution!$A$3:$B$64,2,FALSE)))</f>
        <v>0</v>
      </c>
      <c r="DA90">
        <f>IF($A90&lt;DA$1,0,IF($A90-DA$1&gt;61,0,VLOOKUP(DA$1,$A$2:$D$192,4,FALSE)*VLOOKUP($A90-DA$1,distribution!$A$3:$B$64,2,FALSE)))</f>
        <v>0</v>
      </c>
      <c r="DB90">
        <f>IF($A90&lt;DB$1,0,IF($A90-DB$1&gt;61,0,VLOOKUP(DB$1,$A$2:$D$192,4,FALSE)*VLOOKUP($A90-DB$1,distribution!$A$3:$B$64,2,FALSE)))</f>
        <v>0</v>
      </c>
      <c r="DC90">
        <f>IF($A90&lt;DC$1,0,IF($A90-DC$1&gt;61,0,VLOOKUP(DC$1,$A$2:$D$192,4,FALSE)*VLOOKUP($A90-DC$1,distribution!$A$3:$B$64,2,FALSE)))</f>
        <v>0</v>
      </c>
      <c r="DD90">
        <f>IF($A90&lt;DD$1,0,IF($A90-DD$1&gt;61,0,VLOOKUP(DD$1,$A$2:$D$192,4,FALSE)*VLOOKUP($A90-DD$1,distribution!$A$3:$B$64,2,FALSE)))</f>
        <v>0</v>
      </c>
      <c r="DE90">
        <f>IF($A90&lt;DE$1,0,IF($A90-DE$1&gt;61,0,VLOOKUP(DE$1,$A$2:$D$192,4,FALSE)*VLOOKUP($A90-DE$1,distribution!$A$3:$B$64,2,FALSE)))</f>
        <v>0</v>
      </c>
      <c r="DF90">
        <f>IF($A90&lt;DF$1,0,IF($A90-DF$1&gt;61,0,VLOOKUP(DF$1,$A$2:$D$192,4,FALSE)*VLOOKUP($A90-DF$1,distribution!$A$3:$B$64,2,FALSE)))</f>
        <v>0</v>
      </c>
      <c r="DG90">
        <f>IF($A90&lt;DG$1,0,IF($A90-DG$1&gt;61,0,VLOOKUP(DG$1,$A$2:$D$192,4,FALSE)*VLOOKUP($A90-DG$1,distribution!$A$3:$B$64,2,FALSE)))</f>
        <v>0</v>
      </c>
      <c r="DH90">
        <f>IF($A90&lt;DH$1,0,IF($A90-DH$1&gt;61,0,VLOOKUP(DH$1,$A$2:$D$192,4,FALSE)*VLOOKUP($A90-DH$1,distribution!$A$3:$B$64,2,FALSE)))</f>
        <v>0</v>
      </c>
      <c r="DI90">
        <f>IF($A90&lt;DI$1,0,IF($A90-DI$1&gt;61,0,VLOOKUP(DI$1,$A$2:$D$192,4,FALSE)*VLOOKUP($A90-DI$1,distribution!$A$3:$B$64,2,FALSE)))</f>
        <v>0</v>
      </c>
      <c r="DJ90">
        <f>IF($A90&lt;DJ$1,0,IF($A90-DJ$1&gt;61,0,VLOOKUP(DJ$1,$A$2:$D$192,4,FALSE)*VLOOKUP($A90-DJ$1,distribution!$A$3:$B$64,2,FALSE)))</f>
        <v>0</v>
      </c>
      <c r="DK90">
        <f>IF($A90&lt;DK$1,0,IF($A90-DK$1&gt;61,0,VLOOKUP(DK$1,$A$2:$D$192,4,FALSE)*VLOOKUP($A90-DK$1,distribution!$A$3:$B$64,2,FALSE)))</f>
        <v>0</v>
      </c>
      <c r="DL90">
        <f>IF($A90&lt;DL$1,0,IF($A90-DL$1&gt;61,0,VLOOKUP(DL$1,$A$2:$D$192,4,FALSE)*VLOOKUP($A90-DL$1,distribution!$A$3:$B$64,2,FALSE)))</f>
        <v>0</v>
      </c>
      <c r="DM90">
        <f>IF($A90&lt;DM$1,0,IF($A90-DM$1&gt;61,0,VLOOKUP(DM$1,$A$2:$D$192,4,FALSE)*VLOOKUP($A90-DM$1,distribution!$A$3:$B$64,2,FALSE)))</f>
        <v>0</v>
      </c>
      <c r="DN90">
        <f>IF($A90&lt;DN$1,0,IF($A90-DN$1&gt;61,0,VLOOKUP(DN$1,$A$2:$D$192,4,FALSE)*VLOOKUP($A90-DN$1,distribution!$A$3:$B$64,2,FALSE)))</f>
        <v>0</v>
      </c>
      <c r="DO90">
        <f>IF($A90&lt;DO$1,0,IF($A90-DO$1&gt;61,0,VLOOKUP(DO$1,$A$2:$D$192,4,FALSE)*VLOOKUP($A90-DO$1,distribution!$A$3:$B$64,2,FALSE)))</f>
        <v>0</v>
      </c>
      <c r="DP90">
        <f>IF($A90&lt;DP$1,0,IF($A90-DP$1&gt;61,0,VLOOKUP(DP$1,$A$2:$D$192,4,FALSE)*VLOOKUP($A90-DP$1,distribution!$A$3:$B$64,2,FALSE)))</f>
        <v>0</v>
      </c>
      <c r="DQ90">
        <f>IF($A90&lt;DQ$1,0,IF($A90-DQ$1&gt;61,0,VLOOKUP(DQ$1,$A$2:$D$192,4,FALSE)*VLOOKUP($A90-DQ$1,distribution!$A$3:$B$64,2,FALSE)))</f>
        <v>0</v>
      </c>
      <c r="DR90">
        <f>IF($A90&lt;DR$1,0,IF($A90-DR$1&gt;61,0,VLOOKUP(DR$1,$A$2:$D$192,4,FALSE)*VLOOKUP($A90-DR$1,distribution!$A$3:$B$64,2,FALSE)))</f>
        <v>0</v>
      </c>
      <c r="DS90">
        <f>IF($A90&lt;DS$1,0,IF($A90-DS$1&gt;61,0,VLOOKUP(DS$1,$A$2:$D$192,4,FALSE)*VLOOKUP($A90-DS$1,distribution!$A$3:$B$64,2,FALSE)))</f>
        <v>0</v>
      </c>
      <c r="DT90">
        <f>IF($A90&lt;DT$1,0,IF($A90-DT$1&gt;61,0,VLOOKUP(DT$1,$A$2:$D$192,4,FALSE)*VLOOKUP($A90-DT$1,distribution!$A$3:$B$64,2,FALSE)))</f>
        <v>0</v>
      </c>
      <c r="DU90">
        <f>IF($A90&lt;DU$1,0,IF($A90-DU$1&gt;61,0,VLOOKUP(DU$1,$A$2:$D$192,4,FALSE)*VLOOKUP($A90-DU$1,distribution!$A$3:$B$64,2,FALSE)))</f>
        <v>0</v>
      </c>
      <c r="DV90">
        <f>IF($A90&lt;DV$1,0,IF($A90-DV$1&gt;61,0,VLOOKUP(DV$1,$A$2:$D$192,4,FALSE)*VLOOKUP($A90-DV$1,distribution!$A$3:$B$64,2,FALSE)))</f>
        <v>0</v>
      </c>
      <c r="DW90">
        <f>IF($A90&lt;DW$1,0,IF($A90-DW$1&gt;61,0,VLOOKUP(DW$1,$A$2:$D$192,4,FALSE)*VLOOKUP($A90-DW$1,distribution!$A$3:$B$64,2,FALSE)))</f>
        <v>0</v>
      </c>
      <c r="DX90">
        <f>IF($A90&lt;DX$1,0,IF($A90-DX$1&gt;60,0,VLOOKUP(DX$1,$A$2:$D$192,4,FALSE)*VLOOKUP($A90-DX$1,distribution!$A$3:$B$64,2,FALSE)))</f>
        <v>0</v>
      </c>
      <c r="DZ90" s="38">
        <f t="shared" si="122"/>
        <v>1590.4750910898952</v>
      </c>
      <c r="EA90">
        <f>0.37*Total!E90</f>
        <v>1935.47</v>
      </c>
      <c r="EB90">
        <v>2191</v>
      </c>
      <c r="ED90" s="39">
        <f t="shared" si="127"/>
        <v>1.1120000000000003</v>
      </c>
      <c r="EE90" s="39">
        <f>Total!E90</f>
        <v>5231</v>
      </c>
      <c r="EF90" s="39">
        <f t="shared" si="123"/>
        <v>5816.8720000000021</v>
      </c>
      <c r="EG90" s="39">
        <f t="shared" si="126"/>
        <v>329246.56400000013</v>
      </c>
      <c r="EH90">
        <f t="shared" si="124"/>
        <v>1248.7442733333337</v>
      </c>
      <c r="EI90" s="38">
        <f t="shared" si="121"/>
        <v>2839.2193644232289</v>
      </c>
      <c r="EJ90" s="38">
        <f t="shared" si="125"/>
        <v>3265.102269086713</v>
      </c>
      <c r="EK90">
        <f>Total!C90</f>
        <v>3200</v>
      </c>
      <c r="EN90" s="38"/>
      <c r="EO90" s="38"/>
    </row>
    <row r="91" spans="1:145" x14ac:dyDescent="0.35">
      <c r="A91" s="8">
        <v>43645</v>
      </c>
      <c r="B91">
        <v>1500</v>
      </c>
      <c r="C91" s="22">
        <v>119.18</v>
      </c>
      <c r="D91" s="21">
        <f>0.35*Total!E91</f>
        <v>0</v>
      </c>
      <c r="F91">
        <f>IF($A91&lt;F$1,0,IF($A91-F$1&gt;61,0,VLOOKUP(F$1,$A$2:$D$192,4,FALSE)*VLOOKUP($A91-F$1,distribution!$A$3:$B$64,2,FALSE)))</f>
        <v>0</v>
      </c>
      <c r="G91">
        <f>IF($A91&lt;G$1,0,IF($A91-G$1&gt;61,0,VLOOKUP(G$1,$A$2:$D$192,4,FALSE)*VLOOKUP($A91-G$1,distribution!$A$3:$B$64,2,FALSE)))</f>
        <v>0</v>
      </c>
      <c r="H91">
        <f>IF($A91&lt;H$1,0,IF($A91-H$1&gt;61,0,VLOOKUP(H$1,$A$2:$D$192,4,FALSE)*VLOOKUP($A91-H$1,distribution!$A$3:$B$64,2,FALSE)))</f>
        <v>0</v>
      </c>
      <c r="I91">
        <f>IF($A91&lt;I$1,0,IF($A91-I$1&gt;61,0,VLOOKUP(I$1,$A$2:$D$192,4,FALSE)*VLOOKUP($A91-I$1,distribution!$A$3:$B$64,2,FALSE)))</f>
        <v>0</v>
      </c>
      <c r="J91">
        <f>IF($A91&lt;J$1,0,IF($A91-J$1&gt;61,0,VLOOKUP(J$1,$A$2:$D$192,4,FALSE)*VLOOKUP($A91-J$1,distribution!$A$3:$B$64,2,FALSE)))</f>
        <v>0</v>
      </c>
      <c r="K91">
        <f>IF($A91&lt;K$1,0,IF($A91-K$1&gt;61,0,VLOOKUP(K$1,$A$2:$D$192,4,FALSE)*VLOOKUP($A91-K$1,distribution!$A$3:$B$64,2,FALSE)))</f>
        <v>0</v>
      </c>
      <c r="L91">
        <f>IF($A91&lt;L$1,0,IF($A91-L$1&gt;61,0,VLOOKUP(L$1,$A$2:$D$192,4,FALSE)*VLOOKUP($A91-L$1,distribution!$A$3:$B$64,2,FALSE)))</f>
        <v>0</v>
      </c>
      <c r="M91">
        <f>IF($A91&lt;M$1,0,IF($A91-M$1&gt;61,0,VLOOKUP(M$1,$A$2:$D$192,4,FALSE)*VLOOKUP($A91-M$1,distribution!$A$3:$B$64,2,FALSE)))</f>
        <v>0</v>
      </c>
      <c r="N91">
        <f>IF($A91&lt;N$1,0,IF($A91-N$1&gt;61,0,VLOOKUP(N$1,$A$2:$D$192,4,FALSE)*VLOOKUP($A91-N$1,distribution!$A$3:$B$64,2,FALSE)))</f>
        <v>0</v>
      </c>
      <c r="O91">
        <f>IF($A91&lt;O$1,0,IF($A91-O$1&gt;61,0,VLOOKUP(O$1,$A$2:$D$192,4,FALSE)*VLOOKUP($A91-O$1,distribution!$A$3:$B$64,2,FALSE)))</f>
        <v>0</v>
      </c>
      <c r="P91">
        <f>IF($A91&lt;P$1,0,IF($A91-P$1&gt;61,0,VLOOKUP(P$1,$A$2:$D$192,4,FALSE)*VLOOKUP($A91-P$1,distribution!$A$3:$B$64,2,FALSE)))</f>
        <v>0</v>
      </c>
      <c r="Q91">
        <f>IF($A91&lt;Q$1,0,IF($A91-Q$1&gt;61,0,VLOOKUP(Q$1,$A$2:$D$192,4,FALSE)*VLOOKUP($A91-Q$1,distribution!$A$3:$B$64,2,FALSE)))</f>
        <v>0</v>
      </c>
      <c r="R91">
        <f>IF($A91&lt;R$1,0,IF($A91-R$1&gt;61,0,VLOOKUP(R$1,$A$2:$D$192,4,FALSE)*VLOOKUP($A91-R$1,distribution!$A$3:$B$64,2,FALSE)))</f>
        <v>0</v>
      </c>
      <c r="S91">
        <f>IF($A91&lt;S$1,0,IF($A91-S$1&gt;61,0,VLOOKUP(S$1,$A$2:$D$192,4,FALSE)*VLOOKUP($A91-S$1,distribution!$A$3:$B$64,2,FALSE)))</f>
        <v>0</v>
      </c>
      <c r="T91">
        <f>IF($A91&lt;T$1,0,IF($A91-T$1&gt;61,0,VLOOKUP(T$1,$A$2:$D$192,4,FALSE)*VLOOKUP($A91-T$1,distribution!$A$3:$B$64,2,FALSE)))</f>
        <v>0</v>
      </c>
      <c r="U91">
        <f>IF($A91&lt;U$1,0,IF($A91-U$1&gt;61,0,VLOOKUP(U$1,$A$2:$D$192,4,FALSE)*VLOOKUP($A91-U$1,distribution!$A$3:$B$64,2,FALSE)))</f>
        <v>0</v>
      </c>
      <c r="V91">
        <f>IF($A91&lt;V$1,0,IF($A91-V$1&gt;61,0,VLOOKUP(V$1,$A$2:$D$192,4,FALSE)*VLOOKUP($A91-V$1,distribution!$A$3:$B$64,2,FALSE)))</f>
        <v>0</v>
      </c>
      <c r="W91">
        <f>IF($A91&lt;W$1,0,IF($A91-W$1&gt;61,0,VLOOKUP(W$1,$A$2:$D$192,4,FALSE)*VLOOKUP($A91-W$1,distribution!$A$3:$B$64,2,FALSE)))</f>
        <v>0</v>
      </c>
      <c r="X91">
        <f>IF($A91&lt;X$1,0,IF($A91-X$1&gt;61,0,VLOOKUP(X$1,$A$2:$D$192,4,FALSE)*VLOOKUP($A91-X$1,distribution!$A$3:$B$64,2,FALSE)))</f>
        <v>0</v>
      </c>
      <c r="Y91">
        <f>IF($A91&lt;Y$1,0,IF($A91-Y$1&gt;61,0,VLOOKUP(Y$1,$A$2:$D$192,4,FALSE)*VLOOKUP($A91-Y$1,distribution!$A$3:$B$64,2,FALSE)))</f>
        <v>0</v>
      </c>
      <c r="Z91">
        <f>IF($A91&lt;Z$1,0,IF($A91-Z$1&gt;61,0,VLOOKUP(Z$1,$A$2:$D$192,4,FALSE)*VLOOKUP($A91-Z$1,distribution!$A$3:$B$64,2,FALSE)))</f>
        <v>0</v>
      </c>
      <c r="AA91">
        <f>IF($A91&lt;AA$1,0,IF($A91-AA$1&gt;61,0,VLOOKUP(AA$1,$A$2:$D$192,4,FALSE)*VLOOKUP($A91-AA$1,distribution!$A$3:$B$64,2,FALSE)))</f>
        <v>0</v>
      </c>
      <c r="AB91">
        <f>IF($A91&lt;AB$1,0,IF($A91-AB$1&gt;61,0,VLOOKUP(AB$1,$A$2:$D$192,4,FALSE)*VLOOKUP($A91-AB$1,distribution!$A$3:$B$64,2,FALSE)))</f>
        <v>0</v>
      </c>
      <c r="AC91">
        <f>IF($A91&lt;AC$1,0,IF($A91-AC$1&gt;61,0,VLOOKUP(AC$1,$A$2:$D$192,4,FALSE)*VLOOKUP($A91-AC$1,distribution!$A$3:$B$64,2,FALSE)))</f>
        <v>0</v>
      </c>
      <c r="AD91">
        <f>IF($A91&lt;AD$1,0,IF($A91-AD$1&gt;61,0,VLOOKUP(AD$1,$A$2:$D$192,4,FALSE)*VLOOKUP($A91-AD$1,distribution!$A$3:$B$64,2,FALSE)))</f>
        <v>0</v>
      </c>
      <c r="AE91">
        <f>IF($A91&lt;AE$1,0,IF($A91-AE$1&gt;61,0,VLOOKUP(AE$1,$A$2:$D$192,4,FALSE)*VLOOKUP($A91-AE$1,distribution!$A$3:$B$64,2,FALSE)))</f>
        <v>0</v>
      </c>
      <c r="AF91">
        <f>IF($A91&lt;AF$1,0,IF($A91-AF$1&gt;61,0,VLOOKUP(AF$1,$A$2:$D$192,4,FALSE)*VLOOKUP($A91-AF$1,distribution!$A$3:$B$64,2,FALSE)))</f>
        <v>0</v>
      </c>
      <c r="AG91">
        <f>IF($A91&lt;AG$1,0,IF($A91-AG$1&gt;61,0,VLOOKUP(AG$1,$A$2:$D$192,4,FALSE)*VLOOKUP($A91-AG$1,distribution!$A$3:$B$64,2,FALSE)))</f>
        <v>0</v>
      </c>
      <c r="AH91">
        <f>IF($A91&lt;AH$1,0,IF($A91-AH$1&gt;61,0,VLOOKUP(AH$1,$A$2:$D$192,4,FALSE)*VLOOKUP($A91-AH$1,distribution!$A$3:$B$64,2,FALSE)))</f>
        <v>0</v>
      </c>
      <c r="AI91">
        <f>IF($A91&lt;AI$1,0,IF($A91-AI$1&gt;61,0,VLOOKUP(AI$1,$A$2:$D$192,4,FALSE)*VLOOKUP($A91-AI$1,distribution!$A$3:$B$64,2,FALSE)))</f>
        <v>0</v>
      </c>
      <c r="AJ91">
        <f>IF($A91&lt;AJ$1,0,IF($A91-AJ$1&gt;61,0,VLOOKUP(AJ$1,$A$2:$D$192,4,FALSE)*VLOOKUP($A91-AJ$1,distribution!$A$3:$B$64,2,FALSE)))</f>
        <v>0</v>
      </c>
      <c r="AK91">
        <f>IF($A91&lt;AK$1,0,IF($A91-AK$1&gt;61,0,VLOOKUP(AK$1,$A$2:$D$192,4,FALSE)*VLOOKUP($A91-AK$1,distribution!$A$3:$B$64,2,FALSE)))</f>
        <v>1.9261748577590374E-8</v>
      </c>
      <c r="AL91">
        <f>IF($A91&lt;AL$1,0,IF($A91-AL$1&gt;61,0,VLOOKUP(AL$1,$A$2:$D$192,4,FALSE)*VLOOKUP($A91-AL$1,distribution!$A$3:$B$64,2,FALSE)))</f>
        <v>2.2049633240136346E-8</v>
      </c>
      <c r="AM91">
        <f>IF($A91&lt;AM$1,0,IF($A91-AM$1&gt;61,0,VLOOKUP(AM$1,$A$2:$D$192,4,FALSE)*VLOOKUP($A91-AM$1,distribution!$A$3:$B$64,2,FALSE)))</f>
        <v>2.896223074208293E-8</v>
      </c>
      <c r="AN91">
        <f>IF($A91&lt;AN$1,0,IF($A91-AN$1&gt;61,0,VLOOKUP(AN$1,$A$2:$D$192,4,FALSE)*VLOOKUP($A91-AN$1,distribution!$A$3:$B$64,2,FALSE)))</f>
        <v>3.7058162130884814E-8</v>
      </c>
      <c r="AO91">
        <f>IF($A91&lt;AO$1,0,IF($A91-AO$1&gt;61,0,VLOOKUP(AO$1,$A$2:$D$192,4,FALSE)*VLOOKUP($A91-AO$1,distribution!$A$3:$B$64,2,FALSE)))</f>
        <v>5.6707662272456054E-8</v>
      </c>
      <c r="AP91">
        <f>IF($A91&lt;AP$1,0,IF($A91-AP$1&gt;61,0,VLOOKUP(AP$1,$A$2:$D$192,4,FALSE)*VLOOKUP($A91-AP$1,distribution!$A$3:$B$64,2,FALSE)))</f>
        <v>1.0869872165991817E-7</v>
      </c>
      <c r="AQ91">
        <f>IF($A91&lt;AQ$1,0,IF($A91-AQ$1&gt;61,0,VLOOKUP(AQ$1,$A$2:$D$192,4,FALSE)*VLOOKUP($A91-AQ$1,distribution!$A$3:$B$64,2,FALSE)))</f>
        <v>2.723431562387027E-7</v>
      </c>
      <c r="AR91">
        <f>IF($A91&lt;AR$1,0,IF($A91-AR$1&gt;61,0,VLOOKUP(AR$1,$A$2:$D$192,4,FALSE)*VLOOKUP($A91-AR$1,distribution!$A$3:$B$64,2,FALSE)))</f>
        <v>2.3890000216191369E-6</v>
      </c>
      <c r="AS91">
        <f>IF($A91&lt;AS$1,0,IF($A91-AS$1&gt;61,0,VLOOKUP(AS$1,$A$2:$D$192,4,FALSE)*VLOOKUP($A91-AS$1,distribution!$A$3:$B$64,2,FALSE)))</f>
        <v>2.2340840130689042E-7</v>
      </c>
      <c r="AT91">
        <f>IF($A91&lt;AT$1,0,IF($A91-AT$1&gt;61,0,VLOOKUP(AT$1,$A$2:$D$192,4,FALSE)*VLOOKUP($A91-AT$1,distribution!$A$3:$B$64,2,FALSE)))</f>
        <v>0</v>
      </c>
      <c r="AU91">
        <f>IF($A91&lt;AU$1,0,IF($A91-AU$1&gt;61,0,VLOOKUP(AU$1,$A$2:$D$192,4,FALSE)*VLOOKUP($A91-AU$1,distribution!$A$3:$B$64,2,FALSE)))</f>
        <v>1.1790694005090925E-6</v>
      </c>
      <c r="AV91">
        <f>IF($A91&lt;AV$1,0,IF($A91-AV$1&gt;61,0,VLOOKUP(AV$1,$A$2:$D$192,4,FALSE)*VLOOKUP($A91-AV$1,distribution!$A$3:$B$64,2,FALSE)))</f>
        <v>1.6636241087490372E-6</v>
      </c>
      <c r="AW91">
        <f>IF($A91&lt;AW$1,0,IF($A91-AW$1&gt;61,0,VLOOKUP(AW$1,$A$2:$D$192,4,FALSE)*VLOOKUP($A91-AW$1,distribution!$A$3:$B$64,2,FALSE)))</f>
        <v>1.4172298921971198E-6</v>
      </c>
      <c r="AX91">
        <f>IF($A91&lt;AX$1,0,IF($A91-AX$1&gt;61,0,VLOOKUP(AX$1,$A$2:$D$192,4,FALSE)*VLOOKUP($A91-AX$1,distribution!$A$3:$B$64,2,FALSE)))</f>
        <v>1.9910690544298748E-6</v>
      </c>
      <c r="AY91">
        <f>IF($A91&lt;AY$1,0,IF($A91-AY$1&gt;61,0,VLOOKUP(AY$1,$A$2:$D$192,4,FALSE)*VLOOKUP($A91-AY$1,distribution!$A$3:$B$64,2,FALSE)))</f>
        <v>5.9398605775908687E-7</v>
      </c>
      <c r="AZ91">
        <f>IF($A91&lt;AZ$1,0,IF($A91-AZ$1&gt;61,0,VLOOKUP(AZ$1,$A$2:$D$192,4,FALSE)*VLOOKUP($A91-AZ$1,distribution!$A$3:$B$64,2,FALSE)))</f>
        <v>0</v>
      </c>
      <c r="BA91">
        <f>IF($A91&lt;BA$1,0,IF($A91-BA$1&gt;61,0,VLOOKUP(BA$1,$A$2:$D$192,4,FALSE)*VLOOKUP($A91-BA$1,distribution!$A$3:$B$64,2,FALSE)))</f>
        <v>0</v>
      </c>
      <c r="BB91">
        <f>IF($A91&lt;BB$1,0,IF($A91-BB$1&gt;61,0,VLOOKUP(BB$1,$A$2:$D$192,4,FALSE)*VLOOKUP($A91-BB$1,distribution!$A$3:$B$64,2,FALSE)))</f>
        <v>0</v>
      </c>
      <c r="BC91">
        <f>IF($A91&lt;BC$1,0,IF($A91-BC$1&gt;61,0,VLOOKUP(BC$1,$A$2:$D$192,4,FALSE)*VLOOKUP($A91-BC$1,distribution!$A$3:$B$64,2,FALSE)))</f>
        <v>4.7479806590611231E-6</v>
      </c>
      <c r="BD91">
        <f>IF($A91&lt;BD$1,0,IF($A91-BD$1&gt;61,0,VLOOKUP(BD$1,$A$2:$D$192,4,FALSE)*VLOOKUP($A91-BD$1,distribution!$A$3:$B$64,2,FALSE)))</f>
        <v>3.7192515162645466E-6</v>
      </c>
      <c r="BE91">
        <f>IF($A91&lt;BE$1,0,IF($A91-BE$1&gt;61,0,VLOOKUP(BE$1,$A$2:$D$192,4,FALSE)*VLOOKUP($A91-BE$1,distribution!$A$3:$B$64,2,FALSE)))</f>
        <v>0</v>
      </c>
      <c r="BF91">
        <f>IF($A91&lt;BF$1,0,IF($A91-BF$1&gt;61,0,VLOOKUP(BF$1,$A$2:$D$192,4,FALSE)*VLOOKUP($A91-BF$1,distribution!$A$3:$B$64,2,FALSE)))</f>
        <v>2.0689325721858846E-5</v>
      </c>
      <c r="BG91">
        <f>IF($A91&lt;BG$1,0,IF($A91-BG$1&gt;61,0,VLOOKUP(BG$1,$A$2:$D$192,4,FALSE)*VLOOKUP($A91-BG$1,distribution!$A$3:$B$64,2,FALSE)))</f>
        <v>8.546365186310024E-6</v>
      </c>
      <c r="BH91">
        <f>IF($A91&lt;BH$1,0,IF($A91-BH$1&gt;61,0,VLOOKUP(BH$1,$A$2:$D$192,4,FALSE)*VLOOKUP($A91-BH$1,distribution!$A$3:$B$64,2,FALSE)))</f>
        <v>0</v>
      </c>
      <c r="BI91">
        <f>IF($A91&lt;BI$1,0,IF($A91-BI$1&gt;61,0,VLOOKUP(BI$1,$A$2:$D$192,4,FALSE)*VLOOKUP($A91-BI$1,distribution!$A$3:$B$64,2,FALSE)))</f>
        <v>0</v>
      </c>
      <c r="BJ91">
        <f>IF($A91&lt;BJ$1,0,IF($A91-BJ$1&gt;61,0,VLOOKUP(BJ$1,$A$2:$D$192,4,FALSE)*VLOOKUP($A91-BJ$1,distribution!$A$3:$B$64,2,FALSE)))</f>
        <v>0</v>
      </c>
      <c r="BK91">
        <f>IF($A91&lt;BK$1,0,IF($A91-BK$1&gt;61,0,VLOOKUP(BK$1,$A$2:$D$192,4,FALSE)*VLOOKUP($A91-BK$1,distribution!$A$3:$B$64,2,FALSE)))</f>
        <v>1.7306389502277797E-4</v>
      </c>
      <c r="BL91">
        <f>IF($A91&lt;BL$1,0,IF($A91-BL$1&gt;61,0,VLOOKUP(BL$1,$A$2:$D$192,4,FALSE)*VLOOKUP($A91-BL$1,distribution!$A$3:$B$64,2,FALSE)))</f>
        <v>3.1630130938772403E-3</v>
      </c>
      <c r="BM91">
        <f>IF($A91&lt;BM$1,0,IF($A91-BM$1&gt;61,0,VLOOKUP(BM$1,$A$2:$D$192,4,FALSE)*VLOOKUP($A91-BM$1,distribution!$A$3:$B$64,2,FALSE)))</f>
        <v>2.478126249941395E-3</v>
      </c>
      <c r="BN91">
        <f>IF($A91&lt;BN$1,0,IF($A91-BN$1&gt;61,0,VLOOKUP(BN$1,$A$2:$D$192,4,FALSE)*VLOOKUP($A91-BN$1,distribution!$A$3:$B$64,2,FALSE)))</f>
        <v>6.5883599551903732E-3</v>
      </c>
      <c r="BO91">
        <f>IF($A91&lt;BO$1,0,IF($A91-BO$1&gt;61,0,VLOOKUP(BO$1,$A$2:$D$192,4,FALSE)*VLOOKUP($A91-BO$1,distribution!$A$3:$B$64,2,FALSE)))</f>
        <v>1.0974971968574852E-2</v>
      </c>
      <c r="BP91">
        <f>IF($A91&lt;BP$1,0,IF($A91-BP$1&gt;61,0,VLOOKUP(BP$1,$A$2:$D$192,4,FALSE)*VLOOKUP($A91-BP$1,distribution!$A$3:$B$64,2,FALSE)))</f>
        <v>2.0158656570194458E-2</v>
      </c>
      <c r="BQ91">
        <f>IF($A91&lt;BQ$1,0,IF($A91-BQ$1&gt;61,0,VLOOKUP(BQ$1,$A$2:$D$192,4,FALSE)*VLOOKUP($A91-BQ$1,distribution!$A$3:$B$64,2,FALSE)))</f>
        <v>3.3013213983805259E-2</v>
      </c>
      <c r="BR91">
        <f>IF($A91&lt;BR$1,0,IF($A91-BR$1&gt;61,0,VLOOKUP(BR$1,$A$2:$D$192,4,FALSE)*VLOOKUP($A91-BR$1,distribution!$A$3:$B$64,2,FALSE)))</f>
        <v>3.3764774369329467E-2</v>
      </c>
      <c r="BS91">
        <f>IF($A91&lt;BS$1,0,IF($A91-BS$1&gt;61,0,VLOOKUP(BS$1,$A$2:$D$192,4,FALSE)*VLOOKUP($A91-BS$1,distribution!$A$3:$B$64,2,FALSE)))</f>
        <v>8.0544788119939884E-2</v>
      </c>
      <c r="BT91">
        <f>IF($A91&lt;BT$1,0,IF($A91-BT$1&gt;61,0,VLOOKUP(BT$1,$A$2:$D$192,4,FALSE)*VLOOKUP($A91-BT$1,distribution!$A$3:$B$64,2,FALSE)))</f>
        <v>0.10675199137889296</v>
      </c>
      <c r="BU91">
        <f>IF($A91&lt;BU$1,0,IF($A91-BU$1&gt;61,0,VLOOKUP(BU$1,$A$2:$D$192,4,FALSE)*VLOOKUP($A91-BU$1,distribution!$A$3:$B$64,2,FALSE)))</f>
        <v>0.15162961790364524</v>
      </c>
      <c r="BV91">
        <f>IF($A91&lt;BV$1,0,IF($A91-BV$1&gt;61,0,VLOOKUP(BV$1,$A$2:$D$192,4,FALSE)*VLOOKUP($A91-BV$1,distribution!$A$3:$B$64,2,FALSE)))</f>
        <v>0.24391099169568273</v>
      </c>
      <c r="BW91">
        <f>IF($A91&lt;BW$1,0,IF($A91-BW$1&gt;61,0,VLOOKUP(BW$1,$A$2:$D$192,4,FALSE)*VLOOKUP($A91-BW$1,distribution!$A$3:$B$64,2,FALSE)))</f>
        <v>0.33748271420034126</v>
      </c>
      <c r="BX91">
        <f>IF($A91&lt;BX$1,0,IF($A91-BX$1&gt;61,0,VLOOKUP(BX$1,$A$2:$D$192,4,FALSE)*VLOOKUP($A91-BX$1,distribution!$A$3:$B$64,2,FALSE)))</f>
        <v>0.57006124756493859</v>
      </c>
      <c r="BY91">
        <f>IF($A91&lt;BY$1,0,IF($A91-BY$1&gt;61,0,VLOOKUP(BY$1,$A$2:$D$192,4,FALSE)*VLOOKUP($A91-BY$1,distribution!$A$3:$B$64,2,FALSE)))</f>
        <v>1.1236500827879434</v>
      </c>
      <c r="BZ91">
        <f>IF($A91&lt;BZ$1,0,IF($A91-BZ$1&gt;61,0,VLOOKUP(BZ$1,$A$2:$D$192,4,FALSE)*VLOOKUP($A91-BZ$1,distribution!$A$3:$B$64,2,FALSE)))</f>
        <v>1.3379361689006222</v>
      </c>
      <c r="CA91">
        <f>IF($A91&lt;CA$1,0,IF($A91-CA$1&gt;61,0,VLOOKUP(CA$1,$A$2:$D$192,4,FALSE)*VLOOKUP($A91-CA$1,distribution!$A$3:$B$64,2,FALSE)))</f>
        <v>1.4802672844877138</v>
      </c>
      <c r="CB91">
        <f>IF($A91&lt;CB$1,0,IF($A91-CB$1&gt;61,0,VLOOKUP(CB$1,$A$2:$D$192,4,FALSE)*VLOOKUP($A91-CB$1,distribution!$A$3:$B$64,2,FALSE)))</f>
        <v>0.33010280156232497</v>
      </c>
      <c r="CC91">
        <f>IF($A91&lt;CC$1,0,IF($A91-CC$1&gt;61,0,VLOOKUP(CC$1,$A$2:$D$192,4,FALSE)*VLOOKUP($A91-CC$1,distribution!$A$3:$B$64,2,FALSE)))</f>
        <v>2.1228887190061383</v>
      </c>
      <c r="CD91">
        <f>IF($A91&lt;CD$1,0,IF($A91-CD$1&gt;61,0,VLOOKUP(CD$1,$A$2:$D$192,4,FALSE)*VLOOKUP($A91-CD$1,distribution!$A$3:$B$64,2,FALSE)))</f>
        <v>3.5344178898513343</v>
      </c>
      <c r="CE91">
        <f>IF($A91&lt;CE$1,0,IF($A91-CE$1&gt;61,0,VLOOKUP(CE$1,$A$2:$D$192,4,FALSE)*VLOOKUP($A91-CE$1,distribution!$A$3:$B$64,2,FALSE)))</f>
        <v>0</v>
      </c>
      <c r="CF91">
        <f>IF($A91&lt;CF$1,0,IF($A91-CF$1&gt;61,0,VLOOKUP(CF$1,$A$2:$D$192,4,FALSE)*VLOOKUP($A91-CF$1,distribution!$A$3:$B$64,2,FALSE)))</f>
        <v>0</v>
      </c>
      <c r="CG91">
        <f>IF($A91&lt;CG$1,0,IF($A91-CG$1&gt;61,0,VLOOKUP(CG$1,$A$2:$D$192,4,FALSE)*VLOOKUP($A91-CG$1,distribution!$A$3:$B$64,2,FALSE)))</f>
        <v>0</v>
      </c>
      <c r="CH91">
        <f>IF($A91&lt;CH$1,0,IF($A91-CH$1&gt;61,0,VLOOKUP(CH$1,$A$2:$D$192,4,FALSE)*VLOOKUP($A91-CH$1,distribution!$A$3:$B$64,2,FALSE)))</f>
        <v>36.483977713865457</v>
      </c>
      <c r="CI91">
        <f>IF($A91&lt;CI$1,0,IF($A91-CI$1&gt;61,0,VLOOKUP(CI$1,$A$2:$D$192,4,FALSE)*VLOOKUP($A91-CI$1,distribution!$A$3:$B$64,2,FALSE)))</f>
        <v>0</v>
      </c>
      <c r="CJ91">
        <f>IF($A91&lt;CJ$1,0,IF($A91-CJ$1&gt;61,0,VLOOKUP(CJ$1,$A$2:$D$192,4,FALSE)*VLOOKUP($A91-CJ$1,distribution!$A$3:$B$64,2,FALSE)))</f>
        <v>0</v>
      </c>
      <c r="CK91">
        <f>IF($A91&lt;CK$1,0,IF($A91-CK$1&gt;61,0,VLOOKUP(CK$1,$A$2:$D$192,4,FALSE)*VLOOKUP($A91-CK$1,distribution!$A$3:$B$64,2,FALSE)))</f>
        <v>0</v>
      </c>
      <c r="CL91">
        <f>IF($A91&lt;CL$1,0,IF($A91-CL$1&gt;61,0,VLOOKUP(CL$1,$A$2:$D$192,4,FALSE)*VLOOKUP($A91-CL$1,distribution!$A$3:$B$64,2,FALSE)))</f>
        <v>285.0085048045425</v>
      </c>
      <c r="CM91">
        <f>IF($A91&lt;CM$1,0,IF($A91-CM$1&gt;61,0,VLOOKUP(CM$1,$A$2:$D$192,4,FALSE)*VLOOKUP($A91-CM$1,distribution!$A$3:$B$64,2,FALSE)))</f>
        <v>75.058436214899046</v>
      </c>
      <c r="CN91">
        <f>IF($A91&lt;CN$1,0,IF($A91-CN$1&gt;61,0,VLOOKUP(CN$1,$A$2:$D$192,4,FALSE)*VLOOKUP($A91-CN$1,distribution!$A$3:$B$64,2,FALSE)))</f>
        <v>214.21728395320667</v>
      </c>
      <c r="CO91">
        <f>IF($A91&lt;CO$1,0,IF($A91-CO$1&gt;61,0,VLOOKUP(CO$1,$A$2:$D$192,4,FALSE)*VLOOKUP($A91-CO$1,distribution!$A$3:$B$64,2,FALSE)))</f>
        <v>31.162962963339652</v>
      </c>
      <c r="CP91">
        <f>IF($A91&lt;CP$1,0,IF($A91-CP$1&gt;61,0,VLOOKUP(CP$1,$A$2:$D$192,4,FALSE)*VLOOKUP($A91-CP$1,distribution!$A$3:$B$64,2,FALSE)))</f>
        <v>406.85555556047353</v>
      </c>
      <c r="CQ91">
        <f>IF($A91&lt;CQ$1,0,IF($A91-CQ$1&gt;61,0,VLOOKUP(CQ$1,$A$2:$D$192,4,FALSE)*VLOOKUP($A91-CQ$1,distribution!$A$3:$B$64,2,FALSE)))</f>
        <v>0</v>
      </c>
      <c r="CR91">
        <f>IF($A91&lt;CR$1,0,IF($A91-CR$1&gt;61,0,VLOOKUP(CR$1,$A$2:$D$192,4,FALSE)*VLOOKUP($A91-CR$1,distribution!$A$3:$B$64,2,FALSE)))</f>
        <v>0</v>
      </c>
      <c r="CS91">
        <f>IF($A91&lt;CS$1,0,IF($A91-CS$1&gt;61,0,VLOOKUP(CS$1,$A$2:$D$192,4,FALSE)*VLOOKUP($A91-CS$1,distribution!$A$3:$B$64,2,FALSE)))</f>
        <v>0</v>
      </c>
      <c r="CT91">
        <f>IF($A91&lt;CT$1,0,IF($A91-CT$1&gt;61,0,VLOOKUP(CT$1,$A$2:$D$192,4,FALSE)*VLOOKUP($A91-CT$1,distribution!$A$3:$B$64,2,FALSE)))</f>
        <v>0</v>
      </c>
      <c r="CU91">
        <f>IF($A91&lt;CU$1,0,IF($A91-CU$1&gt;61,0,VLOOKUP(CU$1,$A$2:$D$192,4,FALSE)*VLOOKUP($A91-CU$1,distribution!$A$3:$B$64,2,FALSE)))</f>
        <v>0</v>
      </c>
      <c r="CV91">
        <f>IF($A91&lt;CV$1,0,IF($A91-CV$1&gt;61,0,VLOOKUP(CV$1,$A$2:$D$192,4,FALSE)*VLOOKUP($A91-CV$1,distribution!$A$3:$B$64,2,FALSE)))</f>
        <v>0</v>
      </c>
      <c r="CW91">
        <f>IF($A91&lt;CW$1,0,IF($A91-CW$1&gt;61,0,VLOOKUP(CW$1,$A$2:$D$192,4,FALSE)*VLOOKUP($A91-CW$1,distribution!$A$3:$B$64,2,FALSE)))</f>
        <v>0</v>
      </c>
      <c r="CX91">
        <f>IF($A91&lt;CX$1,0,IF($A91-CX$1&gt;61,0,VLOOKUP(CX$1,$A$2:$D$192,4,FALSE)*VLOOKUP($A91-CX$1,distribution!$A$3:$B$64,2,FALSE)))</f>
        <v>0</v>
      </c>
      <c r="CY91">
        <f>IF($A91&lt;CY$1,0,IF($A91-CY$1&gt;61,0,VLOOKUP(CY$1,$A$2:$D$192,4,FALSE)*VLOOKUP($A91-CY$1,distribution!$A$3:$B$64,2,FALSE)))</f>
        <v>0</v>
      </c>
      <c r="CZ91">
        <f>IF($A91&lt;CZ$1,0,IF($A91-CZ$1&gt;61,0,VLOOKUP(CZ$1,$A$2:$D$192,4,FALSE)*VLOOKUP($A91-CZ$1,distribution!$A$3:$B$64,2,FALSE)))</f>
        <v>0</v>
      </c>
      <c r="DA91">
        <f>IF($A91&lt;DA$1,0,IF($A91-DA$1&gt;61,0,VLOOKUP(DA$1,$A$2:$D$192,4,FALSE)*VLOOKUP($A91-DA$1,distribution!$A$3:$B$64,2,FALSE)))</f>
        <v>0</v>
      </c>
      <c r="DB91">
        <f>IF($A91&lt;DB$1,0,IF($A91-DB$1&gt;61,0,VLOOKUP(DB$1,$A$2:$D$192,4,FALSE)*VLOOKUP($A91-DB$1,distribution!$A$3:$B$64,2,FALSE)))</f>
        <v>0</v>
      </c>
      <c r="DC91">
        <f>IF($A91&lt;DC$1,0,IF($A91-DC$1&gt;61,0,VLOOKUP(DC$1,$A$2:$D$192,4,FALSE)*VLOOKUP($A91-DC$1,distribution!$A$3:$B$64,2,FALSE)))</f>
        <v>0</v>
      </c>
      <c r="DD91">
        <f>IF($A91&lt;DD$1,0,IF($A91-DD$1&gt;61,0,VLOOKUP(DD$1,$A$2:$D$192,4,FALSE)*VLOOKUP($A91-DD$1,distribution!$A$3:$B$64,2,FALSE)))</f>
        <v>0</v>
      </c>
      <c r="DE91">
        <f>IF($A91&lt;DE$1,0,IF($A91-DE$1&gt;61,0,VLOOKUP(DE$1,$A$2:$D$192,4,FALSE)*VLOOKUP($A91-DE$1,distribution!$A$3:$B$64,2,FALSE)))</f>
        <v>0</v>
      </c>
      <c r="DF91">
        <f>IF($A91&lt;DF$1,0,IF($A91-DF$1&gt;61,0,VLOOKUP(DF$1,$A$2:$D$192,4,FALSE)*VLOOKUP($A91-DF$1,distribution!$A$3:$B$64,2,FALSE)))</f>
        <v>0</v>
      </c>
      <c r="DG91">
        <f>IF($A91&lt;DG$1,0,IF($A91-DG$1&gt;61,0,VLOOKUP(DG$1,$A$2:$D$192,4,FALSE)*VLOOKUP($A91-DG$1,distribution!$A$3:$B$64,2,FALSE)))</f>
        <v>0</v>
      </c>
      <c r="DH91">
        <f>IF($A91&lt;DH$1,0,IF($A91-DH$1&gt;61,0,VLOOKUP(DH$1,$A$2:$D$192,4,FALSE)*VLOOKUP($A91-DH$1,distribution!$A$3:$B$64,2,FALSE)))</f>
        <v>0</v>
      </c>
      <c r="DI91">
        <f>IF($A91&lt;DI$1,0,IF($A91-DI$1&gt;61,0,VLOOKUP(DI$1,$A$2:$D$192,4,FALSE)*VLOOKUP($A91-DI$1,distribution!$A$3:$B$64,2,FALSE)))</f>
        <v>0</v>
      </c>
      <c r="DJ91">
        <f>IF($A91&lt;DJ$1,0,IF($A91-DJ$1&gt;61,0,VLOOKUP(DJ$1,$A$2:$D$192,4,FALSE)*VLOOKUP($A91-DJ$1,distribution!$A$3:$B$64,2,FALSE)))</f>
        <v>0</v>
      </c>
      <c r="DK91">
        <f>IF($A91&lt;DK$1,0,IF($A91-DK$1&gt;61,0,VLOOKUP(DK$1,$A$2:$D$192,4,FALSE)*VLOOKUP($A91-DK$1,distribution!$A$3:$B$64,2,FALSE)))</f>
        <v>0</v>
      </c>
      <c r="DL91">
        <f>IF($A91&lt;DL$1,0,IF($A91-DL$1&gt;61,0,VLOOKUP(DL$1,$A$2:$D$192,4,FALSE)*VLOOKUP($A91-DL$1,distribution!$A$3:$B$64,2,FALSE)))</f>
        <v>0</v>
      </c>
      <c r="DM91">
        <f>IF($A91&lt;DM$1,0,IF($A91-DM$1&gt;61,0,VLOOKUP(DM$1,$A$2:$D$192,4,FALSE)*VLOOKUP($A91-DM$1,distribution!$A$3:$B$64,2,FALSE)))</f>
        <v>0</v>
      </c>
      <c r="DN91">
        <f>IF($A91&lt;DN$1,0,IF($A91-DN$1&gt;61,0,VLOOKUP(DN$1,$A$2:$D$192,4,FALSE)*VLOOKUP($A91-DN$1,distribution!$A$3:$B$64,2,FALSE)))</f>
        <v>0</v>
      </c>
      <c r="DO91">
        <f>IF($A91&lt;DO$1,0,IF($A91-DO$1&gt;61,0,VLOOKUP(DO$1,$A$2:$D$192,4,FALSE)*VLOOKUP($A91-DO$1,distribution!$A$3:$B$64,2,FALSE)))</f>
        <v>0</v>
      </c>
      <c r="DP91">
        <f>IF($A91&lt;DP$1,0,IF($A91-DP$1&gt;61,0,VLOOKUP(DP$1,$A$2:$D$192,4,FALSE)*VLOOKUP($A91-DP$1,distribution!$A$3:$B$64,2,FALSE)))</f>
        <v>0</v>
      </c>
      <c r="DQ91">
        <f>IF($A91&lt;DQ$1,0,IF($A91-DQ$1&gt;61,0,VLOOKUP(DQ$1,$A$2:$D$192,4,FALSE)*VLOOKUP($A91-DQ$1,distribution!$A$3:$B$64,2,FALSE)))</f>
        <v>0</v>
      </c>
      <c r="DR91">
        <f>IF($A91&lt;DR$1,0,IF($A91-DR$1&gt;61,0,VLOOKUP(DR$1,$A$2:$D$192,4,FALSE)*VLOOKUP($A91-DR$1,distribution!$A$3:$B$64,2,FALSE)))</f>
        <v>0</v>
      </c>
      <c r="DS91">
        <f>IF($A91&lt;DS$1,0,IF($A91-DS$1&gt;61,0,VLOOKUP(DS$1,$A$2:$D$192,4,FALSE)*VLOOKUP($A91-DS$1,distribution!$A$3:$B$64,2,FALSE)))</f>
        <v>0</v>
      </c>
      <c r="DT91">
        <f>IF($A91&lt;DT$1,0,IF($A91-DT$1&gt;61,0,VLOOKUP(DT$1,$A$2:$D$192,4,FALSE)*VLOOKUP($A91-DT$1,distribution!$A$3:$B$64,2,FALSE)))</f>
        <v>0</v>
      </c>
      <c r="DU91">
        <f>IF($A91&lt;DU$1,0,IF($A91-DU$1&gt;61,0,VLOOKUP(DU$1,$A$2:$D$192,4,FALSE)*VLOOKUP($A91-DU$1,distribution!$A$3:$B$64,2,FALSE)))</f>
        <v>0</v>
      </c>
      <c r="DV91">
        <f>IF($A91&lt;DV$1,0,IF($A91-DV$1&gt;61,0,VLOOKUP(DV$1,$A$2:$D$192,4,FALSE)*VLOOKUP($A91-DV$1,distribution!$A$3:$B$64,2,FALSE)))</f>
        <v>0</v>
      </c>
      <c r="DW91">
        <f>IF($A91&lt;DW$1,0,IF($A91-DW$1&gt;61,0,VLOOKUP(DW$1,$A$2:$D$192,4,FALSE)*VLOOKUP($A91-DW$1,distribution!$A$3:$B$64,2,FALSE)))</f>
        <v>0</v>
      </c>
      <c r="DX91">
        <f>IF($A91&lt;DX$1,0,IF($A91-DX$1&gt;60,0,VLOOKUP(DX$1,$A$2:$D$192,4,FALSE)*VLOOKUP($A91-DX$1,distribution!$A$3:$B$64,2,FALSE)))</f>
        <v>0</v>
      </c>
      <c r="DZ91" s="38">
        <f t="shared" si="122"/>
        <v>1060.3167273932636</v>
      </c>
      <c r="EA91">
        <f>0.37*Total!E91</f>
        <v>0</v>
      </c>
      <c r="EB91">
        <v>953</v>
      </c>
      <c r="ED91" s="39">
        <f t="shared" si="127"/>
        <v>1.1160000000000003</v>
      </c>
      <c r="EE91" s="39">
        <f>Total!E91</f>
        <v>0</v>
      </c>
      <c r="EF91" s="39">
        <f t="shared" si="123"/>
        <v>0</v>
      </c>
      <c r="EG91" s="39">
        <f t="shared" si="126"/>
        <v>329246.56400000013</v>
      </c>
      <c r="EH91">
        <f t="shared" si="124"/>
        <v>1248.7442733333337</v>
      </c>
      <c r="EI91" s="38">
        <f t="shared" si="121"/>
        <v>2309.0610007265973</v>
      </c>
      <c r="EJ91" s="38">
        <f t="shared" si="125"/>
        <v>2655.4201508355868</v>
      </c>
      <c r="EK91">
        <f>Total!C91</f>
        <v>1500</v>
      </c>
      <c r="EN91" s="38"/>
      <c r="EO91" s="38"/>
    </row>
    <row r="92" spans="1:145" x14ac:dyDescent="0.35">
      <c r="A92" s="8">
        <v>43646</v>
      </c>
      <c r="B92">
        <v>1600</v>
      </c>
      <c r="C92" s="22">
        <v>145.6</v>
      </c>
      <c r="D92" s="21">
        <f>0.35*Total!E92</f>
        <v>0</v>
      </c>
      <c r="F92">
        <f>IF($A92&lt;F$1,0,IF($A92-F$1&gt;61,0,VLOOKUP(F$1,$A$2:$D$192,4,FALSE)*VLOOKUP($A92-F$1,distribution!$A$3:$B$64,2,FALSE)))</f>
        <v>0</v>
      </c>
      <c r="G92">
        <f>IF($A92&lt;G$1,0,IF($A92-G$1&gt;61,0,VLOOKUP(G$1,$A$2:$D$192,4,FALSE)*VLOOKUP($A92-G$1,distribution!$A$3:$B$64,2,FALSE)))</f>
        <v>0</v>
      </c>
      <c r="H92">
        <f>IF($A92&lt;H$1,0,IF($A92-H$1&gt;61,0,VLOOKUP(H$1,$A$2:$D$192,4,FALSE)*VLOOKUP($A92-H$1,distribution!$A$3:$B$64,2,FALSE)))</f>
        <v>0</v>
      </c>
      <c r="I92">
        <f>IF($A92&lt;I$1,0,IF($A92-I$1&gt;61,0,VLOOKUP(I$1,$A$2:$D$192,4,FALSE)*VLOOKUP($A92-I$1,distribution!$A$3:$B$64,2,FALSE)))</f>
        <v>0</v>
      </c>
      <c r="J92">
        <f>IF($A92&lt;J$1,0,IF($A92-J$1&gt;61,0,VLOOKUP(J$1,$A$2:$D$192,4,FALSE)*VLOOKUP($A92-J$1,distribution!$A$3:$B$64,2,FALSE)))</f>
        <v>0</v>
      </c>
      <c r="K92">
        <f>IF($A92&lt;K$1,0,IF($A92-K$1&gt;61,0,VLOOKUP(K$1,$A$2:$D$192,4,FALSE)*VLOOKUP($A92-K$1,distribution!$A$3:$B$64,2,FALSE)))</f>
        <v>0</v>
      </c>
      <c r="L92">
        <f>IF($A92&lt;L$1,0,IF($A92-L$1&gt;61,0,VLOOKUP(L$1,$A$2:$D$192,4,FALSE)*VLOOKUP($A92-L$1,distribution!$A$3:$B$64,2,FALSE)))</f>
        <v>0</v>
      </c>
      <c r="M92">
        <f>IF($A92&lt;M$1,0,IF($A92-M$1&gt;61,0,VLOOKUP(M$1,$A$2:$D$192,4,FALSE)*VLOOKUP($A92-M$1,distribution!$A$3:$B$64,2,FALSE)))</f>
        <v>0</v>
      </c>
      <c r="N92">
        <f>IF($A92&lt;N$1,0,IF($A92-N$1&gt;61,0,VLOOKUP(N$1,$A$2:$D$192,4,FALSE)*VLOOKUP($A92-N$1,distribution!$A$3:$B$64,2,FALSE)))</f>
        <v>0</v>
      </c>
      <c r="O92">
        <f>IF($A92&lt;O$1,0,IF($A92-O$1&gt;61,0,VLOOKUP(O$1,$A$2:$D$192,4,FALSE)*VLOOKUP($A92-O$1,distribution!$A$3:$B$64,2,FALSE)))</f>
        <v>0</v>
      </c>
      <c r="P92">
        <f>IF($A92&lt;P$1,0,IF($A92-P$1&gt;61,0,VLOOKUP(P$1,$A$2:$D$192,4,FALSE)*VLOOKUP($A92-P$1,distribution!$A$3:$B$64,2,FALSE)))</f>
        <v>0</v>
      </c>
      <c r="Q92">
        <f>IF($A92&lt;Q$1,0,IF($A92-Q$1&gt;61,0,VLOOKUP(Q$1,$A$2:$D$192,4,FALSE)*VLOOKUP($A92-Q$1,distribution!$A$3:$B$64,2,FALSE)))</f>
        <v>0</v>
      </c>
      <c r="R92">
        <f>IF($A92&lt;R$1,0,IF($A92-R$1&gt;61,0,VLOOKUP(R$1,$A$2:$D$192,4,FALSE)*VLOOKUP($A92-R$1,distribution!$A$3:$B$64,2,FALSE)))</f>
        <v>0</v>
      </c>
      <c r="S92">
        <f>IF($A92&lt;S$1,0,IF($A92-S$1&gt;61,0,VLOOKUP(S$1,$A$2:$D$192,4,FALSE)*VLOOKUP($A92-S$1,distribution!$A$3:$B$64,2,FALSE)))</f>
        <v>0</v>
      </c>
      <c r="T92">
        <f>IF($A92&lt;T$1,0,IF($A92-T$1&gt;61,0,VLOOKUP(T$1,$A$2:$D$192,4,FALSE)*VLOOKUP($A92-T$1,distribution!$A$3:$B$64,2,FALSE)))</f>
        <v>0</v>
      </c>
      <c r="U92">
        <f>IF($A92&lt;U$1,0,IF($A92-U$1&gt;61,0,VLOOKUP(U$1,$A$2:$D$192,4,FALSE)*VLOOKUP($A92-U$1,distribution!$A$3:$B$64,2,FALSE)))</f>
        <v>0</v>
      </c>
      <c r="V92">
        <f>IF($A92&lt;V$1,0,IF($A92-V$1&gt;61,0,VLOOKUP(V$1,$A$2:$D$192,4,FALSE)*VLOOKUP($A92-V$1,distribution!$A$3:$B$64,2,FALSE)))</f>
        <v>0</v>
      </c>
      <c r="W92">
        <f>IF($A92&lt;W$1,0,IF($A92-W$1&gt;61,0,VLOOKUP(W$1,$A$2:$D$192,4,FALSE)*VLOOKUP($A92-W$1,distribution!$A$3:$B$64,2,FALSE)))</f>
        <v>0</v>
      </c>
      <c r="X92">
        <f>IF($A92&lt;X$1,0,IF($A92-X$1&gt;61,0,VLOOKUP(X$1,$A$2:$D$192,4,FALSE)*VLOOKUP($A92-X$1,distribution!$A$3:$B$64,2,FALSE)))</f>
        <v>0</v>
      </c>
      <c r="Y92">
        <f>IF($A92&lt;Y$1,0,IF($A92-Y$1&gt;61,0,VLOOKUP(Y$1,$A$2:$D$192,4,FALSE)*VLOOKUP($A92-Y$1,distribution!$A$3:$B$64,2,FALSE)))</f>
        <v>0</v>
      </c>
      <c r="Z92">
        <f>IF($A92&lt;Z$1,0,IF($A92-Z$1&gt;61,0,VLOOKUP(Z$1,$A$2:$D$192,4,FALSE)*VLOOKUP($A92-Z$1,distribution!$A$3:$B$64,2,FALSE)))</f>
        <v>0</v>
      </c>
      <c r="AA92">
        <f>IF($A92&lt;AA$1,0,IF($A92-AA$1&gt;61,0,VLOOKUP(AA$1,$A$2:$D$192,4,FALSE)*VLOOKUP($A92-AA$1,distribution!$A$3:$B$64,2,FALSE)))</f>
        <v>0</v>
      </c>
      <c r="AB92">
        <f>IF($A92&lt;AB$1,0,IF($A92-AB$1&gt;61,0,VLOOKUP(AB$1,$A$2:$D$192,4,FALSE)*VLOOKUP($A92-AB$1,distribution!$A$3:$B$64,2,FALSE)))</f>
        <v>0</v>
      </c>
      <c r="AC92">
        <f>IF($A92&lt;AC$1,0,IF($A92-AC$1&gt;61,0,VLOOKUP(AC$1,$A$2:$D$192,4,FALSE)*VLOOKUP($A92-AC$1,distribution!$A$3:$B$64,2,FALSE)))</f>
        <v>0</v>
      </c>
      <c r="AD92">
        <f>IF($A92&lt;AD$1,0,IF($A92-AD$1&gt;61,0,VLOOKUP(AD$1,$A$2:$D$192,4,FALSE)*VLOOKUP($A92-AD$1,distribution!$A$3:$B$64,2,FALSE)))</f>
        <v>0</v>
      </c>
      <c r="AE92">
        <f>IF($A92&lt;AE$1,0,IF($A92-AE$1&gt;61,0,VLOOKUP(AE$1,$A$2:$D$192,4,FALSE)*VLOOKUP($A92-AE$1,distribution!$A$3:$B$64,2,FALSE)))</f>
        <v>0</v>
      </c>
      <c r="AF92">
        <f>IF($A92&lt;AF$1,0,IF($A92-AF$1&gt;61,0,VLOOKUP(AF$1,$A$2:$D$192,4,FALSE)*VLOOKUP($A92-AF$1,distribution!$A$3:$B$64,2,FALSE)))</f>
        <v>0</v>
      </c>
      <c r="AG92">
        <f>IF($A92&lt;AG$1,0,IF($A92-AG$1&gt;61,0,VLOOKUP(AG$1,$A$2:$D$192,4,FALSE)*VLOOKUP($A92-AG$1,distribution!$A$3:$B$64,2,FALSE)))</f>
        <v>0</v>
      </c>
      <c r="AH92">
        <f>IF($A92&lt;AH$1,0,IF($A92-AH$1&gt;61,0,VLOOKUP(AH$1,$A$2:$D$192,4,FALSE)*VLOOKUP($A92-AH$1,distribution!$A$3:$B$64,2,FALSE)))</f>
        <v>0</v>
      </c>
      <c r="AI92">
        <f>IF($A92&lt;AI$1,0,IF($A92-AI$1&gt;61,0,VLOOKUP(AI$1,$A$2:$D$192,4,FALSE)*VLOOKUP($A92-AI$1,distribution!$A$3:$B$64,2,FALSE)))</f>
        <v>0</v>
      </c>
      <c r="AJ92">
        <f>IF($A92&lt;AJ$1,0,IF($A92-AJ$1&gt;61,0,VLOOKUP(AJ$1,$A$2:$D$192,4,FALSE)*VLOOKUP($A92-AJ$1,distribution!$A$3:$B$64,2,FALSE)))</f>
        <v>0</v>
      </c>
      <c r="AK92">
        <f>IF($A92&lt;AK$1,0,IF($A92-AK$1&gt;61,0,VLOOKUP(AK$1,$A$2:$D$192,4,FALSE)*VLOOKUP($A92-AK$1,distribution!$A$3:$B$64,2,FALSE)))</f>
        <v>1.2841165718393582E-8</v>
      </c>
      <c r="AL92">
        <f>IF($A92&lt;AL$1,0,IF($A92-AL$1&gt;61,0,VLOOKUP(AL$1,$A$2:$D$192,4,FALSE)*VLOOKUP($A92-AL$1,distribution!$A$3:$B$64,2,FALSE)))</f>
        <v>1.4699755493424233E-8</v>
      </c>
      <c r="AM92">
        <f>IF($A92&lt;AM$1,0,IF($A92-AM$1&gt;61,0,VLOOKUP(AM$1,$A$2:$D$192,4,FALSE)*VLOOKUP($A92-AM$1,distribution!$A$3:$B$64,2,FALSE)))</f>
        <v>1.9308153828055286E-8</v>
      </c>
      <c r="AN92">
        <f>IF($A92&lt;AN$1,0,IF($A92-AN$1&gt;61,0,VLOOKUP(AN$1,$A$2:$D$192,4,FALSE)*VLOOKUP($A92-AN$1,distribution!$A$3:$B$64,2,FALSE)))</f>
        <v>2.4705441420589876E-8</v>
      </c>
      <c r="AO92">
        <f>IF($A92&lt;AO$1,0,IF($A92-AO$1&gt;61,0,VLOOKUP(AO$1,$A$2:$D$192,4,FALSE)*VLOOKUP($A92-AO$1,distribution!$A$3:$B$64,2,FALSE)))</f>
        <v>3.7805108181637369E-8</v>
      </c>
      <c r="AP92">
        <f>IF($A92&lt;AP$1,0,IF($A92-AP$1&gt;61,0,VLOOKUP(AP$1,$A$2:$D$192,4,FALSE)*VLOOKUP($A92-AP$1,distribution!$A$3:$B$64,2,FALSE)))</f>
        <v>7.2465814439945441E-8</v>
      </c>
      <c r="AQ92">
        <f>IF($A92&lt;AQ$1,0,IF($A92-AQ$1&gt;61,0,VLOOKUP(AQ$1,$A$2:$D$192,4,FALSE)*VLOOKUP($A92-AQ$1,distribution!$A$3:$B$64,2,FALSE)))</f>
        <v>1.8156210415913513E-7</v>
      </c>
      <c r="AR92">
        <f>IF($A92&lt;AR$1,0,IF($A92-AR$1&gt;61,0,VLOOKUP(AR$1,$A$2:$D$192,4,FALSE)*VLOOKUP($A92-AR$1,distribution!$A$3:$B$64,2,FALSE)))</f>
        <v>1.5926666810794245E-6</v>
      </c>
      <c r="AS92">
        <f>IF($A92&lt;AS$1,0,IF($A92-AS$1&gt;61,0,VLOOKUP(AS$1,$A$2:$D$192,4,FALSE)*VLOOKUP($A92-AS$1,distribution!$A$3:$B$64,2,FALSE)))</f>
        <v>1.4893893420459362E-7</v>
      </c>
      <c r="AT92">
        <f>IF($A92&lt;AT$1,0,IF($A92-AT$1&gt;61,0,VLOOKUP(AT$1,$A$2:$D$192,4,FALSE)*VLOOKUP($A92-AT$1,distribution!$A$3:$B$64,2,FALSE)))</f>
        <v>0</v>
      </c>
      <c r="AU92">
        <f>IF($A92&lt;AU$1,0,IF($A92-AU$1&gt;61,0,VLOOKUP(AU$1,$A$2:$D$192,4,FALSE)*VLOOKUP($A92-AU$1,distribution!$A$3:$B$64,2,FALSE)))</f>
        <v>7.8604626700606167E-7</v>
      </c>
      <c r="AV92">
        <f>IF($A92&lt;AV$1,0,IF($A92-AV$1&gt;61,0,VLOOKUP(AV$1,$A$2:$D$192,4,FALSE)*VLOOKUP($A92-AV$1,distribution!$A$3:$B$64,2,FALSE)))</f>
        <v>1.1090827391660249E-6</v>
      </c>
      <c r="AW92">
        <f>IF($A92&lt;AW$1,0,IF($A92-AW$1&gt;61,0,VLOOKUP(AW$1,$A$2:$D$192,4,FALSE)*VLOOKUP($A92-AW$1,distribution!$A$3:$B$64,2,FALSE)))</f>
        <v>9.4481992813141305E-7</v>
      </c>
      <c r="AX92">
        <f>IF($A92&lt;AX$1,0,IF($A92-AX$1&gt;61,0,VLOOKUP(AX$1,$A$2:$D$192,4,FALSE)*VLOOKUP($A92-AX$1,distribution!$A$3:$B$64,2,FALSE)))</f>
        <v>1.3273793696199167E-6</v>
      </c>
      <c r="AY92">
        <f>IF($A92&lt;AY$1,0,IF($A92-AY$1&gt;61,0,VLOOKUP(AY$1,$A$2:$D$192,4,FALSE)*VLOOKUP($A92-AY$1,distribution!$A$3:$B$64,2,FALSE)))</f>
        <v>3.9599070517272458E-7</v>
      </c>
      <c r="AZ92">
        <f>IF($A92&lt;AZ$1,0,IF($A92-AZ$1&gt;61,0,VLOOKUP(AZ$1,$A$2:$D$192,4,FALSE)*VLOOKUP($A92-AZ$1,distribution!$A$3:$B$64,2,FALSE)))</f>
        <v>0</v>
      </c>
      <c r="BA92">
        <f>IF($A92&lt;BA$1,0,IF($A92-BA$1&gt;61,0,VLOOKUP(BA$1,$A$2:$D$192,4,FALSE)*VLOOKUP($A92-BA$1,distribution!$A$3:$B$64,2,FALSE)))</f>
        <v>0</v>
      </c>
      <c r="BB92">
        <f>IF($A92&lt;BB$1,0,IF($A92-BB$1&gt;61,0,VLOOKUP(BB$1,$A$2:$D$192,4,FALSE)*VLOOKUP($A92-BB$1,distribution!$A$3:$B$64,2,FALSE)))</f>
        <v>0</v>
      </c>
      <c r="BC92">
        <f>IF($A92&lt;BC$1,0,IF($A92-BC$1&gt;61,0,VLOOKUP(BC$1,$A$2:$D$192,4,FALSE)*VLOOKUP($A92-BC$1,distribution!$A$3:$B$64,2,FALSE)))</f>
        <v>3.1653204393740816E-6</v>
      </c>
      <c r="BD92">
        <f>IF($A92&lt;BD$1,0,IF($A92-BD$1&gt;61,0,VLOOKUP(BD$1,$A$2:$D$192,4,FALSE)*VLOOKUP($A92-BD$1,distribution!$A$3:$B$64,2,FALSE)))</f>
        <v>2.4795010108430309E-6</v>
      </c>
      <c r="BE92">
        <f>IF($A92&lt;BE$1,0,IF($A92-BE$1&gt;61,0,VLOOKUP(BE$1,$A$2:$D$192,4,FALSE)*VLOOKUP($A92-BE$1,distribution!$A$3:$B$64,2,FALSE)))</f>
        <v>0</v>
      </c>
      <c r="BF92">
        <f>IF($A92&lt;BF$1,0,IF($A92-BF$1&gt;61,0,VLOOKUP(BF$1,$A$2:$D$192,4,FALSE)*VLOOKUP($A92-BF$1,distribution!$A$3:$B$64,2,FALSE)))</f>
        <v>1.3792883814572564E-5</v>
      </c>
      <c r="BG92">
        <f>IF($A92&lt;BG$1,0,IF($A92-BG$1&gt;61,0,VLOOKUP(BG$1,$A$2:$D$192,4,FALSE)*VLOOKUP($A92-BG$1,distribution!$A$3:$B$64,2,FALSE)))</f>
        <v>5.6975767908733479E-6</v>
      </c>
      <c r="BH92">
        <f>IF($A92&lt;BH$1,0,IF($A92-BH$1&gt;61,0,VLOOKUP(BH$1,$A$2:$D$192,4,FALSE)*VLOOKUP($A92-BH$1,distribution!$A$3:$B$64,2,FALSE)))</f>
        <v>0</v>
      </c>
      <c r="BI92">
        <f>IF($A92&lt;BI$1,0,IF($A92-BI$1&gt;61,0,VLOOKUP(BI$1,$A$2:$D$192,4,FALSE)*VLOOKUP($A92-BI$1,distribution!$A$3:$B$64,2,FALSE)))</f>
        <v>0</v>
      </c>
      <c r="BJ92">
        <f>IF($A92&lt;BJ$1,0,IF($A92-BJ$1&gt;61,0,VLOOKUP(BJ$1,$A$2:$D$192,4,FALSE)*VLOOKUP($A92-BJ$1,distribution!$A$3:$B$64,2,FALSE)))</f>
        <v>0</v>
      </c>
      <c r="BK92">
        <f>IF($A92&lt;BK$1,0,IF($A92-BK$1&gt;61,0,VLOOKUP(BK$1,$A$2:$D$192,4,FALSE)*VLOOKUP($A92-BK$1,distribution!$A$3:$B$64,2,FALSE)))</f>
        <v>1.153759300151853E-4</v>
      </c>
      <c r="BL92">
        <f>IF($A92&lt;BL$1,0,IF($A92-BL$1&gt;61,0,VLOOKUP(BL$1,$A$2:$D$192,4,FALSE)*VLOOKUP($A92-BL$1,distribution!$A$3:$B$64,2,FALSE)))</f>
        <v>2.1086753959181602E-3</v>
      </c>
      <c r="BM92">
        <f>IF($A92&lt;BM$1,0,IF($A92-BM$1&gt;61,0,VLOOKUP(BM$1,$A$2:$D$192,4,FALSE)*VLOOKUP($A92-BM$1,distribution!$A$3:$B$64,2,FALSE)))</f>
        <v>1.6520841666275968E-3</v>
      </c>
      <c r="BN92">
        <f>IF($A92&lt;BN$1,0,IF($A92-BN$1&gt;61,0,VLOOKUP(BN$1,$A$2:$D$192,4,FALSE)*VLOOKUP($A92-BN$1,distribution!$A$3:$B$64,2,FALSE)))</f>
        <v>4.3922399701269163E-3</v>
      </c>
      <c r="BO92">
        <f>IF($A92&lt;BO$1,0,IF($A92-BO$1&gt;61,0,VLOOKUP(BO$1,$A$2:$D$192,4,FALSE)*VLOOKUP($A92-BO$1,distribution!$A$3:$B$64,2,FALSE)))</f>
        <v>7.3166479790499001E-3</v>
      </c>
      <c r="BP92">
        <f>IF($A92&lt;BP$1,0,IF($A92-BP$1&gt;61,0,VLOOKUP(BP$1,$A$2:$D$192,4,FALSE)*VLOOKUP($A92-BP$1,distribution!$A$3:$B$64,2,FALSE)))</f>
        <v>1.343910438012964E-2</v>
      </c>
      <c r="BQ92">
        <f>IF($A92&lt;BQ$1,0,IF($A92-BQ$1&gt;61,0,VLOOKUP(BQ$1,$A$2:$D$192,4,FALSE)*VLOOKUP($A92-BQ$1,distribution!$A$3:$B$64,2,FALSE)))</f>
        <v>2.2008809322536842E-2</v>
      </c>
      <c r="BR92">
        <f>IF($A92&lt;BR$1,0,IF($A92-BR$1&gt;61,0,VLOOKUP(BR$1,$A$2:$D$192,4,FALSE)*VLOOKUP($A92-BR$1,distribution!$A$3:$B$64,2,FALSE)))</f>
        <v>2.2509849579552977E-2</v>
      </c>
      <c r="BS92">
        <f>IF($A92&lt;BS$1,0,IF($A92-BS$1&gt;61,0,VLOOKUP(BS$1,$A$2:$D$192,4,FALSE)*VLOOKUP($A92-BS$1,distribution!$A$3:$B$64,2,FALSE)))</f>
        <v>5.3696525413293256E-2</v>
      </c>
      <c r="BT92">
        <f>IF($A92&lt;BT$1,0,IF($A92-BT$1&gt;61,0,VLOOKUP(BT$1,$A$2:$D$192,4,FALSE)*VLOOKUP($A92-BT$1,distribution!$A$3:$B$64,2,FALSE)))</f>
        <v>7.1167994252595304E-2</v>
      </c>
      <c r="BU92">
        <f>IF($A92&lt;BU$1,0,IF($A92-BU$1&gt;61,0,VLOOKUP(BU$1,$A$2:$D$192,4,FALSE)*VLOOKUP($A92-BU$1,distribution!$A$3:$B$64,2,FALSE)))</f>
        <v>0.10108641193576348</v>
      </c>
      <c r="BV92">
        <f>IF($A92&lt;BV$1,0,IF($A92-BV$1&gt;61,0,VLOOKUP(BV$1,$A$2:$D$192,4,FALSE)*VLOOKUP($A92-BV$1,distribution!$A$3:$B$64,2,FALSE)))</f>
        <v>0.16260732779712181</v>
      </c>
      <c r="BW92">
        <f>IF($A92&lt;BW$1,0,IF($A92-BW$1&gt;61,0,VLOOKUP(BW$1,$A$2:$D$192,4,FALSE)*VLOOKUP($A92-BW$1,distribution!$A$3:$B$64,2,FALSE)))</f>
        <v>0.22498847613356082</v>
      </c>
      <c r="BX92">
        <f>IF($A92&lt;BX$1,0,IF($A92-BX$1&gt;61,0,VLOOKUP(BX$1,$A$2:$D$192,4,FALSE)*VLOOKUP($A92-BX$1,distribution!$A$3:$B$64,2,FALSE)))</f>
        <v>0.38004083170995911</v>
      </c>
      <c r="BY92">
        <f>IF($A92&lt;BY$1,0,IF($A92-BY$1&gt;61,0,VLOOKUP(BY$1,$A$2:$D$192,4,FALSE)*VLOOKUP($A92-BY$1,distribution!$A$3:$B$64,2,FALSE)))</f>
        <v>0.74910005519196232</v>
      </c>
      <c r="BZ92">
        <f>IF($A92&lt;BZ$1,0,IF($A92-BZ$1&gt;61,0,VLOOKUP(BZ$1,$A$2:$D$192,4,FALSE)*VLOOKUP($A92-BZ$1,distribution!$A$3:$B$64,2,FALSE)))</f>
        <v>0.89195744593374837</v>
      </c>
      <c r="CA92">
        <f>IF($A92&lt;CA$1,0,IF($A92-CA$1&gt;61,0,VLOOKUP(CA$1,$A$2:$D$192,4,FALSE)*VLOOKUP($A92-CA$1,distribution!$A$3:$B$64,2,FALSE)))</f>
        <v>0.98684485632514252</v>
      </c>
      <c r="CB92">
        <f>IF($A92&lt;CB$1,0,IF($A92-CB$1&gt;61,0,VLOOKUP(CB$1,$A$2:$D$192,4,FALSE)*VLOOKUP($A92-CB$1,distribution!$A$3:$B$64,2,FALSE)))</f>
        <v>0.22006853437488333</v>
      </c>
      <c r="CC92">
        <f>IF($A92&lt;CC$1,0,IF($A92-CC$1&gt;61,0,VLOOKUP(CC$1,$A$2:$D$192,4,FALSE)*VLOOKUP($A92-CC$1,distribution!$A$3:$B$64,2,FALSE)))</f>
        <v>1.4152591460040922</v>
      </c>
      <c r="CD92">
        <f>IF($A92&lt;CD$1,0,IF($A92-CD$1&gt;61,0,VLOOKUP(CD$1,$A$2:$D$192,4,FALSE)*VLOOKUP($A92-CD$1,distribution!$A$3:$B$64,2,FALSE)))</f>
        <v>2.3562785932342232</v>
      </c>
      <c r="CE92">
        <f>IF($A92&lt;CE$1,0,IF($A92-CE$1&gt;61,0,VLOOKUP(CE$1,$A$2:$D$192,4,FALSE)*VLOOKUP($A92-CE$1,distribution!$A$3:$B$64,2,FALSE)))</f>
        <v>0</v>
      </c>
      <c r="CF92">
        <f>IF($A92&lt;CF$1,0,IF($A92-CF$1&gt;61,0,VLOOKUP(CF$1,$A$2:$D$192,4,FALSE)*VLOOKUP($A92-CF$1,distribution!$A$3:$B$64,2,FALSE)))</f>
        <v>0</v>
      </c>
      <c r="CG92">
        <f>IF($A92&lt;CG$1,0,IF($A92-CG$1&gt;61,0,VLOOKUP(CG$1,$A$2:$D$192,4,FALSE)*VLOOKUP($A92-CG$1,distribution!$A$3:$B$64,2,FALSE)))</f>
        <v>0</v>
      </c>
      <c r="CH92">
        <f>IF($A92&lt;CH$1,0,IF($A92-CH$1&gt;61,0,VLOOKUP(CH$1,$A$2:$D$192,4,FALSE)*VLOOKUP($A92-CH$1,distribution!$A$3:$B$64,2,FALSE)))</f>
        <v>24.322651809243638</v>
      </c>
      <c r="CI92">
        <f>IF($A92&lt;CI$1,0,IF($A92-CI$1&gt;61,0,VLOOKUP(CI$1,$A$2:$D$192,4,FALSE)*VLOOKUP($A92-CI$1,distribution!$A$3:$B$64,2,FALSE)))</f>
        <v>0</v>
      </c>
      <c r="CJ92">
        <f>IF($A92&lt;CJ$1,0,IF($A92-CJ$1&gt;61,0,VLOOKUP(CJ$1,$A$2:$D$192,4,FALSE)*VLOOKUP($A92-CJ$1,distribution!$A$3:$B$64,2,FALSE)))</f>
        <v>0</v>
      </c>
      <c r="CK92">
        <f>IF($A92&lt;CK$1,0,IF($A92-CK$1&gt;61,0,VLOOKUP(CK$1,$A$2:$D$192,4,FALSE)*VLOOKUP($A92-CK$1,distribution!$A$3:$B$64,2,FALSE)))</f>
        <v>0</v>
      </c>
      <c r="CL92">
        <f>IF($A92&lt;CL$1,0,IF($A92-CL$1&gt;61,0,VLOOKUP(CL$1,$A$2:$D$192,4,FALSE)*VLOOKUP($A92-CL$1,distribution!$A$3:$B$64,2,FALSE)))</f>
        <v>190.005669869695</v>
      </c>
      <c r="CM92">
        <f>IF($A92&lt;CM$1,0,IF($A92-CM$1&gt;61,0,VLOOKUP(CM$1,$A$2:$D$192,4,FALSE)*VLOOKUP($A92-CM$1,distribution!$A$3:$B$64,2,FALSE)))</f>
        <v>50.038957476599364</v>
      </c>
      <c r="CN92">
        <f>IF($A92&lt;CN$1,0,IF($A92-CN$1&gt;61,0,VLOOKUP(CN$1,$A$2:$D$192,4,FALSE)*VLOOKUP($A92-CN$1,distribution!$A$3:$B$64,2,FALSE)))</f>
        <v>142.81152263547111</v>
      </c>
      <c r="CO92">
        <f>IF($A92&lt;CO$1,0,IF($A92-CO$1&gt;61,0,VLOOKUP(CO$1,$A$2:$D$192,4,FALSE)*VLOOKUP($A92-CO$1,distribution!$A$3:$B$64,2,FALSE)))</f>
        <v>20.775308642226435</v>
      </c>
      <c r="CP92">
        <f>IF($A92&lt;CP$1,0,IF($A92-CP$1&gt;61,0,VLOOKUP(CP$1,$A$2:$D$192,4,FALSE)*VLOOKUP($A92-CP$1,distribution!$A$3:$B$64,2,FALSE)))</f>
        <v>271.23703704031567</v>
      </c>
      <c r="CQ92">
        <f>IF($A92&lt;CQ$1,0,IF($A92-CQ$1&gt;61,0,VLOOKUP(CQ$1,$A$2:$D$192,4,FALSE)*VLOOKUP($A92-CQ$1,distribution!$A$3:$B$64,2,FALSE)))</f>
        <v>0</v>
      </c>
      <c r="CR92">
        <f>IF($A92&lt;CR$1,0,IF($A92-CR$1&gt;61,0,VLOOKUP(CR$1,$A$2:$D$192,4,FALSE)*VLOOKUP($A92-CR$1,distribution!$A$3:$B$64,2,FALSE)))</f>
        <v>0</v>
      </c>
      <c r="CS92">
        <f>IF($A92&lt;CS$1,0,IF($A92-CS$1&gt;61,0,VLOOKUP(CS$1,$A$2:$D$192,4,FALSE)*VLOOKUP($A92-CS$1,distribution!$A$3:$B$64,2,FALSE)))</f>
        <v>0</v>
      </c>
      <c r="CT92">
        <f>IF($A92&lt;CT$1,0,IF($A92-CT$1&gt;61,0,VLOOKUP(CT$1,$A$2:$D$192,4,FALSE)*VLOOKUP($A92-CT$1,distribution!$A$3:$B$64,2,FALSE)))</f>
        <v>0</v>
      </c>
      <c r="CU92">
        <f>IF($A92&lt;CU$1,0,IF($A92-CU$1&gt;61,0,VLOOKUP(CU$1,$A$2:$D$192,4,FALSE)*VLOOKUP($A92-CU$1,distribution!$A$3:$B$64,2,FALSE)))</f>
        <v>0</v>
      </c>
      <c r="CV92">
        <f>IF($A92&lt;CV$1,0,IF($A92-CV$1&gt;61,0,VLOOKUP(CV$1,$A$2:$D$192,4,FALSE)*VLOOKUP($A92-CV$1,distribution!$A$3:$B$64,2,FALSE)))</f>
        <v>0</v>
      </c>
      <c r="CW92">
        <f>IF($A92&lt;CW$1,0,IF($A92-CW$1&gt;61,0,VLOOKUP(CW$1,$A$2:$D$192,4,FALSE)*VLOOKUP($A92-CW$1,distribution!$A$3:$B$64,2,FALSE)))</f>
        <v>0</v>
      </c>
      <c r="CX92">
        <f>IF($A92&lt;CX$1,0,IF($A92-CX$1&gt;61,0,VLOOKUP(CX$1,$A$2:$D$192,4,FALSE)*VLOOKUP($A92-CX$1,distribution!$A$3:$B$64,2,FALSE)))</f>
        <v>0</v>
      </c>
      <c r="CY92">
        <f>IF($A92&lt;CY$1,0,IF($A92-CY$1&gt;61,0,VLOOKUP(CY$1,$A$2:$D$192,4,FALSE)*VLOOKUP($A92-CY$1,distribution!$A$3:$B$64,2,FALSE)))</f>
        <v>0</v>
      </c>
      <c r="CZ92">
        <f>IF($A92&lt;CZ$1,0,IF($A92-CZ$1&gt;61,0,VLOOKUP(CZ$1,$A$2:$D$192,4,FALSE)*VLOOKUP($A92-CZ$1,distribution!$A$3:$B$64,2,FALSE)))</f>
        <v>0</v>
      </c>
      <c r="DA92">
        <f>IF($A92&lt;DA$1,0,IF($A92-DA$1&gt;61,0,VLOOKUP(DA$1,$A$2:$D$192,4,FALSE)*VLOOKUP($A92-DA$1,distribution!$A$3:$B$64,2,FALSE)))</f>
        <v>0</v>
      </c>
      <c r="DB92">
        <f>IF($A92&lt;DB$1,0,IF($A92-DB$1&gt;61,0,VLOOKUP(DB$1,$A$2:$D$192,4,FALSE)*VLOOKUP($A92-DB$1,distribution!$A$3:$B$64,2,FALSE)))</f>
        <v>0</v>
      </c>
      <c r="DC92">
        <f>IF($A92&lt;DC$1,0,IF($A92-DC$1&gt;61,0,VLOOKUP(DC$1,$A$2:$D$192,4,FALSE)*VLOOKUP($A92-DC$1,distribution!$A$3:$B$64,2,FALSE)))</f>
        <v>0</v>
      </c>
      <c r="DD92">
        <f>IF($A92&lt;DD$1,0,IF($A92-DD$1&gt;61,0,VLOOKUP(DD$1,$A$2:$D$192,4,FALSE)*VLOOKUP($A92-DD$1,distribution!$A$3:$B$64,2,FALSE)))</f>
        <v>0</v>
      </c>
      <c r="DE92">
        <f>IF($A92&lt;DE$1,0,IF($A92-DE$1&gt;61,0,VLOOKUP(DE$1,$A$2:$D$192,4,FALSE)*VLOOKUP($A92-DE$1,distribution!$A$3:$B$64,2,FALSE)))</f>
        <v>0</v>
      </c>
      <c r="DF92">
        <f>IF($A92&lt;DF$1,0,IF($A92-DF$1&gt;61,0,VLOOKUP(DF$1,$A$2:$D$192,4,FALSE)*VLOOKUP($A92-DF$1,distribution!$A$3:$B$64,2,FALSE)))</f>
        <v>0</v>
      </c>
      <c r="DG92">
        <f>IF($A92&lt;DG$1,0,IF($A92-DG$1&gt;61,0,VLOOKUP(DG$1,$A$2:$D$192,4,FALSE)*VLOOKUP($A92-DG$1,distribution!$A$3:$B$64,2,FALSE)))</f>
        <v>0</v>
      </c>
      <c r="DH92">
        <f>IF($A92&lt;DH$1,0,IF($A92-DH$1&gt;61,0,VLOOKUP(DH$1,$A$2:$D$192,4,FALSE)*VLOOKUP($A92-DH$1,distribution!$A$3:$B$64,2,FALSE)))</f>
        <v>0</v>
      </c>
      <c r="DI92">
        <f>IF($A92&lt;DI$1,0,IF($A92-DI$1&gt;61,0,VLOOKUP(DI$1,$A$2:$D$192,4,FALSE)*VLOOKUP($A92-DI$1,distribution!$A$3:$B$64,2,FALSE)))</f>
        <v>0</v>
      </c>
      <c r="DJ92">
        <f>IF($A92&lt;DJ$1,0,IF($A92-DJ$1&gt;61,0,VLOOKUP(DJ$1,$A$2:$D$192,4,FALSE)*VLOOKUP($A92-DJ$1,distribution!$A$3:$B$64,2,FALSE)))</f>
        <v>0</v>
      </c>
      <c r="DK92">
        <f>IF($A92&lt;DK$1,0,IF($A92-DK$1&gt;61,0,VLOOKUP(DK$1,$A$2:$D$192,4,FALSE)*VLOOKUP($A92-DK$1,distribution!$A$3:$B$64,2,FALSE)))</f>
        <v>0</v>
      </c>
      <c r="DL92">
        <f>IF($A92&lt;DL$1,0,IF($A92-DL$1&gt;61,0,VLOOKUP(DL$1,$A$2:$D$192,4,FALSE)*VLOOKUP($A92-DL$1,distribution!$A$3:$B$64,2,FALSE)))</f>
        <v>0</v>
      </c>
      <c r="DM92">
        <f>IF($A92&lt;DM$1,0,IF($A92-DM$1&gt;61,0,VLOOKUP(DM$1,$A$2:$D$192,4,FALSE)*VLOOKUP($A92-DM$1,distribution!$A$3:$B$64,2,FALSE)))</f>
        <v>0</v>
      </c>
      <c r="DN92">
        <f>IF($A92&lt;DN$1,0,IF($A92-DN$1&gt;61,0,VLOOKUP(DN$1,$A$2:$D$192,4,FALSE)*VLOOKUP($A92-DN$1,distribution!$A$3:$B$64,2,FALSE)))</f>
        <v>0</v>
      </c>
      <c r="DO92">
        <f>IF($A92&lt;DO$1,0,IF($A92-DO$1&gt;61,0,VLOOKUP(DO$1,$A$2:$D$192,4,FALSE)*VLOOKUP($A92-DO$1,distribution!$A$3:$B$64,2,FALSE)))</f>
        <v>0</v>
      </c>
      <c r="DP92">
        <f>IF($A92&lt;DP$1,0,IF($A92-DP$1&gt;61,0,VLOOKUP(DP$1,$A$2:$D$192,4,FALSE)*VLOOKUP($A92-DP$1,distribution!$A$3:$B$64,2,FALSE)))</f>
        <v>0</v>
      </c>
      <c r="DQ92">
        <f>IF($A92&lt;DQ$1,0,IF($A92-DQ$1&gt;61,0,VLOOKUP(DQ$1,$A$2:$D$192,4,FALSE)*VLOOKUP($A92-DQ$1,distribution!$A$3:$B$64,2,FALSE)))</f>
        <v>0</v>
      </c>
      <c r="DR92">
        <f>IF($A92&lt;DR$1,0,IF($A92-DR$1&gt;61,0,VLOOKUP(DR$1,$A$2:$D$192,4,FALSE)*VLOOKUP($A92-DR$1,distribution!$A$3:$B$64,2,FALSE)))</f>
        <v>0</v>
      </c>
      <c r="DS92">
        <f>IF($A92&lt;DS$1,0,IF($A92-DS$1&gt;61,0,VLOOKUP(DS$1,$A$2:$D$192,4,FALSE)*VLOOKUP($A92-DS$1,distribution!$A$3:$B$64,2,FALSE)))</f>
        <v>0</v>
      </c>
      <c r="DT92">
        <f>IF($A92&lt;DT$1,0,IF($A92-DT$1&gt;61,0,VLOOKUP(DT$1,$A$2:$D$192,4,FALSE)*VLOOKUP($A92-DT$1,distribution!$A$3:$B$64,2,FALSE)))</f>
        <v>0</v>
      </c>
      <c r="DU92">
        <f>IF($A92&lt;DU$1,0,IF($A92-DU$1&gt;61,0,VLOOKUP(DU$1,$A$2:$D$192,4,FALSE)*VLOOKUP($A92-DU$1,distribution!$A$3:$B$64,2,FALSE)))</f>
        <v>0</v>
      </c>
      <c r="DV92">
        <f>IF($A92&lt;DV$1,0,IF($A92-DV$1&gt;61,0,VLOOKUP(DV$1,$A$2:$D$192,4,FALSE)*VLOOKUP($A92-DV$1,distribution!$A$3:$B$64,2,FALSE)))</f>
        <v>0</v>
      </c>
      <c r="DW92">
        <f>IF($A92&lt;DW$1,0,IF($A92-DW$1&gt;61,0,VLOOKUP(DW$1,$A$2:$D$192,4,FALSE)*VLOOKUP($A92-DW$1,distribution!$A$3:$B$64,2,FALSE)))</f>
        <v>0</v>
      </c>
      <c r="DX92">
        <f>IF($A92&lt;DX$1,0,IF($A92-DX$1&gt;60,0,VLOOKUP(DX$1,$A$2:$D$192,4,FALSE)*VLOOKUP($A92-DX$1,distribution!$A$3:$B$64,2,FALSE)))</f>
        <v>0</v>
      </c>
      <c r="DZ92" s="38">
        <f t="shared" si="122"/>
        <v>706.87781826217577</v>
      </c>
      <c r="EA92">
        <f>0.37*Total!E92</f>
        <v>0</v>
      </c>
      <c r="EB92">
        <v>991</v>
      </c>
      <c r="ED92" s="39">
        <f t="shared" si="127"/>
        <v>1.1200000000000003</v>
      </c>
      <c r="EE92" s="39">
        <f>Total!E92</f>
        <v>0</v>
      </c>
      <c r="EF92" s="39">
        <f t="shared" si="123"/>
        <v>0</v>
      </c>
      <c r="EG92" s="39">
        <f t="shared" si="126"/>
        <v>329246.56400000013</v>
      </c>
      <c r="EH92">
        <f t="shared" si="124"/>
        <v>1248.7442733333337</v>
      </c>
      <c r="EI92" s="38">
        <f t="shared" si="121"/>
        <v>1955.6220915955096</v>
      </c>
      <c r="EJ92" s="38">
        <f t="shared" si="125"/>
        <v>2248.9654053348359</v>
      </c>
      <c r="EK92">
        <f>Total!C92</f>
        <v>1600</v>
      </c>
      <c r="EN92" s="38"/>
      <c r="EO92" s="38"/>
    </row>
    <row r="93" spans="1:145" x14ac:dyDescent="0.35">
      <c r="A93" s="8">
        <v>43647</v>
      </c>
      <c r="B93">
        <v>2400</v>
      </c>
      <c r="C93" s="22">
        <v>204.9</v>
      </c>
      <c r="D93" s="21">
        <f>0.35*Total!E93</f>
        <v>711.19999999999993</v>
      </c>
      <c r="F93">
        <f>IF($A93&lt;F$1,0,IF($A93-F$1&gt;61,0,VLOOKUP(F$1,$A$2:$D$192,4,FALSE)*VLOOKUP($A93-F$1,distribution!$A$3:$B$64,2,FALSE)))</f>
        <v>0</v>
      </c>
      <c r="G93">
        <f>IF($A93&lt;G$1,0,IF($A93-G$1&gt;61,0,VLOOKUP(G$1,$A$2:$D$192,4,FALSE)*VLOOKUP($A93-G$1,distribution!$A$3:$B$64,2,FALSE)))</f>
        <v>0</v>
      </c>
      <c r="H93">
        <f>IF($A93&lt;H$1,0,IF($A93-H$1&gt;61,0,VLOOKUP(H$1,$A$2:$D$192,4,FALSE)*VLOOKUP($A93-H$1,distribution!$A$3:$B$64,2,FALSE)))</f>
        <v>0</v>
      </c>
      <c r="I93">
        <f>IF($A93&lt;I$1,0,IF($A93-I$1&gt;61,0,VLOOKUP(I$1,$A$2:$D$192,4,FALSE)*VLOOKUP($A93-I$1,distribution!$A$3:$B$64,2,FALSE)))</f>
        <v>0</v>
      </c>
      <c r="J93">
        <f>IF($A93&lt;J$1,0,IF($A93-J$1&gt;61,0,VLOOKUP(J$1,$A$2:$D$192,4,FALSE)*VLOOKUP($A93-J$1,distribution!$A$3:$B$64,2,FALSE)))</f>
        <v>0</v>
      </c>
      <c r="K93">
        <f>IF($A93&lt;K$1,0,IF($A93-K$1&gt;61,0,VLOOKUP(K$1,$A$2:$D$192,4,FALSE)*VLOOKUP($A93-K$1,distribution!$A$3:$B$64,2,FALSE)))</f>
        <v>0</v>
      </c>
      <c r="L93">
        <f>IF($A93&lt;L$1,0,IF($A93-L$1&gt;61,0,VLOOKUP(L$1,$A$2:$D$192,4,FALSE)*VLOOKUP($A93-L$1,distribution!$A$3:$B$64,2,FALSE)))</f>
        <v>0</v>
      </c>
      <c r="M93">
        <f>IF($A93&lt;M$1,0,IF($A93-M$1&gt;61,0,VLOOKUP(M$1,$A$2:$D$192,4,FALSE)*VLOOKUP($A93-M$1,distribution!$A$3:$B$64,2,FALSE)))</f>
        <v>0</v>
      </c>
      <c r="N93">
        <f>IF($A93&lt;N$1,0,IF($A93-N$1&gt;61,0,VLOOKUP(N$1,$A$2:$D$192,4,FALSE)*VLOOKUP($A93-N$1,distribution!$A$3:$B$64,2,FALSE)))</f>
        <v>0</v>
      </c>
      <c r="O93">
        <f>IF($A93&lt;O$1,0,IF($A93-O$1&gt;61,0,VLOOKUP(O$1,$A$2:$D$192,4,FALSE)*VLOOKUP($A93-O$1,distribution!$A$3:$B$64,2,FALSE)))</f>
        <v>0</v>
      </c>
      <c r="P93">
        <f>IF($A93&lt;P$1,0,IF($A93-P$1&gt;61,0,VLOOKUP(P$1,$A$2:$D$192,4,FALSE)*VLOOKUP($A93-P$1,distribution!$A$3:$B$64,2,FALSE)))</f>
        <v>0</v>
      </c>
      <c r="Q93">
        <f>IF($A93&lt;Q$1,0,IF($A93-Q$1&gt;61,0,VLOOKUP(Q$1,$A$2:$D$192,4,FALSE)*VLOOKUP($A93-Q$1,distribution!$A$3:$B$64,2,FALSE)))</f>
        <v>0</v>
      </c>
      <c r="R93">
        <f>IF($A93&lt;R$1,0,IF($A93-R$1&gt;61,0,VLOOKUP(R$1,$A$2:$D$192,4,FALSE)*VLOOKUP($A93-R$1,distribution!$A$3:$B$64,2,FALSE)))</f>
        <v>0</v>
      </c>
      <c r="S93">
        <f>IF($A93&lt;S$1,0,IF($A93-S$1&gt;61,0,VLOOKUP(S$1,$A$2:$D$192,4,FALSE)*VLOOKUP($A93-S$1,distribution!$A$3:$B$64,2,FALSE)))</f>
        <v>0</v>
      </c>
      <c r="T93">
        <f>IF($A93&lt;T$1,0,IF($A93-T$1&gt;61,0,VLOOKUP(T$1,$A$2:$D$192,4,FALSE)*VLOOKUP($A93-T$1,distribution!$A$3:$B$64,2,FALSE)))</f>
        <v>0</v>
      </c>
      <c r="U93">
        <f>IF($A93&lt;U$1,0,IF($A93-U$1&gt;61,0,VLOOKUP(U$1,$A$2:$D$192,4,FALSE)*VLOOKUP($A93-U$1,distribution!$A$3:$B$64,2,FALSE)))</f>
        <v>0</v>
      </c>
      <c r="V93">
        <f>IF($A93&lt;V$1,0,IF($A93-V$1&gt;61,0,VLOOKUP(V$1,$A$2:$D$192,4,FALSE)*VLOOKUP($A93-V$1,distribution!$A$3:$B$64,2,FALSE)))</f>
        <v>0</v>
      </c>
      <c r="W93">
        <f>IF($A93&lt;W$1,0,IF($A93-W$1&gt;61,0,VLOOKUP(W$1,$A$2:$D$192,4,FALSE)*VLOOKUP($A93-W$1,distribution!$A$3:$B$64,2,FALSE)))</f>
        <v>0</v>
      </c>
      <c r="X93">
        <f>IF($A93&lt;X$1,0,IF($A93-X$1&gt;61,0,VLOOKUP(X$1,$A$2:$D$192,4,FALSE)*VLOOKUP($A93-X$1,distribution!$A$3:$B$64,2,FALSE)))</f>
        <v>0</v>
      </c>
      <c r="Y93">
        <f>IF($A93&lt;Y$1,0,IF($A93-Y$1&gt;61,0,VLOOKUP(Y$1,$A$2:$D$192,4,FALSE)*VLOOKUP($A93-Y$1,distribution!$A$3:$B$64,2,FALSE)))</f>
        <v>0</v>
      </c>
      <c r="Z93">
        <f>IF($A93&lt;Z$1,0,IF($A93-Z$1&gt;61,0,VLOOKUP(Z$1,$A$2:$D$192,4,FALSE)*VLOOKUP($A93-Z$1,distribution!$A$3:$B$64,2,FALSE)))</f>
        <v>0</v>
      </c>
      <c r="AA93">
        <f>IF($A93&lt;AA$1,0,IF($A93-AA$1&gt;61,0,VLOOKUP(AA$1,$A$2:$D$192,4,FALSE)*VLOOKUP($A93-AA$1,distribution!$A$3:$B$64,2,FALSE)))</f>
        <v>0</v>
      </c>
      <c r="AB93">
        <f>IF($A93&lt;AB$1,0,IF($A93-AB$1&gt;61,0,VLOOKUP(AB$1,$A$2:$D$192,4,FALSE)*VLOOKUP($A93-AB$1,distribution!$A$3:$B$64,2,FALSE)))</f>
        <v>0</v>
      </c>
      <c r="AC93">
        <f>IF($A93&lt;AC$1,0,IF($A93-AC$1&gt;61,0,VLOOKUP(AC$1,$A$2:$D$192,4,FALSE)*VLOOKUP($A93-AC$1,distribution!$A$3:$B$64,2,FALSE)))</f>
        <v>0</v>
      </c>
      <c r="AD93">
        <f>IF($A93&lt;AD$1,0,IF($A93-AD$1&gt;61,0,VLOOKUP(AD$1,$A$2:$D$192,4,FALSE)*VLOOKUP($A93-AD$1,distribution!$A$3:$B$64,2,FALSE)))</f>
        <v>0</v>
      </c>
      <c r="AE93">
        <f>IF($A93&lt;AE$1,0,IF($A93-AE$1&gt;61,0,VLOOKUP(AE$1,$A$2:$D$192,4,FALSE)*VLOOKUP($A93-AE$1,distribution!$A$3:$B$64,2,FALSE)))</f>
        <v>0</v>
      </c>
      <c r="AF93">
        <f>IF($A93&lt;AF$1,0,IF($A93-AF$1&gt;61,0,VLOOKUP(AF$1,$A$2:$D$192,4,FALSE)*VLOOKUP($A93-AF$1,distribution!$A$3:$B$64,2,FALSE)))</f>
        <v>0</v>
      </c>
      <c r="AG93">
        <f>IF($A93&lt;AG$1,0,IF($A93-AG$1&gt;61,0,VLOOKUP(AG$1,$A$2:$D$192,4,FALSE)*VLOOKUP($A93-AG$1,distribution!$A$3:$B$64,2,FALSE)))</f>
        <v>0</v>
      </c>
      <c r="AH93">
        <f>IF($A93&lt;AH$1,0,IF($A93-AH$1&gt;61,0,VLOOKUP(AH$1,$A$2:$D$192,4,FALSE)*VLOOKUP($A93-AH$1,distribution!$A$3:$B$64,2,FALSE)))</f>
        <v>0</v>
      </c>
      <c r="AI93">
        <f>IF($A93&lt;AI$1,0,IF($A93-AI$1&gt;61,0,VLOOKUP(AI$1,$A$2:$D$192,4,FALSE)*VLOOKUP($A93-AI$1,distribution!$A$3:$B$64,2,FALSE)))</f>
        <v>0</v>
      </c>
      <c r="AJ93">
        <f>IF($A93&lt;AJ$1,0,IF($A93-AJ$1&gt;61,0,VLOOKUP(AJ$1,$A$2:$D$192,4,FALSE)*VLOOKUP($A93-AJ$1,distribution!$A$3:$B$64,2,FALSE)))</f>
        <v>0</v>
      </c>
      <c r="AK93">
        <f>IF($A93&lt;AK$1,0,IF($A93-AK$1&gt;61,0,VLOOKUP(AK$1,$A$2:$D$192,4,FALSE)*VLOOKUP($A93-AK$1,distribution!$A$3:$B$64,2,FALSE)))</f>
        <v>8.5607771455957221E-9</v>
      </c>
      <c r="AL93">
        <f>IF($A93&lt;AL$1,0,IF($A93-AL$1&gt;61,0,VLOOKUP(AL$1,$A$2:$D$192,4,FALSE)*VLOOKUP($A93-AL$1,distribution!$A$3:$B$64,2,FALSE)))</f>
        <v>9.7998369956161556E-9</v>
      </c>
      <c r="AM93">
        <f>IF($A93&lt;AM$1,0,IF($A93-AM$1&gt;61,0,VLOOKUP(AM$1,$A$2:$D$192,4,FALSE)*VLOOKUP($A93-AM$1,distribution!$A$3:$B$64,2,FALSE)))</f>
        <v>1.2872102552036858E-8</v>
      </c>
      <c r="AN93">
        <f>IF($A93&lt;AN$1,0,IF($A93-AN$1&gt;61,0,VLOOKUP(AN$1,$A$2:$D$192,4,FALSE)*VLOOKUP($A93-AN$1,distribution!$A$3:$B$64,2,FALSE)))</f>
        <v>1.6470294280393249E-8</v>
      </c>
      <c r="AO93">
        <f>IF($A93&lt;AO$1,0,IF($A93-AO$1&gt;61,0,VLOOKUP(AO$1,$A$2:$D$192,4,FALSE)*VLOOKUP($A93-AO$1,distribution!$A$3:$B$64,2,FALSE)))</f>
        <v>2.5203405454424912E-8</v>
      </c>
      <c r="AP93">
        <f>IF($A93&lt;AP$1,0,IF($A93-AP$1&gt;61,0,VLOOKUP(AP$1,$A$2:$D$192,4,FALSE)*VLOOKUP($A93-AP$1,distribution!$A$3:$B$64,2,FALSE)))</f>
        <v>4.8310542959963623E-8</v>
      </c>
      <c r="AQ93">
        <f>IF($A93&lt;AQ$1,0,IF($A93-AQ$1&gt;61,0,VLOOKUP(AQ$1,$A$2:$D$192,4,FALSE)*VLOOKUP($A93-AQ$1,distribution!$A$3:$B$64,2,FALSE)))</f>
        <v>1.2104140277275674E-7</v>
      </c>
      <c r="AR93">
        <f>IF($A93&lt;AR$1,0,IF($A93-AR$1&gt;61,0,VLOOKUP(AR$1,$A$2:$D$192,4,FALSE)*VLOOKUP($A93-AR$1,distribution!$A$3:$B$64,2,FALSE)))</f>
        <v>1.061777787386283E-6</v>
      </c>
      <c r="AS93">
        <f>IF($A93&lt;AS$1,0,IF($A93-AS$1&gt;61,0,VLOOKUP(AS$1,$A$2:$D$192,4,FALSE)*VLOOKUP($A93-AS$1,distribution!$A$3:$B$64,2,FALSE)))</f>
        <v>9.9292622803062401E-8</v>
      </c>
      <c r="AT93">
        <f>IF($A93&lt;AT$1,0,IF($A93-AT$1&gt;61,0,VLOOKUP(AT$1,$A$2:$D$192,4,FALSE)*VLOOKUP($A93-AT$1,distribution!$A$3:$B$64,2,FALSE)))</f>
        <v>0</v>
      </c>
      <c r="AU93">
        <f>IF($A93&lt;AU$1,0,IF($A93-AU$1&gt;61,0,VLOOKUP(AU$1,$A$2:$D$192,4,FALSE)*VLOOKUP($A93-AU$1,distribution!$A$3:$B$64,2,FALSE)))</f>
        <v>5.2403084467070775E-7</v>
      </c>
      <c r="AV93">
        <f>IF($A93&lt;AV$1,0,IF($A93-AV$1&gt;61,0,VLOOKUP(AV$1,$A$2:$D$192,4,FALSE)*VLOOKUP($A93-AV$1,distribution!$A$3:$B$64,2,FALSE)))</f>
        <v>7.3938849277734992E-7</v>
      </c>
      <c r="AW93">
        <f>IF($A93&lt;AW$1,0,IF($A93-AW$1&gt;61,0,VLOOKUP(AW$1,$A$2:$D$192,4,FALSE)*VLOOKUP($A93-AW$1,distribution!$A$3:$B$64,2,FALSE)))</f>
        <v>6.2987995208760873E-7</v>
      </c>
      <c r="AX93">
        <f>IF($A93&lt;AX$1,0,IF($A93-AX$1&gt;61,0,VLOOKUP(AX$1,$A$2:$D$192,4,FALSE)*VLOOKUP($A93-AX$1,distribution!$A$3:$B$64,2,FALSE)))</f>
        <v>8.8491957974661102E-7</v>
      </c>
      <c r="AY93">
        <f>IF($A93&lt;AY$1,0,IF($A93-AY$1&gt;61,0,VLOOKUP(AY$1,$A$2:$D$192,4,FALSE)*VLOOKUP($A93-AY$1,distribution!$A$3:$B$64,2,FALSE)))</f>
        <v>2.6399380344848309E-7</v>
      </c>
      <c r="AZ93">
        <f>IF($A93&lt;AZ$1,0,IF($A93-AZ$1&gt;61,0,VLOOKUP(AZ$1,$A$2:$D$192,4,FALSE)*VLOOKUP($A93-AZ$1,distribution!$A$3:$B$64,2,FALSE)))</f>
        <v>0</v>
      </c>
      <c r="BA93">
        <f>IF($A93&lt;BA$1,0,IF($A93-BA$1&gt;61,0,VLOOKUP(BA$1,$A$2:$D$192,4,FALSE)*VLOOKUP($A93-BA$1,distribution!$A$3:$B$64,2,FALSE)))</f>
        <v>0</v>
      </c>
      <c r="BB93">
        <f>IF($A93&lt;BB$1,0,IF($A93-BB$1&gt;61,0,VLOOKUP(BB$1,$A$2:$D$192,4,FALSE)*VLOOKUP($A93-BB$1,distribution!$A$3:$B$64,2,FALSE)))</f>
        <v>0</v>
      </c>
      <c r="BC93">
        <f>IF($A93&lt;BC$1,0,IF($A93-BC$1&gt;61,0,VLOOKUP(BC$1,$A$2:$D$192,4,FALSE)*VLOOKUP($A93-BC$1,distribution!$A$3:$B$64,2,FALSE)))</f>
        <v>2.1102136262493879E-6</v>
      </c>
      <c r="BD93">
        <f>IF($A93&lt;BD$1,0,IF($A93-BD$1&gt;61,0,VLOOKUP(BD$1,$A$2:$D$192,4,FALSE)*VLOOKUP($A93-BD$1,distribution!$A$3:$B$64,2,FALSE)))</f>
        <v>1.6530006738953537E-6</v>
      </c>
      <c r="BE93">
        <f>IF($A93&lt;BE$1,0,IF($A93-BE$1&gt;61,0,VLOOKUP(BE$1,$A$2:$D$192,4,FALSE)*VLOOKUP($A93-BE$1,distribution!$A$3:$B$64,2,FALSE)))</f>
        <v>0</v>
      </c>
      <c r="BF93">
        <f>IF($A93&lt;BF$1,0,IF($A93-BF$1&gt;61,0,VLOOKUP(BF$1,$A$2:$D$192,4,FALSE)*VLOOKUP($A93-BF$1,distribution!$A$3:$B$64,2,FALSE)))</f>
        <v>9.1952558763817089E-6</v>
      </c>
      <c r="BG93">
        <f>IF($A93&lt;BG$1,0,IF($A93-BG$1&gt;61,0,VLOOKUP(BG$1,$A$2:$D$192,4,FALSE)*VLOOKUP($A93-BG$1,distribution!$A$3:$B$64,2,FALSE)))</f>
        <v>3.7983845272488987E-6</v>
      </c>
      <c r="BH93">
        <f>IF($A93&lt;BH$1,0,IF($A93-BH$1&gt;61,0,VLOOKUP(BH$1,$A$2:$D$192,4,FALSE)*VLOOKUP($A93-BH$1,distribution!$A$3:$B$64,2,FALSE)))</f>
        <v>0</v>
      </c>
      <c r="BI93">
        <f>IF($A93&lt;BI$1,0,IF($A93-BI$1&gt;61,0,VLOOKUP(BI$1,$A$2:$D$192,4,FALSE)*VLOOKUP($A93-BI$1,distribution!$A$3:$B$64,2,FALSE)))</f>
        <v>0</v>
      </c>
      <c r="BJ93">
        <f>IF($A93&lt;BJ$1,0,IF($A93-BJ$1&gt;61,0,VLOOKUP(BJ$1,$A$2:$D$192,4,FALSE)*VLOOKUP($A93-BJ$1,distribution!$A$3:$B$64,2,FALSE)))</f>
        <v>0</v>
      </c>
      <c r="BK93">
        <f>IF($A93&lt;BK$1,0,IF($A93-BK$1&gt;61,0,VLOOKUP(BK$1,$A$2:$D$192,4,FALSE)*VLOOKUP($A93-BK$1,distribution!$A$3:$B$64,2,FALSE)))</f>
        <v>7.6917286676790212E-5</v>
      </c>
      <c r="BL93">
        <f>IF($A93&lt;BL$1,0,IF($A93-BL$1&gt;61,0,VLOOKUP(BL$1,$A$2:$D$192,4,FALSE)*VLOOKUP($A93-BL$1,distribution!$A$3:$B$64,2,FALSE)))</f>
        <v>1.4057835972787734E-3</v>
      </c>
      <c r="BM93">
        <f>IF($A93&lt;BM$1,0,IF($A93-BM$1&gt;61,0,VLOOKUP(BM$1,$A$2:$D$192,4,FALSE)*VLOOKUP($A93-BM$1,distribution!$A$3:$B$64,2,FALSE)))</f>
        <v>1.1013894444183978E-3</v>
      </c>
      <c r="BN93">
        <f>IF($A93&lt;BN$1,0,IF($A93-BN$1&gt;61,0,VLOOKUP(BN$1,$A$2:$D$192,4,FALSE)*VLOOKUP($A93-BN$1,distribution!$A$3:$B$64,2,FALSE)))</f>
        <v>2.9281599800846107E-3</v>
      </c>
      <c r="BO93">
        <f>IF($A93&lt;BO$1,0,IF($A93-BO$1&gt;61,0,VLOOKUP(BO$1,$A$2:$D$192,4,FALSE)*VLOOKUP($A93-BO$1,distribution!$A$3:$B$64,2,FALSE)))</f>
        <v>4.8777653193666001E-3</v>
      </c>
      <c r="BP93">
        <f>IF($A93&lt;BP$1,0,IF($A93-BP$1&gt;61,0,VLOOKUP(BP$1,$A$2:$D$192,4,FALSE)*VLOOKUP($A93-BP$1,distribution!$A$3:$B$64,2,FALSE)))</f>
        <v>8.9594029200864254E-3</v>
      </c>
      <c r="BQ93">
        <f>IF($A93&lt;BQ$1,0,IF($A93-BQ$1&gt;61,0,VLOOKUP(BQ$1,$A$2:$D$192,4,FALSE)*VLOOKUP($A93-BQ$1,distribution!$A$3:$B$64,2,FALSE)))</f>
        <v>1.4672539548357897E-2</v>
      </c>
      <c r="BR93">
        <f>IF($A93&lt;BR$1,0,IF($A93-BR$1&gt;61,0,VLOOKUP(BR$1,$A$2:$D$192,4,FALSE)*VLOOKUP($A93-BR$1,distribution!$A$3:$B$64,2,FALSE)))</f>
        <v>1.5006566386368655E-2</v>
      </c>
      <c r="BS93">
        <f>IF($A93&lt;BS$1,0,IF($A93-BS$1&gt;61,0,VLOOKUP(BS$1,$A$2:$D$192,4,FALSE)*VLOOKUP($A93-BS$1,distribution!$A$3:$B$64,2,FALSE)))</f>
        <v>3.5797683608862166E-2</v>
      </c>
      <c r="BT93">
        <f>IF($A93&lt;BT$1,0,IF($A93-BT$1&gt;61,0,VLOOKUP(BT$1,$A$2:$D$192,4,FALSE)*VLOOKUP($A93-BT$1,distribution!$A$3:$B$64,2,FALSE)))</f>
        <v>4.74453295017302E-2</v>
      </c>
      <c r="BU93">
        <f>IF($A93&lt;BU$1,0,IF($A93-BU$1&gt;61,0,VLOOKUP(BU$1,$A$2:$D$192,4,FALSE)*VLOOKUP($A93-BU$1,distribution!$A$3:$B$64,2,FALSE)))</f>
        <v>6.7390941290508988E-2</v>
      </c>
      <c r="BV93">
        <f>IF($A93&lt;BV$1,0,IF($A93-BV$1&gt;61,0,VLOOKUP(BV$1,$A$2:$D$192,4,FALSE)*VLOOKUP($A93-BV$1,distribution!$A$3:$B$64,2,FALSE)))</f>
        <v>0.10840488519808121</v>
      </c>
      <c r="BW93">
        <f>IF($A93&lt;BW$1,0,IF($A93-BW$1&gt;61,0,VLOOKUP(BW$1,$A$2:$D$192,4,FALSE)*VLOOKUP($A93-BW$1,distribution!$A$3:$B$64,2,FALSE)))</f>
        <v>0.14999231742237387</v>
      </c>
      <c r="BX93">
        <f>IF($A93&lt;BX$1,0,IF($A93-BX$1&gt;61,0,VLOOKUP(BX$1,$A$2:$D$192,4,FALSE)*VLOOKUP($A93-BX$1,distribution!$A$3:$B$64,2,FALSE)))</f>
        <v>0.25336055447330602</v>
      </c>
      <c r="BY93">
        <f>IF($A93&lt;BY$1,0,IF($A93-BY$1&gt;61,0,VLOOKUP(BY$1,$A$2:$D$192,4,FALSE)*VLOOKUP($A93-BY$1,distribution!$A$3:$B$64,2,FALSE)))</f>
        <v>0.49940003679464157</v>
      </c>
      <c r="BZ93">
        <f>IF($A93&lt;BZ$1,0,IF($A93-BZ$1&gt;61,0,VLOOKUP(BZ$1,$A$2:$D$192,4,FALSE)*VLOOKUP($A93-BZ$1,distribution!$A$3:$B$64,2,FALSE)))</f>
        <v>0.59463829728916551</v>
      </c>
      <c r="CA93">
        <f>IF($A93&lt;CA$1,0,IF($A93-CA$1&gt;61,0,VLOOKUP(CA$1,$A$2:$D$192,4,FALSE)*VLOOKUP($A93-CA$1,distribution!$A$3:$B$64,2,FALSE)))</f>
        <v>0.65789657088342846</v>
      </c>
      <c r="CB93">
        <f>IF($A93&lt;CB$1,0,IF($A93-CB$1&gt;61,0,VLOOKUP(CB$1,$A$2:$D$192,4,FALSE)*VLOOKUP($A93-CB$1,distribution!$A$3:$B$64,2,FALSE)))</f>
        <v>0.14671235624992221</v>
      </c>
      <c r="CC93">
        <f>IF($A93&lt;CC$1,0,IF($A93-CC$1&gt;61,0,VLOOKUP(CC$1,$A$2:$D$192,4,FALSE)*VLOOKUP($A93-CC$1,distribution!$A$3:$B$64,2,FALSE)))</f>
        <v>0.9435060973360615</v>
      </c>
      <c r="CD93">
        <f>IF($A93&lt;CD$1,0,IF($A93-CD$1&gt;61,0,VLOOKUP(CD$1,$A$2:$D$192,4,FALSE)*VLOOKUP($A93-CD$1,distribution!$A$3:$B$64,2,FALSE)))</f>
        <v>1.570852395489482</v>
      </c>
      <c r="CE93">
        <f>IF($A93&lt;CE$1,0,IF($A93-CE$1&gt;61,0,VLOOKUP(CE$1,$A$2:$D$192,4,FALSE)*VLOOKUP($A93-CE$1,distribution!$A$3:$B$64,2,FALSE)))</f>
        <v>0</v>
      </c>
      <c r="CF93">
        <f>IF($A93&lt;CF$1,0,IF($A93-CF$1&gt;61,0,VLOOKUP(CF$1,$A$2:$D$192,4,FALSE)*VLOOKUP($A93-CF$1,distribution!$A$3:$B$64,2,FALSE)))</f>
        <v>0</v>
      </c>
      <c r="CG93">
        <f>IF($A93&lt;CG$1,0,IF($A93-CG$1&gt;61,0,VLOOKUP(CG$1,$A$2:$D$192,4,FALSE)*VLOOKUP($A93-CG$1,distribution!$A$3:$B$64,2,FALSE)))</f>
        <v>0</v>
      </c>
      <c r="CH93">
        <f>IF($A93&lt;CH$1,0,IF($A93-CH$1&gt;61,0,VLOOKUP(CH$1,$A$2:$D$192,4,FALSE)*VLOOKUP($A93-CH$1,distribution!$A$3:$B$64,2,FALSE)))</f>
        <v>16.215101206162426</v>
      </c>
      <c r="CI93">
        <f>IF($A93&lt;CI$1,0,IF($A93-CI$1&gt;61,0,VLOOKUP(CI$1,$A$2:$D$192,4,FALSE)*VLOOKUP($A93-CI$1,distribution!$A$3:$B$64,2,FALSE)))</f>
        <v>0</v>
      </c>
      <c r="CJ93">
        <f>IF($A93&lt;CJ$1,0,IF($A93-CJ$1&gt;61,0,VLOOKUP(CJ$1,$A$2:$D$192,4,FALSE)*VLOOKUP($A93-CJ$1,distribution!$A$3:$B$64,2,FALSE)))</f>
        <v>0</v>
      </c>
      <c r="CK93">
        <f>IF($A93&lt;CK$1,0,IF($A93-CK$1&gt;61,0,VLOOKUP(CK$1,$A$2:$D$192,4,FALSE)*VLOOKUP($A93-CK$1,distribution!$A$3:$B$64,2,FALSE)))</f>
        <v>0</v>
      </c>
      <c r="CL93">
        <f>IF($A93&lt;CL$1,0,IF($A93-CL$1&gt;61,0,VLOOKUP(CL$1,$A$2:$D$192,4,FALSE)*VLOOKUP($A93-CL$1,distribution!$A$3:$B$64,2,FALSE)))</f>
        <v>126.67044657979666</v>
      </c>
      <c r="CM93">
        <f>IF($A93&lt;CM$1,0,IF($A93-CM$1&gt;61,0,VLOOKUP(CM$1,$A$2:$D$192,4,FALSE)*VLOOKUP($A93-CM$1,distribution!$A$3:$B$64,2,FALSE)))</f>
        <v>33.359304984399579</v>
      </c>
      <c r="CN93">
        <f>IF($A93&lt;CN$1,0,IF($A93-CN$1&gt;61,0,VLOOKUP(CN$1,$A$2:$D$192,4,FALSE)*VLOOKUP($A93-CN$1,distribution!$A$3:$B$64,2,FALSE)))</f>
        <v>95.207681756980747</v>
      </c>
      <c r="CO93">
        <f>IF($A93&lt;CO$1,0,IF($A93-CO$1&gt;61,0,VLOOKUP(CO$1,$A$2:$D$192,4,FALSE)*VLOOKUP($A93-CO$1,distribution!$A$3:$B$64,2,FALSE)))</f>
        <v>13.85020576148429</v>
      </c>
      <c r="CP93">
        <f>IF($A93&lt;CP$1,0,IF($A93-CP$1&gt;61,0,VLOOKUP(CP$1,$A$2:$D$192,4,FALSE)*VLOOKUP($A93-CP$1,distribution!$A$3:$B$64,2,FALSE)))</f>
        <v>180.82469136021047</v>
      </c>
      <c r="CQ93">
        <f>IF($A93&lt;CQ$1,0,IF($A93-CQ$1&gt;61,0,VLOOKUP(CQ$1,$A$2:$D$192,4,FALSE)*VLOOKUP($A93-CQ$1,distribution!$A$3:$B$64,2,FALSE)))</f>
        <v>0</v>
      </c>
      <c r="CR93">
        <f>IF($A93&lt;CR$1,0,IF($A93-CR$1&gt;61,0,VLOOKUP(CR$1,$A$2:$D$192,4,FALSE)*VLOOKUP($A93-CR$1,distribution!$A$3:$B$64,2,FALSE)))</f>
        <v>0</v>
      </c>
      <c r="CS93">
        <f>IF($A93&lt;CS$1,0,IF($A93-CS$1&gt;61,0,VLOOKUP(CS$1,$A$2:$D$192,4,FALSE)*VLOOKUP($A93-CS$1,distribution!$A$3:$B$64,2,FALSE)))</f>
        <v>237.06666666953225</v>
      </c>
      <c r="CT93">
        <f>IF($A93&lt;CT$1,0,IF($A93-CT$1&gt;61,0,VLOOKUP(CT$1,$A$2:$D$192,4,FALSE)*VLOOKUP($A93-CT$1,distribution!$A$3:$B$64,2,FALSE)))</f>
        <v>0</v>
      </c>
      <c r="CU93">
        <f>IF($A93&lt;CU$1,0,IF($A93-CU$1&gt;61,0,VLOOKUP(CU$1,$A$2:$D$192,4,FALSE)*VLOOKUP($A93-CU$1,distribution!$A$3:$B$64,2,FALSE)))</f>
        <v>0</v>
      </c>
      <c r="CV93">
        <f>IF($A93&lt;CV$1,0,IF($A93-CV$1&gt;61,0,VLOOKUP(CV$1,$A$2:$D$192,4,FALSE)*VLOOKUP($A93-CV$1,distribution!$A$3:$B$64,2,FALSE)))</f>
        <v>0</v>
      </c>
      <c r="CW93">
        <f>IF($A93&lt;CW$1,0,IF($A93-CW$1&gt;61,0,VLOOKUP(CW$1,$A$2:$D$192,4,FALSE)*VLOOKUP($A93-CW$1,distribution!$A$3:$B$64,2,FALSE)))</f>
        <v>0</v>
      </c>
      <c r="CX93">
        <f>IF($A93&lt;CX$1,0,IF($A93-CX$1&gt;61,0,VLOOKUP(CX$1,$A$2:$D$192,4,FALSE)*VLOOKUP($A93-CX$1,distribution!$A$3:$B$64,2,FALSE)))</f>
        <v>0</v>
      </c>
      <c r="CY93">
        <f>IF($A93&lt;CY$1,0,IF($A93-CY$1&gt;61,0,VLOOKUP(CY$1,$A$2:$D$192,4,FALSE)*VLOOKUP($A93-CY$1,distribution!$A$3:$B$64,2,FALSE)))</f>
        <v>0</v>
      </c>
      <c r="CZ93">
        <f>IF($A93&lt;CZ$1,0,IF($A93-CZ$1&gt;61,0,VLOOKUP(CZ$1,$A$2:$D$192,4,FALSE)*VLOOKUP($A93-CZ$1,distribution!$A$3:$B$64,2,FALSE)))</f>
        <v>0</v>
      </c>
      <c r="DA93">
        <f>IF($A93&lt;DA$1,0,IF($A93-DA$1&gt;61,0,VLOOKUP(DA$1,$A$2:$D$192,4,FALSE)*VLOOKUP($A93-DA$1,distribution!$A$3:$B$64,2,FALSE)))</f>
        <v>0</v>
      </c>
      <c r="DB93">
        <f>IF($A93&lt;DB$1,0,IF($A93-DB$1&gt;61,0,VLOOKUP(DB$1,$A$2:$D$192,4,FALSE)*VLOOKUP($A93-DB$1,distribution!$A$3:$B$64,2,FALSE)))</f>
        <v>0</v>
      </c>
      <c r="DC93">
        <f>IF($A93&lt;DC$1,0,IF($A93-DC$1&gt;61,0,VLOOKUP(DC$1,$A$2:$D$192,4,FALSE)*VLOOKUP($A93-DC$1,distribution!$A$3:$B$64,2,FALSE)))</f>
        <v>0</v>
      </c>
      <c r="DD93">
        <f>IF($A93&lt;DD$1,0,IF($A93-DD$1&gt;61,0,VLOOKUP(DD$1,$A$2:$D$192,4,FALSE)*VLOOKUP($A93-DD$1,distribution!$A$3:$B$64,2,FALSE)))</f>
        <v>0</v>
      </c>
      <c r="DE93">
        <f>IF($A93&lt;DE$1,0,IF($A93-DE$1&gt;61,0,VLOOKUP(DE$1,$A$2:$D$192,4,FALSE)*VLOOKUP($A93-DE$1,distribution!$A$3:$B$64,2,FALSE)))</f>
        <v>0</v>
      </c>
      <c r="DF93">
        <f>IF($A93&lt;DF$1,0,IF($A93-DF$1&gt;61,0,VLOOKUP(DF$1,$A$2:$D$192,4,FALSE)*VLOOKUP($A93-DF$1,distribution!$A$3:$B$64,2,FALSE)))</f>
        <v>0</v>
      </c>
      <c r="DG93">
        <f>IF($A93&lt;DG$1,0,IF($A93-DG$1&gt;61,0,VLOOKUP(DG$1,$A$2:$D$192,4,FALSE)*VLOOKUP($A93-DG$1,distribution!$A$3:$B$64,2,FALSE)))</f>
        <v>0</v>
      </c>
      <c r="DH93">
        <f>IF($A93&lt;DH$1,0,IF($A93-DH$1&gt;61,0,VLOOKUP(DH$1,$A$2:$D$192,4,FALSE)*VLOOKUP($A93-DH$1,distribution!$A$3:$B$64,2,FALSE)))</f>
        <v>0</v>
      </c>
      <c r="DI93">
        <f>IF($A93&lt;DI$1,0,IF($A93-DI$1&gt;61,0,VLOOKUP(DI$1,$A$2:$D$192,4,FALSE)*VLOOKUP($A93-DI$1,distribution!$A$3:$B$64,2,FALSE)))</f>
        <v>0</v>
      </c>
      <c r="DJ93">
        <f>IF($A93&lt;DJ$1,0,IF($A93-DJ$1&gt;61,0,VLOOKUP(DJ$1,$A$2:$D$192,4,FALSE)*VLOOKUP($A93-DJ$1,distribution!$A$3:$B$64,2,FALSE)))</f>
        <v>0</v>
      </c>
      <c r="DK93">
        <f>IF($A93&lt;DK$1,0,IF($A93-DK$1&gt;61,0,VLOOKUP(DK$1,$A$2:$D$192,4,FALSE)*VLOOKUP($A93-DK$1,distribution!$A$3:$B$64,2,FALSE)))</f>
        <v>0</v>
      </c>
      <c r="DL93">
        <f>IF($A93&lt;DL$1,0,IF($A93-DL$1&gt;61,0,VLOOKUP(DL$1,$A$2:$D$192,4,FALSE)*VLOOKUP($A93-DL$1,distribution!$A$3:$B$64,2,FALSE)))</f>
        <v>0</v>
      </c>
      <c r="DM93">
        <f>IF($A93&lt;DM$1,0,IF($A93-DM$1&gt;61,0,VLOOKUP(DM$1,$A$2:$D$192,4,FALSE)*VLOOKUP($A93-DM$1,distribution!$A$3:$B$64,2,FALSE)))</f>
        <v>0</v>
      </c>
      <c r="DN93">
        <f>IF($A93&lt;DN$1,0,IF($A93-DN$1&gt;61,0,VLOOKUP(DN$1,$A$2:$D$192,4,FALSE)*VLOOKUP($A93-DN$1,distribution!$A$3:$B$64,2,FALSE)))</f>
        <v>0</v>
      </c>
      <c r="DO93">
        <f>IF($A93&lt;DO$1,0,IF($A93-DO$1&gt;61,0,VLOOKUP(DO$1,$A$2:$D$192,4,FALSE)*VLOOKUP($A93-DO$1,distribution!$A$3:$B$64,2,FALSE)))</f>
        <v>0</v>
      </c>
      <c r="DP93">
        <f>IF($A93&lt;DP$1,0,IF($A93-DP$1&gt;61,0,VLOOKUP(DP$1,$A$2:$D$192,4,FALSE)*VLOOKUP($A93-DP$1,distribution!$A$3:$B$64,2,FALSE)))</f>
        <v>0</v>
      </c>
      <c r="DQ93">
        <f>IF($A93&lt;DQ$1,0,IF($A93-DQ$1&gt;61,0,VLOOKUP(DQ$1,$A$2:$D$192,4,FALSE)*VLOOKUP($A93-DQ$1,distribution!$A$3:$B$64,2,FALSE)))</f>
        <v>0</v>
      </c>
      <c r="DR93">
        <f>IF($A93&lt;DR$1,0,IF($A93-DR$1&gt;61,0,VLOOKUP(DR$1,$A$2:$D$192,4,FALSE)*VLOOKUP($A93-DR$1,distribution!$A$3:$B$64,2,FALSE)))</f>
        <v>0</v>
      </c>
      <c r="DS93">
        <f>IF($A93&lt;DS$1,0,IF($A93-DS$1&gt;61,0,VLOOKUP(DS$1,$A$2:$D$192,4,FALSE)*VLOOKUP($A93-DS$1,distribution!$A$3:$B$64,2,FALSE)))</f>
        <v>0</v>
      </c>
      <c r="DT93">
        <f>IF($A93&lt;DT$1,0,IF($A93-DT$1&gt;61,0,VLOOKUP(DT$1,$A$2:$D$192,4,FALSE)*VLOOKUP($A93-DT$1,distribution!$A$3:$B$64,2,FALSE)))</f>
        <v>0</v>
      </c>
      <c r="DU93">
        <f>IF($A93&lt;DU$1,0,IF($A93-DU$1&gt;61,0,VLOOKUP(DU$1,$A$2:$D$192,4,FALSE)*VLOOKUP($A93-DU$1,distribution!$A$3:$B$64,2,FALSE)))</f>
        <v>0</v>
      </c>
      <c r="DV93">
        <f>IF($A93&lt;DV$1,0,IF($A93-DV$1&gt;61,0,VLOOKUP(DV$1,$A$2:$D$192,4,FALSE)*VLOOKUP($A93-DV$1,distribution!$A$3:$B$64,2,FALSE)))</f>
        <v>0</v>
      </c>
      <c r="DW93">
        <f>IF($A93&lt;DW$1,0,IF($A93-DW$1&gt;61,0,VLOOKUP(DW$1,$A$2:$D$192,4,FALSE)*VLOOKUP($A93-DW$1,distribution!$A$3:$B$64,2,FALSE)))</f>
        <v>0</v>
      </c>
      <c r="DX93">
        <f>IF($A93&lt;DX$1,0,IF($A93-DX$1&gt;60,0,VLOOKUP(DX$1,$A$2:$D$192,4,FALSE)*VLOOKUP($A93-DX$1,distribution!$A$3:$B$64,2,FALSE)))</f>
        <v>0</v>
      </c>
      <c r="DZ93" s="38">
        <f t="shared" si="122"/>
        <v>708.31854551098274</v>
      </c>
      <c r="EA93">
        <f>0.37*Total!E93</f>
        <v>751.84</v>
      </c>
      <c r="EB93">
        <v>1620</v>
      </c>
      <c r="ED93" s="39">
        <f t="shared" si="127"/>
        <v>1.1240000000000003</v>
      </c>
      <c r="EE93" s="39">
        <f>Total!E93</f>
        <v>2032</v>
      </c>
      <c r="EF93" s="39">
        <f t="shared" si="123"/>
        <v>2283.9680000000008</v>
      </c>
      <c r="EG93" s="39">
        <f t="shared" si="126"/>
        <v>331530.53200000012</v>
      </c>
      <c r="EH93">
        <f t="shared" si="124"/>
        <v>1252.5508866666669</v>
      </c>
      <c r="EI93" s="38">
        <f t="shared" si="121"/>
        <v>1960.8694321776497</v>
      </c>
      <c r="EJ93" s="38">
        <f t="shared" si="125"/>
        <v>2254.999847004297</v>
      </c>
      <c r="EK93">
        <f>Total!C93</f>
        <v>2400</v>
      </c>
      <c r="EN93" s="38"/>
      <c r="EO93" s="38"/>
    </row>
    <row r="94" spans="1:145" x14ac:dyDescent="0.35">
      <c r="A94" s="8">
        <v>43648</v>
      </c>
      <c r="B94">
        <v>2000</v>
      </c>
      <c r="C94" s="22">
        <v>271.14999999999998</v>
      </c>
      <c r="D94" s="21">
        <f>0.35*Total!E94</f>
        <v>654.84999999999991</v>
      </c>
      <c r="F94">
        <f>IF($A94&lt;F$1,0,IF($A94-F$1&gt;61,0,VLOOKUP(F$1,$A$2:$D$192,4,FALSE)*VLOOKUP($A94-F$1,distribution!$A$3:$B$64,2,FALSE)))</f>
        <v>0</v>
      </c>
      <c r="G94">
        <f>IF($A94&lt;G$1,0,IF($A94-G$1&gt;61,0,VLOOKUP(G$1,$A$2:$D$192,4,FALSE)*VLOOKUP($A94-G$1,distribution!$A$3:$B$64,2,FALSE)))</f>
        <v>0</v>
      </c>
      <c r="H94">
        <f>IF($A94&lt;H$1,0,IF($A94-H$1&gt;61,0,VLOOKUP(H$1,$A$2:$D$192,4,FALSE)*VLOOKUP($A94-H$1,distribution!$A$3:$B$64,2,FALSE)))</f>
        <v>0</v>
      </c>
      <c r="I94">
        <f>IF($A94&lt;I$1,0,IF($A94-I$1&gt;61,0,VLOOKUP(I$1,$A$2:$D$192,4,FALSE)*VLOOKUP($A94-I$1,distribution!$A$3:$B$64,2,FALSE)))</f>
        <v>0</v>
      </c>
      <c r="J94">
        <f>IF($A94&lt;J$1,0,IF($A94-J$1&gt;61,0,VLOOKUP(J$1,$A$2:$D$192,4,FALSE)*VLOOKUP($A94-J$1,distribution!$A$3:$B$64,2,FALSE)))</f>
        <v>0</v>
      </c>
      <c r="K94">
        <f>IF($A94&lt;K$1,0,IF($A94-K$1&gt;61,0,VLOOKUP(K$1,$A$2:$D$192,4,FALSE)*VLOOKUP($A94-K$1,distribution!$A$3:$B$64,2,FALSE)))</f>
        <v>0</v>
      </c>
      <c r="L94">
        <f>IF($A94&lt;L$1,0,IF($A94-L$1&gt;61,0,VLOOKUP(L$1,$A$2:$D$192,4,FALSE)*VLOOKUP($A94-L$1,distribution!$A$3:$B$64,2,FALSE)))</f>
        <v>0</v>
      </c>
      <c r="M94">
        <f>IF($A94&lt;M$1,0,IF($A94-M$1&gt;61,0,VLOOKUP(M$1,$A$2:$D$192,4,FALSE)*VLOOKUP($A94-M$1,distribution!$A$3:$B$64,2,FALSE)))</f>
        <v>0</v>
      </c>
      <c r="N94">
        <f>IF($A94&lt;N$1,0,IF($A94-N$1&gt;61,0,VLOOKUP(N$1,$A$2:$D$192,4,FALSE)*VLOOKUP($A94-N$1,distribution!$A$3:$B$64,2,FALSE)))</f>
        <v>0</v>
      </c>
      <c r="O94">
        <f>IF($A94&lt;O$1,0,IF($A94-O$1&gt;61,0,VLOOKUP(O$1,$A$2:$D$192,4,FALSE)*VLOOKUP($A94-O$1,distribution!$A$3:$B$64,2,FALSE)))</f>
        <v>0</v>
      </c>
      <c r="P94">
        <f>IF($A94&lt;P$1,0,IF($A94-P$1&gt;61,0,VLOOKUP(P$1,$A$2:$D$192,4,FALSE)*VLOOKUP($A94-P$1,distribution!$A$3:$B$64,2,FALSE)))</f>
        <v>0</v>
      </c>
      <c r="Q94">
        <f>IF($A94&lt;Q$1,0,IF($A94-Q$1&gt;61,0,VLOOKUP(Q$1,$A$2:$D$192,4,FALSE)*VLOOKUP($A94-Q$1,distribution!$A$3:$B$64,2,FALSE)))</f>
        <v>0</v>
      </c>
      <c r="R94">
        <f>IF($A94&lt;R$1,0,IF($A94-R$1&gt;61,0,VLOOKUP(R$1,$A$2:$D$192,4,FALSE)*VLOOKUP($A94-R$1,distribution!$A$3:$B$64,2,FALSE)))</f>
        <v>0</v>
      </c>
      <c r="S94">
        <f>IF($A94&lt;S$1,0,IF($A94-S$1&gt;61,0,VLOOKUP(S$1,$A$2:$D$192,4,FALSE)*VLOOKUP($A94-S$1,distribution!$A$3:$B$64,2,FALSE)))</f>
        <v>0</v>
      </c>
      <c r="T94">
        <f>IF($A94&lt;T$1,0,IF($A94-T$1&gt;61,0,VLOOKUP(T$1,$A$2:$D$192,4,FALSE)*VLOOKUP($A94-T$1,distribution!$A$3:$B$64,2,FALSE)))</f>
        <v>0</v>
      </c>
      <c r="U94">
        <f>IF($A94&lt;U$1,0,IF($A94-U$1&gt;61,0,VLOOKUP(U$1,$A$2:$D$192,4,FALSE)*VLOOKUP($A94-U$1,distribution!$A$3:$B$64,2,FALSE)))</f>
        <v>0</v>
      </c>
      <c r="V94">
        <f>IF($A94&lt;V$1,0,IF($A94-V$1&gt;61,0,VLOOKUP(V$1,$A$2:$D$192,4,FALSE)*VLOOKUP($A94-V$1,distribution!$A$3:$B$64,2,FALSE)))</f>
        <v>0</v>
      </c>
      <c r="W94">
        <f>IF($A94&lt;W$1,0,IF($A94-W$1&gt;61,0,VLOOKUP(W$1,$A$2:$D$192,4,FALSE)*VLOOKUP($A94-W$1,distribution!$A$3:$B$64,2,FALSE)))</f>
        <v>0</v>
      </c>
      <c r="X94">
        <f>IF($A94&lt;X$1,0,IF($A94-X$1&gt;61,0,VLOOKUP(X$1,$A$2:$D$192,4,FALSE)*VLOOKUP($A94-X$1,distribution!$A$3:$B$64,2,FALSE)))</f>
        <v>0</v>
      </c>
      <c r="Y94">
        <f>IF($A94&lt;Y$1,0,IF($A94-Y$1&gt;61,0,VLOOKUP(Y$1,$A$2:$D$192,4,FALSE)*VLOOKUP($A94-Y$1,distribution!$A$3:$B$64,2,FALSE)))</f>
        <v>0</v>
      </c>
      <c r="Z94">
        <f>IF($A94&lt;Z$1,0,IF($A94-Z$1&gt;61,0,VLOOKUP(Z$1,$A$2:$D$192,4,FALSE)*VLOOKUP($A94-Z$1,distribution!$A$3:$B$64,2,FALSE)))</f>
        <v>0</v>
      </c>
      <c r="AA94">
        <f>IF($A94&lt;AA$1,0,IF($A94-AA$1&gt;61,0,VLOOKUP(AA$1,$A$2:$D$192,4,FALSE)*VLOOKUP($A94-AA$1,distribution!$A$3:$B$64,2,FALSE)))</f>
        <v>0</v>
      </c>
      <c r="AB94">
        <f>IF($A94&lt;AB$1,0,IF($A94-AB$1&gt;61,0,VLOOKUP(AB$1,$A$2:$D$192,4,FALSE)*VLOOKUP($A94-AB$1,distribution!$A$3:$B$64,2,FALSE)))</f>
        <v>0</v>
      </c>
      <c r="AC94">
        <f>IF($A94&lt;AC$1,0,IF($A94-AC$1&gt;61,0,VLOOKUP(AC$1,$A$2:$D$192,4,FALSE)*VLOOKUP($A94-AC$1,distribution!$A$3:$B$64,2,FALSE)))</f>
        <v>0</v>
      </c>
      <c r="AD94">
        <f>IF($A94&lt;AD$1,0,IF($A94-AD$1&gt;61,0,VLOOKUP(AD$1,$A$2:$D$192,4,FALSE)*VLOOKUP($A94-AD$1,distribution!$A$3:$B$64,2,FALSE)))</f>
        <v>0</v>
      </c>
      <c r="AE94">
        <f>IF($A94&lt;AE$1,0,IF($A94-AE$1&gt;61,0,VLOOKUP(AE$1,$A$2:$D$192,4,FALSE)*VLOOKUP($A94-AE$1,distribution!$A$3:$B$64,2,FALSE)))</f>
        <v>0</v>
      </c>
      <c r="AF94">
        <f>IF($A94&lt;AF$1,0,IF($A94-AF$1&gt;61,0,VLOOKUP(AF$1,$A$2:$D$192,4,FALSE)*VLOOKUP($A94-AF$1,distribution!$A$3:$B$64,2,FALSE)))</f>
        <v>0</v>
      </c>
      <c r="AG94">
        <f>IF($A94&lt;AG$1,0,IF($A94-AG$1&gt;61,0,VLOOKUP(AG$1,$A$2:$D$192,4,FALSE)*VLOOKUP($A94-AG$1,distribution!$A$3:$B$64,2,FALSE)))</f>
        <v>0</v>
      </c>
      <c r="AH94">
        <f>IF($A94&lt;AH$1,0,IF($A94-AH$1&gt;61,0,VLOOKUP(AH$1,$A$2:$D$192,4,FALSE)*VLOOKUP($A94-AH$1,distribution!$A$3:$B$64,2,FALSE)))</f>
        <v>0</v>
      </c>
      <c r="AI94">
        <f>IF($A94&lt;AI$1,0,IF($A94-AI$1&gt;61,0,VLOOKUP(AI$1,$A$2:$D$192,4,FALSE)*VLOOKUP($A94-AI$1,distribution!$A$3:$B$64,2,FALSE)))</f>
        <v>0</v>
      </c>
      <c r="AJ94">
        <f>IF($A94&lt;AJ$1,0,IF($A94-AJ$1&gt;61,0,VLOOKUP(AJ$1,$A$2:$D$192,4,FALSE)*VLOOKUP($A94-AJ$1,distribution!$A$3:$B$64,2,FALSE)))</f>
        <v>0</v>
      </c>
      <c r="AK94">
        <f>IF($A94&lt;AK$1,0,IF($A94-AK$1&gt;61,0,VLOOKUP(AK$1,$A$2:$D$192,4,FALSE)*VLOOKUP($A94-AK$1,distribution!$A$3:$B$64,2,FALSE)))</f>
        <v>5.7071847637304814E-9</v>
      </c>
      <c r="AL94">
        <f>IF($A94&lt;AL$1,0,IF($A94-AL$1&gt;61,0,VLOOKUP(AL$1,$A$2:$D$192,4,FALSE)*VLOOKUP($A94-AL$1,distribution!$A$3:$B$64,2,FALSE)))</f>
        <v>6.5332246637441032E-9</v>
      </c>
      <c r="AM94">
        <f>IF($A94&lt;AM$1,0,IF($A94-AM$1&gt;61,0,VLOOKUP(AM$1,$A$2:$D$192,4,FALSE)*VLOOKUP($A94-AM$1,distribution!$A$3:$B$64,2,FALSE)))</f>
        <v>8.5814017013579062E-9</v>
      </c>
      <c r="AN94">
        <f>IF($A94&lt;AN$1,0,IF($A94-AN$1&gt;61,0,VLOOKUP(AN$1,$A$2:$D$192,4,FALSE)*VLOOKUP($A94-AN$1,distribution!$A$3:$B$64,2,FALSE)))</f>
        <v>1.0980196186928833E-8</v>
      </c>
      <c r="AO94">
        <f>IF($A94&lt;AO$1,0,IF($A94-AO$1&gt;61,0,VLOOKUP(AO$1,$A$2:$D$192,4,FALSE)*VLOOKUP($A94-AO$1,distribution!$A$3:$B$64,2,FALSE)))</f>
        <v>1.680227030294994E-8</v>
      </c>
      <c r="AP94">
        <f>IF($A94&lt;AP$1,0,IF($A94-AP$1&gt;61,0,VLOOKUP(AP$1,$A$2:$D$192,4,FALSE)*VLOOKUP($A94-AP$1,distribution!$A$3:$B$64,2,FALSE)))</f>
        <v>3.2207028639975751E-8</v>
      </c>
      <c r="AQ94">
        <f>IF($A94&lt;AQ$1,0,IF($A94-AQ$1&gt;61,0,VLOOKUP(AQ$1,$A$2:$D$192,4,FALSE)*VLOOKUP($A94-AQ$1,distribution!$A$3:$B$64,2,FALSE)))</f>
        <v>8.0694268515171143E-8</v>
      </c>
      <c r="AR94">
        <f>IF($A94&lt;AR$1,0,IF($A94-AR$1&gt;61,0,VLOOKUP(AR$1,$A$2:$D$192,4,FALSE)*VLOOKUP($A94-AR$1,distribution!$A$3:$B$64,2,FALSE)))</f>
        <v>7.0785185825752194E-7</v>
      </c>
      <c r="AS94">
        <f>IF($A94&lt;AS$1,0,IF($A94-AS$1&gt;61,0,VLOOKUP(AS$1,$A$2:$D$192,4,FALSE)*VLOOKUP($A94-AS$1,distribution!$A$3:$B$64,2,FALSE)))</f>
        <v>6.6195081868708263E-8</v>
      </c>
      <c r="AT94">
        <f>IF($A94&lt;AT$1,0,IF($A94-AT$1&gt;61,0,VLOOKUP(AT$1,$A$2:$D$192,4,FALSE)*VLOOKUP($A94-AT$1,distribution!$A$3:$B$64,2,FALSE)))</f>
        <v>0</v>
      </c>
      <c r="AU94">
        <f>IF($A94&lt;AU$1,0,IF($A94-AU$1&gt;61,0,VLOOKUP(AU$1,$A$2:$D$192,4,FALSE)*VLOOKUP($A94-AU$1,distribution!$A$3:$B$64,2,FALSE)))</f>
        <v>3.4935389644713851E-7</v>
      </c>
      <c r="AV94">
        <f>IF($A94&lt;AV$1,0,IF($A94-AV$1&gt;61,0,VLOOKUP(AV$1,$A$2:$D$192,4,FALSE)*VLOOKUP($A94-AV$1,distribution!$A$3:$B$64,2,FALSE)))</f>
        <v>4.9292566185156658E-7</v>
      </c>
      <c r="AW94">
        <f>IF($A94&lt;AW$1,0,IF($A94-AW$1&gt;61,0,VLOOKUP(AW$1,$A$2:$D$192,4,FALSE)*VLOOKUP($A94-AW$1,distribution!$A$3:$B$64,2,FALSE)))</f>
        <v>4.1991996805840589E-7</v>
      </c>
      <c r="AX94">
        <f>IF($A94&lt;AX$1,0,IF($A94-AX$1&gt;61,0,VLOOKUP(AX$1,$A$2:$D$192,4,FALSE)*VLOOKUP($A94-AX$1,distribution!$A$3:$B$64,2,FALSE)))</f>
        <v>5.8994638649774068E-7</v>
      </c>
      <c r="AY94">
        <f>IF($A94&lt;AY$1,0,IF($A94-AY$1&gt;61,0,VLOOKUP(AY$1,$A$2:$D$192,4,FALSE)*VLOOKUP($A94-AY$1,distribution!$A$3:$B$64,2,FALSE)))</f>
        <v>1.7599586896565537E-7</v>
      </c>
      <c r="AZ94">
        <f>IF($A94&lt;AZ$1,0,IF($A94-AZ$1&gt;61,0,VLOOKUP(AZ$1,$A$2:$D$192,4,FALSE)*VLOOKUP($A94-AZ$1,distribution!$A$3:$B$64,2,FALSE)))</f>
        <v>0</v>
      </c>
      <c r="BA94">
        <f>IF($A94&lt;BA$1,0,IF($A94-BA$1&gt;61,0,VLOOKUP(BA$1,$A$2:$D$192,4,FALSE)*VLOOKUP($A94-BA$1,distribution!$A$3:$B$64,2,FALSE)))</f>
        <v>0</v>
      </c>
      <c r="BB94">
        <f>IF($A94&lt;BB$1,0,IF($A94-BB$1&gt;61,0,VLOOKUP(BB$1,$A$2:$D$192,4,FALSE)*VLOOKUP($A94-BB$1,distribution!$A$3:$B$64,2,FALSE)))</f>
        <v>0</v>
      </c>
      <c r="BC94">
        <f>IF($A94&lt;BC$1,0,IF($A94-BC$1&gt;61,0,VLOOKUP(BC$1,$A$2:$D$192,4,FALSE)*VLOOKUP($A94-BC$1,distribution!$A$3:$B$64,2,FALSE)))</f>
        <v>1.4068090841662585E-6</v>
      </c>
      <c r="BD94">
        <f>IF($A94&lt;BD$1,0,IF($A94-BD$1&gt;61,0,VLOOKUP(BD$1,$A$2:$D$192,4,FALSE)*VLOOKUP($A94-BD$1,distribution!$A$3:$B$64,2,FALSE)))</f>
        <v>1.1020004492635694E-6</v>
      </c>
      <c r="BE94">
        <f>IF($A94&lt;BE$1,0,IF($A94-BE$1&gt;61,0,VLOOKUP(BE$1,$A$2:$D$192,4,FALSE)*VLOOKUP($A94-BE$1,distribution!$A$3:$B$64,2,FALSE)))</f>
        <v>0</v>
      </c>
      <c r="BF94">
        <f>IF($A94&lt;BF$1,0,IF($A94-BF$1&gt;61,0,VLOOKUP(BF$1,$A$2:$D$192,4,FALSE)*VLOOKUP($A94-BF$1,distribution!$A$3:$B$64,2,FALSE)))</f>
        <v>6.1301705842544726E-6</v>
      </c>
      <c r="BG94">
        <f>IF($A94&lt;BG$1,0,IF($A94-BG$1&gt;61,0,VLOOKUP(BG$1,$A$2:$D$192,4,FALSE)*VLOOKUP($A94-BG$1,distribution!$A$3:$B$64,2,FALSE)))</f>
        <v>2.5322563514992658E-6</v>
      </c>
      <c r="BH94">
        <f>IF($A94&lt;BH$1,0,IF($A94-BH$1&gt;61,0,VLOOKUP(BH$1,$A$2:$D$192,4,FALSE)*VLOOKUP($A94-BH$1,distribution!$A$3:$B$64,2,FALSE)))</f>
        <v>0</v>
      </c>
      <c r="BI94">
        <f>IF($A94&lt;BI$1,0,IF($A94-BI$1&gt;61,0,VLOOKUP(BI$1,$A$2:$D$192,4,FALSE)*VLOOKUP($A94-BI$1,distribution!$A$3:$B$64,2,FALSE)))</f>
        <v>0</v>
      </c>
      <c r="BJ94">
        <f>IF($A94&lt;BJ$1,0,IF($A94-BJ$1&gt;61,0,VLOOKUP(BJ$1,$A$2:$D$192,4,FALSE)*VLOOKUP($A94-BJ$1,distribution!$A$3:$B$64,2,FALSE)))</f>
        <v>0</v>
      </c>
      <c r="BK94">
        <f>IF($A94&lt;BK$1,0,IF($A94-BK$1&gt;61,0,VLOOKUP(BK$1,$A$2:$D$192,4,FALSE)*VLOOKUP($A94-BK$1,distribution!$A$3:$B$64,2,FALSE)))</f>
        <v>5.1278191117860137E-5</v>
      </c>
      <c r="BL94">
        <f>IF($A94&lt;BL$1,0,IF($A94-BL$1&gt;61,0,VLOOKUP(BL$1,$A$2:$D$192,4,FALSE)*VLOOKUP($A94-BL$1,distribution!$A$3:$B$64,2,FALSE)))</f>
        <v>9.3718906485251556E-4</v>
      </c>
      <c r="BM94">
        <f>IF($A94&lt;BM$1,0,IF($A94-BM$1&gt;61,0,VLOOKUP(BM$1,$A$2:$D$192,4,FALSE)*VLOOKUP($A94-BM$1,distribution!$A$3:$B$64,2,FALSE)))</f>
        <v>7.3425962961226523E-4</v>
      </c>
      <c r="BN94">
        <f>IF($A94&lt;BN$1,0,IF($A94-BN$1&gt;61,0,VLOOKUP(BN$1,$A$2:$D$192,4,FALSE)*VLOOKUP($A94-BN$1,distribution!$A$3:$B$64,2,FALSE)))</f>
        <v>1.9521066533897406E-3</v>
      </c>
      <c r="BO94">
        <f>IF($A94&lt;BO$1,0,IF($A94-BO$1&gt;61,0,VLOOKUP(BO$1,$A$2:$D$192,4,FALSE)*VLOOKUP($A94-BO$1,distribution!$A$3:$B$64,2,FALSE)))</f>
        <v>3.2518435462444003E-3</v>
      </c>
      <c r="BP94">
        <f>IF($A94&lt;BP$1,0,IF($A94-BP$1&gt;61,0,VLOOKUP(BP$1,$A$2:$D$192,4,FALSE)*VLOOKUP($A94-BP$1,distribution!$A$3:$B$64,2,FALSE)))</f>
        <v>5.9729352800576173E-3</v>
      </c>
      <c r="BQ94">
        <f>IF($A94&lt;BQ$1,0,IF($A94-BQ$1&gt;61,0,VLOOKUP(BQ$1,$A$2:$D$192,4,FALSE)*VLOOKUP($A94-BQ$1,distribution!$A$3:$B$64,2,FALSE)))</f>
        <v>9.7816930322385965E-3</v>
      </c>
      <c r="BR94">
        <f>IF($A94&lt;BR$1,0,IF($A94-BR$1&gt;61,0,VLOOKUP(BR$1,$A$2:$D$192,4,FALSE)*VLOOKUP($A94-BR$1,distribution!$A$3:$B$64,2,FALSE)))</f>
        <v>1.0004377590912437E-2</v>
      </c>
      <c r="BS94">
        <f>IF($A94&lt;BS$1,0,IF($A94-BS$1&gt;61,0,VLOOKUP(BS$1,$A$2:$D$192,4,FALSE)*VLOOKUP($A94-BS$1,distribution!$A$3:$B$64,2,FALSE)))</f>
        <v>2.3865122405908115E-2</v>
      </c>
      <c r="BT94">
        <f>IF($A94&lt;BT$1,0,IF($A94-BT$1&gt;61,0,VLOOKUP(BT$1,$A$2:$D$192,4,FALSE)*VLOOKUP($A94-BT$1,distribution!$A$3:$B$64,2,FALSE)))</f>
        <v>3.1630219667820134E-2</v>
      </c>
      <c r="BU94">
        <f>IF($A94&lt;BU$1,0,IF($A94-BU$1&gt;61,0,VLOOKUP(BU$1,$A$2:$D$192,4,FALSE)*VLOOKUP($A94-BU$1,distribution!$A$3:$B$64,2,FALSE)))</f>
        <v>4.4927294193672654E-2</v>
      </c>
      <c r="BV94">
        <f>IF($A94&lt;BV$1,0,IF($A94-BV$1&gt;61,0,VLOOKUP(BV$1,$A$2:$D$192,4,FALSE)*VLOOKUP($A94-BV$1,distribution!$A$3:$B$64,2,FALSE)))</f>
        <v>7.2269923465387464E-2</v>
      </c>
      <c r="BW94">
        <f>IF($A94&lt;BW$1,0,IF($A94-BW$1&gt;61,0,VLOOKUP(BW$1,$A$2:$D$192,4,FALSE)*VLOOKUP($A94-BW$1,distribution!$A$3:$B$64,2,FALSE)))</f>
        <v>9.9994878281582572E-2</v>
      </c>
      <c r="BX94">
        <f>IF($A94&lt;BX$1,0,IF($A94-BX$1&gt;61,0,VLOOKUP(BX$1,$A$2:$D$192,4,FALSE)*VLOOKUP($A94-BX$1,distribution!$A$3:$B$64,2,FALSE)))</f>
        <v>0.16890703631553736</v>
      </c>
      <c r="BY94">
        <f>IF($A94&lt;BY$1,0,IF($A94-BY$1&gt;61,0,VLOOKUP(BY$1,$A$2:$D$192,4,FALSE)*VLOOKUP($A94-BY$1,distribution!$A$3:$B$64,2,FALSE)))</f>
        <v>0.33293335786309436</v>
      </c>
      <c r="BZ94">
        <f>IF($A94&lt;BZ$1,0,IF($A94-BZ$1&gt;61,0,VLOOKUP(BZ$1,$A$2:$D$192,4,FALSE)*VLOOKUP($A94-BZ$1,distribution!$A$3:$B$64,2,FALSE)))</f>
        <v>0.39642553152611038</v>
      </c>
      <c r="CA94">
        <f>IF($A94&lt;CA$1,0,IF($A94-CA$1&gt;61,0,VLOOKUP(CA$1,$A$2:$D$192,4,FALSE)*VLOOKUP($A94-CA$1,distribution!$A$3:$B$64,2,FALSE)))</f>
        <v>0.43859771392228564</v>
      </c>
      <c r="CB94">
        <f>IF($A94&lt;CB$1,0,IF($A94-CB$1&gt;61,0,VLOOKUP(CB$1,$A$2:$D$192,4,FALSE)*VLOOKUP($A94-CB$1,distribution!$A$3:$B$64,2,FALSE)))</f>
        <v>9.7808237499948159E-2</v>
      </c>
      <c r="CC94">
        <f>IF($A94&lt;CC$1,0,IF($A94-CC$1&gt;61,0,VLOOKUP(CC$1,$A$2:$D$192,4,FALSE)*VLOOKUP($A94-CC$1,distribution!$A$3:$B$64,2,FALSE)))</f>
        <v>0.62900406489070759</v>
      </c>
      <c r="CD94">
        <f>IF($A94&lt;CD$1,0,IF($A94-CD$1&gt;61,0,VLOOKUP(CD$1,$A$2:$D$192,4,FALSE)*VLOOKUP($A94-CD$1,distribution!$A$3:$B$64,2,FALSE)))</f>
        <v>1.0472349303263213</v>
      </c>
      <c r="CE94">
        <f>IF($A94&lt;CE$1,0,IF($A94-CE$1&gt;61,0,VLOOKUP(CE$1,$A$2:$D$192,4,FALSE)*VLOOKUP($A94-CE$1,distribution!$A$3:$B$64,2,FALSE)))</f>
        <v>0</v>
      </c>
      <c r="CF94">
        <f>IF($A94&lt;CF$1,0,IF($A94-CF$1&gt;61,0,VLOOKUP(CF$1,$A$2:$D$192,4,FALSE)*VLOOKUP($A94-CF$1,distribution!$A$3:$B$64,2,FALSE)))</f>
        <v>0</v>
      </c>
      <c r="CG94">
        <f>IF($A94&lt;CG$1,0,IF($A94-CG$1&gt;61,0,VLOOKUP(CG$1,$A$2:$D$192,4,FALSE)*VLOOKUP($A94-CG$1,distribution!$A$3:$B$64,2,FALSE)))</f>
        <v>0</v>
      </c>
      <c r="CH94">
        <f>IF($A94&lt;CH$1,0,IF($A94-CH$1&gt;61,0,VLOOKUP(CH$1,$A$2:$D$192,4,FALSE)*VLOOKUP($A94-CH$1,distribution!$A$3:$B$64,2,FALSE)))</f>
        <v>10.810067470774952</v>
      </c>
      <c r="CI94">
        <f>IF($A94&lt;CI$1,0,IF($A94-CI$1&gt;61,0,VLOOKUP(CI$1,$A$2:$D$192,4,FALSE)*VLOOKUP($A94-CI$1,distribution!$A$3:$B$64,2,FALSE)))</f>
        <v>0</v>
      </c>
      <c r="CJ94">
        <f>IF($A94&lt;CJ$1,0,IF($A94-CJ$1&gt;61,0,VLOOKUP(CJ$1,$A$2:$D$192,4,FALSE)*VLOOKUP($A94-CJ$1,distribution!$A$3:$B$64,2,FALSE)))</f>
        <v>0</v>
      </c>
      <c r="CK94">
        <f>IF($A94&lt;CK$1,0,IF($A94-CK$1&gt;61,0,VLOOKUP(CK$1,$A$2:$D$192,4,FALSE)*VLOOKUP($A94-CK$1,distribution!$A$3:$B$64,2,FALSE)))</f>
        <v>0</v>
      </c>
      <c r="CL94">
        <f>IF($A94&lt;CL$1,0,IF($A94-CL$1&gt;61,0,VLOOKUP(CL$1,$A$2:$D$192,4,FALSE)*VLOOKUP($A94-CL$1,distribution!$A$3:$B$64,2,FALSE)))</f>
        <v>84.446964386531107</v>
      </c>
      <c r="CM94">
        <f>IF($A94&lt;CM$1,0,IF($A94-CM$1&gt;61,0,VLOOKUP(CM$1,$A$2:$D$192,4,FALSE)*VLOOKUP($A94-CM$1,distribution!$A$3:$B$64,2,FALSE)))</f>
        <v>22.239536656266385</v>
      </c>
      <c r="CN94">
        <f>IF($A94&lt;CN$1,0,IF($A94-CN$1&gt;61,0,VLOOKUP(CN$1,$A$2:$D$192,4,FALSE)*VLOOKUP($A94-CN$1,distribution!$A$3:$B$64,2,FALSE)))</f>
        <v>63.471787837987158</v>
      </c>
      <c r="CO94">
        <f>IF($A94&lt;CO$1,0,IF($A94-CO$1&gt;61,0,VLOOKUP(CO$1,$A$2:$D$192,4,FALSE)*VLOOKUP($A94-CO$1,distribution!$A$3:$B$64,2,FALSE)))</f>
        <v>9.2334705076561931</v>
      </c>
      <c r="CP94">
        <f>IF($A94&lt;CP$1,0,IF($A94-CP$1&gt;61,0,VLOOKUP(CP$1,$A$2:$D$192,4,FALSE)*VLOOKUP($A94-CP$1,distribution!$A$3:$B$64,2,FALSE)))</f>
        <v>120.54979424014029</v>
      </c>
      <c r="CQ94">
        <f>IF($A94&lt;CQ$1,0,IF($A94-CQ$1&gt;61,0,VLOOKUP(CQ$1,$A$2:$D$192,4,FALSE)*VLOOKUP($A94-CQ$1,distribution!$A$3:$B$64,2,FALSE)))</f>
        <v>0</v>
      </c>
      <c r="CR94">
        <f>IF($A94&lt;CR$1,0,IF($A94-CR$1&gt;61,0,VLOOKUP(CR$1,$A$2:$D$192,4,FALSE)*VLOOKUP($A94-CR$1,distribution!$A$3:$B$64,2,FALSE)))</f>
        <v>0</v>
      </c>
      <c r="CS94">
        <f>IF($A94&lt;CS$1,0,IF($A94-CS$1&gt;61,0,VLOOKUP(CS$1,$A$2:$D$192,4,FALSE)*VLOOKUP($A94-CS$1,distribution!$A$3:$B$64,2,FALSE)))</f>
        <v>158.04444444635485</v>
      </c>
      <c r="CT94">
        <f>IF($A94&lt;CT$1,0,IF($A94-CT$1&gt;61,0,VLOOKUP(CT$1,$A$2:$D$192,4,FALSE)*VLOOKUP($A94-CT$1,distribution!$A$3:$B$64,2,FALSE)))</f>
        <v>218.28333333597186</v>
      </c>
      <c r="CU94">
        <f>IF($A94&lt;CU$1,0,IF($A94-CU$1&gt;61,0,VLOOKUP(CU$1,$A$2:$D$192,4,FALSE)*VLOOKUP($A94-CU$1,distribution!$A$3:$B$64,2,FALSE)))</f>
        <v>0</v>
      </c>
      <c r="CV94">
        <f>IF($A94&lt;CV$1,0,IF($A94-CV$1&gt;61,0,VLOOKUP(CV$1,$A$2:$D$192,4,FALSE)*VLOOKUP($A94-CV$1,distribution!$A$3:$B$64,2,FALSE)))</f>
        <v>0</v>
      </c>
      <c r="CW94">
        <f>IF($A94&lt;CW$1,0,IF($A94-CW$1&gt;61,0,VLOOKUP(CW$1,$A$2:$D$192,4,FALSE)*VLOOKUP($A94-CW$1,distribution!$A$3:$B$64,2,FALSE)))</f>
        <v>0</v>
      </c>
      <c r="CX94">
        <f>IF($A94&lt;CX$1,0,IF($A94-CX$1&gt;61,0,VLOOKUP(CX$1,$A$2:$D$192,4,FALSE)*VLOOKUP($A94-CX$1,distribution!$A$3:$B$64,2,FALSE)))</f>
        <v>0</v>
      </c>
      <c r="CY94">
        <f>IF($A94&lt;CY$1,0,IF($A94-CY$1&gt;61,0,VLOOKUP(CY$1,$A$2:$D$192,4,FALSE)*VLOOKUP($A94-CY$1,distribution!$A$3:$B$64,2,FALSE)))</f>
        <v>0</v>
      </c>
      <c r="CZ94">
        <f>IF($A94&lt;CZ$1,0,IF($A94-CZ$1&gt;61,0,VLOOKUP(CZ$1,$A$2:$D$192,4,FALSE)*VLOOKUP($A94-CZ$1,distribution!$A$3:$B$64,2,FALSE)))</f>
        <v>0</v>
      </c>
      <c r="DA94">
        <f>IF($A94&lt;DA$1,0,IF($A94-DA$1&gt;61,0,VLOOKUP(DA$1,$A$2:$D$192,4,FALSE)*VLOOKUP($A94-DA$1,distribution!$A$3:$B$64,2,FALSE)))</f>
        <v>0</v>
      </c>
      <c r="DB94">
        <f>IF($A94&lt;DB$1,0,IF($A94-DB$1&gt;61,0,VLOOKUP(DB$1,$A$2:$D$192,4,FALSE)*VLOOKUP($A94-DB$1,distribution!$A$3:$B$64,2,FALSE)))</f>
        <v>0</v>
      </c>
      <c r="DC94">
        <f>IF($A94&lt;DC$1,0,IF($A94-DC$1&gt;61,0,VLOOKUP(DC$1,$A$2:$D$192,4,FALSE)*VLOOKUP($A94-DC$1,distribution!$A$3:$B$64,2,FALSE)))</f>
        <v>0</v>
      </c>
      <c r="DD94">
        <f>IF($A94&lt;DD$1,0,IF($A94-DD$1&gt;61,0,VLOOKUP(DD$1,$A$2:$D$192,4,FALSE)*VLOOKUP($A94-DD$1,distribution!$A$3:$B$64,2,FALSE)))</f>
        <v>0</v>
      </c>
      <c r="DE94">
        <f>IF($A94&lt;DE$1,0,IF($A94-DE$1&gt;61,0,VLOOKUP(DE$1,$A$2:$D$192,4,FALSE)*VLOOKUP($A94-DE$1,distribution!$A$3:$B$64,2,FALSE)))</f>
        <v>0</v>
      </c>
      <c r="DF94">
        <f>IF($A94&lt;DF$1,0,IF($A94-DF$1&gt;61,0,VLOOKUP(DF$1,$A$2:$D$192,4,FALSE)*VLOOKUP($A94-DF$1,distribution!$A$3:$B$64,2,FALSE)))</f>
        <v>0</v>
      </c>
      <c r="DG94">
        <f>IF($A94&lt;DG$1,0,IF($A94-DG$1&gt;61,0,VLOOKUP(DG$1,$A$2:$D$192,4,FALSE)*VLOOKUP($A94-DG$1,distribution!$A$3:$B$64,2,FALSE)))</f>
        <v>0</v>
      </c>
      <c r="DH94">
        <f>IF($A94&lt;DH$1,0,IF($A94-DH$1&gt;61,0,VLOOKUP(DH$1,$A$2:$D$192,4,FALSE)*VLOOKUP($A94-DH$1,distribution!$A$3:$B$64,2,FALSE)))</f>
        <v>0</v>
      </c>
      <c r="DI94">
        <f>IF($A94&lt;DI$1,0,IF($A94-DI$1&gt;61,0,VLOOKUP(DI$1,$A$2:$D$192,4,FALSE)*VLOOKUP($A94-DI$1,distribution!$A$3:$B$64,2,FALSE)))</f>
        <v>0</v>
      </c>
      <c r="DJ94">
        <f>IF($A94&lt;DJ$1,0,IF($A94-DJ$1&gt;61,0,VLOOKUP(DJ$1,$A$2:$D$192,4,FALSE)*VLOOKUP($A94-DJ$1,distribution!$A$3:$B$64,2,FALSE)))</f>
        <v>0</v>
      </c>
      <c r="DK94">
        <f>IF($A94&lt;DK$1,0,IF($A94-DK$1&gt;61,0,VLOOKUP(DK$1,$A$2:$D$192,4,FALSE)*VLOOKUP($A94-DK$1,distribution!$A$3:$B$64,2,FALSE)))</f>
        <v>0</v>
      </c>
      <c r="DL94">
        <f>IF($A94&lt;DL$1,0,IF($A94-DL$1&gt;61,0,VLOOKUP(DL$1,$A$2:$D$192,4,FALSE)*VLOOKUP($A94-DL$1,distribution!$A$3:$B$64,2,FALSE)))</f>
        <v>0</v>
      </c>
      <c r="DM94">
        <f>IF($A94&lt;DM$1,0,IF($A94-DM$1&gt;61,0,VLOOKUP(DM$1,$A$2:$D$192,4,FALSE)*VLOOKUP($A94-DM$1,distribution!$A$3:$B$64,2,FALSE)))</f>
        <v>0</v>
      </c>
      <c r="DN94">
        <f>IF($A94&lt;DN$1,0,IF($A94-DN$1&gt;61,0,VLOOKUP(DN$1,$A$2:$D$192,4,FALSE)*VLOOKUP($A94-DN$1,distribution!$A$3:$B$64,2,FALSE)))</f>
        <v>0</v>
      </c>
      <c r="DO94">
        <f>IF($A94&lt;DO$1,0,IF($A94-DO$1&gt;61,0,VLOOKUP(DO$1,$A$2:$D$192,4,FALSE)*VLOOKUP($A94-DO$1,distribution!$A$3:$B$64,2,FALSE)))</f>
        <v>0</v>
      </c>
      <c r="DP94">
        <f>IF($A94&lt;DP$1,0,IF($A94-DP$1&gt;61,0,VLOOKUP(DP$1,$A$2:$D$192,4,FALSE)*VLOOKUP($A94-DP$1,distribution!$A$3:$B$64,2,FALSE)))</f>
        <v>0</v>
      </c>
      <c r="DQ94">
        <f>IF($A94&lt;DQ$1,0,IF($A94-DQ$1&gt;61,0,VLOOKUP(DQ$1,$A$2:$D$192,4,FALSE)*VLOOKUP($A94-DQ$1,distribution!$A$3:$B$64,2,FALSE)))</f>
        <v>0</v>
      </c>
      <c r="DR94">
        <f>IF($A94&lt;DR$1,0,IF($A94-DR$1&gt;61,0,VLOOKUP(DR$1,$A$2:$D$192,4,FALSE)*VLOOKUP($A94-DR$1,distribution!$A$3:$B$64,2,FALSE)))</f>
        <v>0</v>
      </c>
      <c r="DS94">
        <f>IF($A94&lt;DS$1,0,IF($A94-DS$1&gt;61,0,VLOOKUP(DS$1,$A$2:$D$192,4,FALSE)*VLOOKUP($A94-DS$1,distribution!$A$3:$B$64,2,FALSE)))</f>
        <v>0</v>
      </c>
      <c r="DT94">
        <f>IF($A94&lt;DT$1,0,IF($A94-DT$1&gt;61,0,VLOOKUP(DT$1,$A$2:$D$192,4,FALSE)*VLOOKUP($A94-DT$1,distribution!$A$3:$B$64,2,FALSE)))</f>
        <v>0</v>
      </c>
      <c r="DU94">
        <f>IF($A94&lt;DU$1,0,IF($A94-DU$1&gt;61,0,VLOOKUP(DU$1,$A$2:$D$192,4,FALSE)*VLOOKUP($A94-DU$1,distribution!$A$3:$B$64,2,FALSE)))</f>
        <v>0</v>
      </c>
      <c r="DV94">
        <f>IF($A94&lt;DV$1,0,IF($A94-DV$1&gt;61,0,VLOOKUP(DV$1,$A$2:$D$192,4,FALSE)*VLOOKUP($A94-DV$1,distribution!$A$3:$B$64,2,FALSE)))</f>
        <v>0</v>
      </c>
      <c r="DW94">
        <f>IF($A94&lt;DW$1,0,IF($A94-DW$1&gt;61,0,VLOOKUP(DW$1,$A$2:$D$192,4,FALSE)*VLOOKUP($A94-DW$1,distribution!$A$3:$B$64,2,FALSE)))</f>
        <v>0</v>
      </c>
      <c r="DX94">
        <f>IF($A94&lt;DX$1,0,IF($A94-DX$1&gt;60,0,VLOOKUP(DX$1,$A$2:$D$192,4,FALSE)*VLOOKUP($A94-DX$1,distribution!$A$3:$B$64,2,FALSE)))</f>
        <v>0</v>
      </c>
      <c r="DZ94" s="38">
        <f t="shared" si="122"/>
        <v>690.4956970099604</v>
      </c>
      <c r="EA94">
        <f>0.37*Total!E94</f>
        <v>692.27</v>
      </c>
      <c r="EB94">
        <v>1204</v>
      </c>
      <c r="ED94" s="39">
        <f t="shared" si="127"/>
        <v>1.1280000000000003</v>
      </c>
      <c r="EE94" s="39">
        <f>Total!E94</f>
        <v>1871</v>
      </c>
      <c r="EF94" s="39">
        <f t="shared" si="123"/>
        <v>2110.4880000000007</v>
      </c>
      <c r="EG94" s="39">
        <f t="shared" si="126"/>
        <v>333641.02000000014</v>
      </c>
      <c r="EH94">
        <f t="shared" si="124"/>
        <v>1256.0683666666669</v>
      </c>
      <c r="EI94" s="38">
        <f t="shared" si="121"/>
        <v>1946.5640636766273</v>
      </c>
      <c r="EJ94" s="38">
        <f t="shared" si="125"/>
        <v>2238.5486732281211</v>
      </c>
      <c r="EK94">
        <f>Total!C94</f>
        <v>2000</v>
      </c>
      <c r="EN94" s="38"/>
      <c r="EO94" s="38"/>
    </row>
    <row r="95" spans="1:145" x14ac:dyDescent="0.35">
      <c r="A95" s="8">
        <v>43649</v>
      </c>
      <c r="B95">
        <v>3200</v>
      </c>
      <c r="C95" s="22">
        <v>252.9</v>
      </c>
      <c r="D95" s="21">
        <f>0.35*Total!E95</f>
        <v>2132.1999999999998</v>
      </c>
      <c r="F95">
        <f>IF($A95&lt;F$1,0,IF($A95-F$1&gt;61,0,VLOOKUP(F$1,$A$2:$D$192,4,FALSE)*VLOOKUP($A95-F$1,distribution!$A$3:$B$64,2,FALSE)))</f>
        <v>0</v>
      </c>
      <c r="G95">
        <f>IF($A95&lt;G$1,0,IF($A95-G$1&gt;61,0,VLOOKUP(G$1,$A$2:$D$192,4,FALSE)*VLOOKUP($A95-G$1,distribution!$A$3:$B$64,2,FALSE)))</f>
        <v>0</v>
      </c>
      <c r="H95">
        <f>IF($A95&lt;H$1,0,IF($A95-H$1&gt;61,0,VLOOKUP(H$1,$A$2:$D$192,4,FALSE)*VLOOKUP($A95-H$1,distribution!$A$3:$B$64,2,FALSE)))</f>
        <v>0</v>
      </c>
      <c r="I95">
        <f>IF($A95&lt;I$1,0,IF($A95-I$1&gt;61,0,VLOOKUP(I$1,$A$2:$D$192,4,FALSE)*VLOOKUP($A95-I$1,distribution!$A$3:$B$64,2,FALSE)))</f>
        <v>0</v>
      </c>
      <c r="J95">
        <f>IF($A95&lt;J$1,0,IF($A95-J$1&gt;61,0,VLOOKUP(J$1,$A$2:$D$192,4,FALSE)*VLOOKUP($A95-J$1,distribution!$A$3:$B$64,2,FALSE)))</f>
        <v>0</v>
      </c>
      <c r="K95">
        <f>IF($A95&lt;K$1,0,IF($A95-K$1&gt;61,0,VLOOKUP(K$1,$A$2:$D$192,4,FALSE)*VLOOKUP($A95-K$1,distribution!$A$3:$B$64,2,FALSE)))</f>
        <v>0</v>
      </c>
      <c r="L95">
        <f>IF($A95&lt;L$1,0,IF($A95-L$1&gt;61,0,VLOOKUP(L$1,$A$2:$D$192,4,FALSE)*VLOOKUP($A95-L$1,distribution!$A$3:$B$64,2,FALSE)))</f>
        <v>0</v>
      </c>
      <c r="M95">
        <f>IF($A95&lt;M$1,0,IF($A95-M$1&gt;61,0,VLOOKUP(M$1,$A$2:$D$192,4,FALSE)*VLOOKUP($A95-M$1,distribution!$A$3:$B$64,2,FALSE)))</f>
        <v>0</v>
      </c>
      <c r="N95">
        <f>IF($A95&lt;N$1,0,IF($A95-N$1&gt;61,0,VLOOKUP(N$1,$A$2:$D$192,4,FALSE)*VLOOKUP($A95-N$1,distribution!$A$3:$B$64,2,FALSE)))</f>
        <v>0</v>
      </c>
      <c r="O95">
        <f>IF($A95&lt;O$1,0,IF($A95-O$1&gt;61,0,VLOOKUP(O$1,$A$2:$D$192,4,FALSE)*VLOOKUP($A95-O$1,distribution!$A$3:$B$64,2,FALSE)))</f>
        <v>0</v>
      </c>
      <c r="P95">
        <f>IF($A95&lt;P$1,0,IF($A95-P$1&gt;61,0,VLOOKUP(P$1,$A$2:$D$192,4,FALSE)*VLOOKUP($A95-P$1,distribution!$A$3:$B$64,2,FALSE)))</f>
        <v>0</v>
      </c>
      <c r="Q95">
        <f>IF($A95&lt;Q$1,0,IF($A95-Q$1&gt;61,0,VLOOKUP(Q$1,$A$2:$D$192,4,FALSE)*VLOOKUP($A95-Q$1,distribution!$A$3:$B$64,2,FALSE)))</f>
        <v>0</v>
      </c>
      <c r="R95">
        <f>IF($A95&lt;R$1,0,IF($A95-R$1&gt;61,0,VLOOKUP(R$1,$A$2:$D$192,4,FALSE)*VLOOKUP($A95-R$1,distribution!$A$3:$B$64,2,FALSE)))</f>
        <v>0</v>
      </c>
      <c r="S95">
        <f>IF($A95&lt;S$1,0,IF($A95-S$1&gt;61,0,VLOOKUP(S$1,$A$2:$D$192,4,FALSE)*VLOOKUP($A95-S$1,distribution!$A$3:$B$64,2,FALSE)))</f>
        <v>0</v>
      </c>
      <c r="T95">
        <f>IF($A95&lt;T$1,0,IF($A95-T$1&gt;61,0,VLOOKUP(T$1,$A$2:$D$192,4,FALSE)*VLOOKUP($A95-T$1,distribution!$A$3:$B$64,2,FALSE)))</f>
        <v>0</v>
      </c>
      <c r="U95">
        <f>IF($A95&lt;U$1,0,IF($A95-U$1&gt;61,0,VLOOKUP(U$1,$A$2:$D$192,4,FALSE)*VLOOKUP($A95-U$1,distribution!$A$3:$B$64,2,FALSE)))</f>
        <v>0</v>
      </c>
      <c r="V95">
        <f>IF($A95&lt;V$1,0,IF($A95-V$1&gt;61,0,VLOOKUP(V$1,$A$2:$D$192,4,FALSE)*VLOOKUP($A95-V$1,distribution!$A$3:$B$64,2,FALSE)))</f>
        <v>0</v>
      </c>
      <c r="W95">
        <f>IF($A95&lt;W$1,0,IF($A95-W$1&gt;61,0,VLOOKUP(W$1,$A$2:$D$192,4,FALSE)*VLOOKUP($A95-W$1,distribution!$A$3:$B$64,2,FALSE)))</f>
        <v>0</v>
      </c>
      <c r="X95">
        <f>IF($A95&lt;X$1,0,IF($A95-X$1&gt;61,0,VLOOKUP(X$1,$A$2:$D$192,4,FALSE)*VLOOKUP($A95-X$1,distribution!$A$3:$B$64,2,FALSE)))</f>
        <v>0</v>
      </c>
      <c r="Y95">
        <f>IF($A95&lt;Y$1,0,IF($A95-Y$1&gt;61,0,VLOOKUP(Y$1,$A$2:$D$192,4,FALSE)*VLOOKUP($A95-Y$1,distribution!$A$3:$B$64,2,FALSE)))</f>
        <v>0</v>
      </c>
      <c r="Z95">
        <f>IF($A95&lt;Z$1,0,IF($A95-Z$1&gt;61,0,VLOOKUP(Z$1,$A$2:$D$192,4,FALSE)*VLOOKUP($A95-Z$1,distribution!$A$3:$B$64,2,FALSE)))</f>
        <v>0</v>
      </c>
      <c r="AA95">
        <f>IF($A95&lt;AA$1,0,IF($A95-AA$1&gt;61,0,VLOOKUP(AA$1,$A$2:$D$192,4,FALSE)*VLOOKUP($A95-AA$1,distribution!$A$3:$B$64,2,FALSE)))</f>
        <v>0</v>
      </c>
      <c r="AB95">
        <f>IF($A95&lt;AB$1,0,IF($A95-AB$1&gt;61,0,VLOOKUP(AB$1,$A$2:$D$192,4,FALSE)*VLOOKUP($A95-AB$1,distribution!$A$3:$B$64,2,FALSE)))</f>
        <v>0</v>
      </c>
      <c r="AC95">
        <f>IF($A95&lt;AC$1,0,IF($A95-AC$1&gt;61,0,VLOOKUP(AC$1,$A$2:$D$192,4,FALSE)*VLOOKUP($A95-AC$1,distribution!$A$3:$B$64,2,FALSE)))</f>
        <v>0</v>
      </c>
      <c r="AD95">
        <f>IF($A95&lt;AD$1,0,IF($A95-AD$1&gt;61,0,VLOOKUP(AD$1,$A$2:$D$192,4,FALSE)*VLOOKUP($A95-AD$1,distribution!$A$3:$B$64,2,FALSE)))</f>
        <v>0</v>
      </c>
      <c r="AE95">
        <f>IF($A95&lt;AE$1,0,IF($A95-AE$1&gt;61,0,VLOOKUP(AE$1,$A$2:$D$192,4,FALSE)*VLOOKUP($A95-AE$1,distribution!$A$3:$B$64,2,FALSE)))</f>
        <v>0</v>
      </c>
      <c r="AF95">
        <f>IF($A95&lt;AF$1,0,IF($A95-AF$1&gt;61,0,VLOOKUP(AF$1,$A$2:$D$192,4,FALSE)*VLOOKUP($A95-AF$1,distribution!$A$3:$B$64,2,FALSE)))</f>
        <v>0</v>
      </c>
      <c r="AG95">
        <f>IF($A95&lt;AG$1,0,IF($A95-AG$1&gt;61,0,VLOOKUP(AG$1,$A$2:$D$192,4,FALSE)*VLOOKUP($A95-AG$1,distribution!$A$3:$B$64,2,FALSE)))</f>
        <v>0</v>
      </c>
      <c r="AH95">
        <f>IF($A95&lt;AH$1,0,IF($A95-AH$1&gt;61,0,VLOOKUP(AH$1,$A$2:$D$192,4,FALSE)*VLOOKUP($A95-AH$1,distribution!$A$3:$B$64,2,FALSE)))</f>
        <v>0</v>
      </c>
      <c r="AI95">
        <f>IF($A95&lt;AI$1,0,IF($A95-AI$1&gt;61,0,VLOOKUP(AI$1,$A$2:$D$192,4,FALSE)*VLOOKUP($A95-AI$1,distribution!$A$3:$B$64,2,FALSE)))</f>
        <v>0</v>
      </c>
      <c r="AJ95">
        <f>IF($A95&lt;AJ$1,0,IF($A95-AJ$1&gt;61,0,VLOOKUP(AJ$1,$A$2:$D$192,4,FALSE)*VLOOKUP($A95-AJ$1,distribution!$A$3:$B$64,2,FALSE)))</f>
        <v>0</v>
      </c>
      <c r="AK95">
        <f>IF($A95&lt;AK$1,0,IF($A95-AK$1&gt;61,0,VLOOKUP(AK$1,$A$2:$D$192,4,FALSE)*VLOOKUP($A95-AK$1,distribution!$A$3:$B$64,2,FALSE)))</f>
        <v>0</v>
      </c>
      <c r="AL95">
        <f>IF($A95&lt;AL$1,0,IF($A95-AL$1&gt;61,0,VLOOKUP(AL$1,$A$2:$D$192,4,FALSE)*VLOOKUP($A95-AL$1,distribution!$A$3:$B$64,2,FALSE)))</f>
        <v>4.355483109162736E-9</v>
      </c>
      <c r="AM95">
        <f>IF($A95&lt;AM$1,0,IF($A95-AM$1&gt;61,0,VLOOKUP(AM$1,$A$2:$D$192,4,FALSE)*VLOOKUP($A95-AM$1,distribution!$A$3:$B$64,2,FALSE)))</f>
        <v>5.7209344675719369E-9</v>
      </c>
      <c r="AN95">
        <f>IF($A95&lt;AN$1,0,IF($A95-AN$1&gt;61,0,VLOOKUP(AN$1,$A$2:$D$192,4,FALSE)*VLOOKUP($A95-AN$1,distribution!$A$3:$B$64,2,FALSE)))</f>
        <v>7.3201307912858895E-9</v>
      </c>
      <c r="AO95">
        <f>IF($A95&lt;AO$1,0,IF($A95-AO$1&gt;61,0,VLOOKUP(AO$1,$A$2:$D$192,4,FALSE)*VLOOKUP($A95-AO$1,distribution!$A$3:$B$64,2,FALSE)))</f>
        <v>1.1201513535299961E-8</v>
      </c>
      <c r="AP95">
        <f>IF($A95&lt;AP$1,0,IF($A95-AP$1&gt;61,0,VLOOKUP(AP$1,$A$2:$D$192,4,FALSE)*VLOOKUP($A95-AP$1,distribution!$A$3:$B$64,2,FALSE)))</f>
        <v>2.1471352426650499E-8</v>
      </c>
      <c r="AQ95">
        <f>IF($A95&lt;AQ$1,0,IF($A95-AQ$1&gt;61,0,VLOOKUP(AQ$1,$A$2:$D$192,4,FALSE)*VLOOKUP($A95-AQ$1,distribution!$A$3:$B$64,2,FALSE)))</f>
        <v>5.3796179010114104E-8</v>
      </c>
      <c r="AR95">
        <f>IF($A95&lt;AR$1,0,IF($A95-AR$1&gt;61,0,VLOOKUP(AR$1,$A$2:$D$192,4,FALSE)*VLOOKUP($A95-AR$1,distribution!$A$3:$B$64,2,FALSE)))</f>
        <v>4.7190123883834792E-7</v>
      </c>
      <c r="AS95">
        <f>IF($A95&lt;AS$1,0,IF($A95-AS$1&gt;61,0,VLOOKUP(AS$1,$A$2:$D$192,4,FALSE)*VLOOKUP($A95-AS$1,distribution!$A$3:$B$64,2,FALSE)))</f>
        <v>4.4130054579138842E-8</v>
      </c>
      <c r="AT95">
        <f>IF($A95&lt;AT$1,0,IF($A95-AT$1&gt;61,0,VLOOKUP(AT$1,$A$2:$D$192,4,FALSE)*VLOOKUP($A95-AT$1,distribution!$A$3:$B$64,2,FALSE)))</f>
        <v>0</v>
      </c>
      <c r="AU95">
        <f>IF($A95&lt;AU$1,0,IF($A95-AU$1&gt;61,0,VLOOKUP(AU$1,$A$2:$D$192,4,FALSE)*VLOOKUP($A95-AU$1,distribution!$A$3:$B$64,2,FALSE)))</f>
        <v>2.3290259763142569E-7</v>
      </c>
      <c r="AV95">
        <f>IF($A95&lt;AV$1,0,IF($A95-AV$1&gt;61,0,VLOOKUP(AV$1,$A$2:$D$192,4,FALSE)*VLOOKUP($A95-AV$1,distribution!$A$3:$B$64,2,FALSE)))</f>
        <v>3.286171079010444E-7</v>
      </c>
      <c r="AW95">
        <f>IF($A95&lt;AW$1,0,IF($A95-AW$1&gt;61,0,VLOOKUP(AW$1,$A$2:$D$192,4,FALSE)*VLOOKUP($A95-AW$1,distribution!$A$3:$B$64,2,FALSE)))</f>
        <v>2.7994664537227058E-7</v>
      </c>
      <c r="AX95">
        <f>IF($A95&lt;AX$1,0,IF($A95-AX$1&gt;61,0,VLOOKUP(AX$1,$A$2:$D$192,4,FALSE)*VLOOKUP($A95-AX$1,distribution!$A$3:$B$64,2,FALSE)))</f>
        <v>3.9329759099849382E-7</v>
      </c>
      <c r="AY95">
        <f>IF($A95&lt;AY$1,0,IF($A95-AY$1&gt;61,0,VLOOKUP(AY$1,$A$2:$D$192,4,FALSE)*VLOOKUP($A95-AY$1,distribution!$A$3:$B$64,2,FALSE)))</f>
        <v>1.1733057931043693E-7</v>
      </c>
      <c r="AZ95">
        <f>IF($A95&lt;AZ$1,0,IF($A95-AZ$1&gt;61,0,VLOOKUP(AZ$1,$A$2:$D$192,4,FALSE)*VLOOKUP($A95-AZ$1,distribution!$A$3:$B$64,2,FALSE)))</f>
        <v>0</v>
      </c>
      <c r="BA95">
        <f>IF($A95&lt;BA$1,0,IF($A95-BA$1&gt;61,0,VLOOKUP(BA$1,$A$2:$D$192,4,FALSE)*VLOOKUP($A95-BA$1,distribution!$A$3:$B$64,2,FALSE)))</f>
        <v>0</v>
      </c>
      <c r="BB95">
        <f>IF($A95&lt;BB$1,0,IF($A95-BB$1&gt;61,0,VLOOKUP(BB$1,$A$2:$D$192,4,FALSE)*VLOOKUP($A95-BB$1,distribution!$A$3:$B$64,2,FALSE)))</f>
        <v>0</v>
      </c>
      <c r="BC95">
        <f>IF($A95&lt;BC$1,0,IF($A95-BC$1&gt;61,0,VLOOKUP(BC$1,$A$2:$D$192,4,FALSE)*VLOOKUP($A95-BC$1,distribution!$A$3:$B$64,2,FALSE)))</f>
        <v>9.3787272277750562E-7</v>
      </c>
      <c r="BD95">
        <f>IF($A95&lt;BD$1,0,IF($A95-BD$1&gt;61,0,VLOOKUP(BD$1,$A$2:$D$192,4,FALSE)*VLOOKUP($A95-BD$1,distribution!$A$3:$B$64,2,FALSE)))</f>
        <v>7.3466696617571281E-7</v>
      </c>
      <c r="BE95">
        <f>IF($A95&lt;BE$1,0,IF($A95-BE$1&gt;61,0,VLOOKUP(BE$1,$A$2:$D$192,4,FALSE)*VLOOKUP($A95-BE$1,distribution!$A$3:$B$64,2,FALSE)))</f>
        <v>0</v>
      </c>
      <c r="BF95">
        <f>IF($A95&lt;BF$1,0,IF($A95-BF$1&gt;61,0,VLOOKUP(BF$1,$A$2:$D$192,4,FALSE)*VLOOKUP($A95-BF$1,distribution!$A$3:$B$64,2,FALSE)))</f>
        <v>4.0867803895029803E-6</v>
      </c>
      <c r="BG95">
        <f>IF($A95&lt;BG$1,0,IF($A95-BG$1&gt;61,0,VLOOKUP(BG$1,$A$2:$D$192,4,FALSE)*VLOOKUP($A95-BG$1,distribution!$A$3:$B$64,2,FALSE)))</f>
        <v>1.6881709009995104E-6</v>
      </c>
      <c r="BH95">
        <f>IF($A95&lt;BH$1,0,IF($A95-BH$1&gt;61,0,VLOOKUP(BH$1,$A$2:$D$192,4,FALSE)*VLOOKUP($A95-BH$1,distribution!$A$3:$B$64,2,FALSE)))</f>
        <v>0</v>
      </c>
      <c r="BI95">
        <f>IF($A95&lt;BI$1,0,IF($A95-BI$1&gt;61,0,VLOOKUP(BI$1,$A$2:$D$192,4,FALSE)*VLOOKUP($A95-BI$1,distribution!$A$3:$B$64,2,FALSE)))</f>
        <v>0</v>
      </c>
      <c r="BJ95">
        <f>IF($A95&lt;BJ$1,0,IF($A95-BJ$1&gt;61,0,VLOOKUP(BJ$1,$A$2:$D$192,4,FALSE)*VLOOKUP($A95-BJ$1,distribution!$A$3:$B$64,2,FALSE)))</f>
        <v>0</v>
      </c>
      <c r="BK95">
        <f>IF($A95&lt;BK$1,0,IF($A95-BK$1&gt;61,0,VLOOKUP(BK$1,$A$2:$D$192,4,FALSE)*VLOOKUP($A95-BK$1,distribution!$A$3:$B$64,2,FALSE)))</f>
        <v>3.4185460745240096E-5</v>
      </c>
      <c r="BL95">
        <f>IF($A95&lt;BL$1,0,IF($A95-BL$1&gt;61,0,VLOOKUP(BL$1,$A$2:$D$192,4,FALSE)*VLOOKUP($A95-BL$1,distribution!$A$3:$B$64,2,FALSE)))</f>
        <v>6.2479270990167704E-4</v>
      </c>
      <c r="BM95">
        <f>IF($A95&lt;BM$1,0,IF($A95-BM$1&gt;61,0,VLOOKUP(BM$1,$A$2:$D$192,4,FALSE)*VLOOKUP($A95-BM$1,distribution!$A$3:$B$64,2,FALSE)))</f>
        <v>4.8950641974151012E-4</v>
      </c>
      <c r="BN95">
        <f>IF($A95&lt;BN$1,0,IF($A95-BN$1&gt;61,0,VLOOKUP(BN$1,$A$2:$D$192,4,FALSE)*VLOOKUP($A95-BN$1,distribution!$A$3:$B$64,2,FALSE)))</f>
        <v>1.3014044355931604E-3</v>
      </c>
      <c r="BO95">
        <f>IF($A95&lt;BO$1,0,IF($A95-BO$1&gt;61,0,VLOOKUP(BO$1,$A$2:$D$192,4,FALSE)*VLOOKUP($A95-BO$1,distribution!$A$3:$B$64,2,FALSE)))</f>
        <v>2.1678956974962669E-3</v>
      </c>
      <c r="BP95">
        <f>IF($A95&lt;BP$1,0,IF($A95-BP$1&gt;61,0,VLOOKUP(BP$1,$A$2:$D$192,4,FALSE)*VLOOKUP($A95-BP$1,distribution!$A$3:$B$64,2,FALSE)))</f>
        <v>3.9819568533717448E-3</v>
      </c>
      <c r="BQ95">
        <f>IF($A95&lt;BQ$1,0,IF($A95-BQ$1&gt;61,0,VLOOKUP(BQ$1,$A$2:$D$192,4,FALSE)*VLOOKUP($A95-BQ$1,distribution!$A$3:$B$64,2,FALSE)))</f>
        <v>6.5211286881590646E-3</v>
      </c>
      <c r="BR95">
        <f>IF($A95&lt;BR$1,0,IF($A95-BR$1&gt;61,0,VLOOKUP(BR$1,$A$2:$D$192,4,FALSE)*VLOOKUP($A95-BR$1,distribution!$A$3:$B$64,2,FALSE)))</f>
        <v>6.6695850606082905E-3</v>
      </c>
      <c r="BS95">
        <f>IF($A95&lt;BS$1,0,IF($A95-BS$1&gt;61,0,VLOOKUP(BS$1,$A$2:$D$192,4,FALSE)*VLOOKUP($A95-BS$1,distribution!$A$3:$B$64,2,FALSE)))</f>
        <v>1.5910081603938746E-2</v>
      </c>
      <c r="BT95">
        <f>IF($A95&lt;BT$1,0,IF($A95-BT$1&gt;61,0,VLOOKUP(BT$1,$A$2:$D$192,4,FALSE)*VLOOKUP($A95-BT$1,distribution!$A$3:$B$64,2,FALSE)))</f>
        <v>2.1086813111880091E-2</v>
      </c>
      <c r="BU95">
        <f>IF($A95&lt;BU$1,0,IF($A95-BU$1&gt;61,0,VLOOKUP(BU$1,$A$2:$D$192,4,FALSE)*VLOOKUP($A95-BU$1,distribution!$A$3:$B$64,2,FALSE)))</f>
        <v>2.9951529462448435E-2</v>
      </c>
      <c r="BV95">
        <f>IF($A95&lt;BV$1,0,IF($A95-BV$1&gt;61,0,VLOOKUP(BV$1,$A$2:$D$192,4,FALSE)*VLOOKUP($A95-BV$1,distribution!$A$3:$B$64,2,FALSE)))</f>
        <v>4.8179948976924979E-2</v>
      </c>
      <c r="BW95">
        <f>IF($A95&lt;BW$1,0,IF($A95-BW$1&gt;61,0,VLOOKUP(BW$1,$A$2:$D$192,4,FALSE)*VLOOKUP($A95-BW$1,distribution!$A$3:$B$64,2,FALSE)))</f>
        <v>6.6663252187721719E-2</v>
      </c>
      <c r="BX95">
        <f>IF($A95&lt;BX$1,0,IF($A95-BX$1&gt;61,0,VLOOKUP(BX$1,$A$2:$D$192,4,FALSE)*VLOOKUP($A95-BX$1,distribution!$A$3:$B$64,2,FALSE)))</f>
        <v>0.1126046908770249</v>
      </c>
      <c r="BY95">
        <f>IF($A95&lt;BY$1,0,IF($A95-BY$1&gt;61,0,VLOOKUP(BY$1,$A$2:$D$192,4,FALSE)*VLOOKUP($A95-BY$1,distribution!$A$3:$B$64,2,FALSE)))</f>
        <v>0.22195557190872958</v>
      </c>
      <c r="BZ95">
        <f>IF($A95&lt;BZ$1,0,IF($A95-BZ$1&gt;61,0,VLOOKUP(BZ$1,$A$2:$D$192,4,FALSE)*VLOOKUP($A95-BZ$1,distribution!$A$3:$B$64,2,FALSE)))</f>
        <v>0.26428368768407356</v>
      </c>
      <c r="CA95">
        <f>IF($A95&lt;CA$1,0,IF($A95-CA$1&gt;61,0,VLOOKUP(CA$1,$A$2:$D$192,4,FALSE)*VLOOKUP($A95-CA$1,distribution!$A$3:$B$64,2,FALSE)))</f>
        <v>0.29239847594819046</v>
      </c>
      <c r="CB95">
        <f>IF($A95&lt;CB$1,0,IF($A95-CB$1&gt;61,0,VLOOKUP(CB$1,$A$2:$D$192,4,FALSE)*VLOOKUP($A95-CB$1,distribution!$A$3:$B$64,2,FALSE)))</f>
        <v>6.5205491666632101E-2</v>
      </c>
      <c r="CC95">
        <f>IF($A95&lt;CC$1,0,IF($A95-CC$1&gt;61,0,VLOOKUP(CC$1,$A$2:$D$192,4,FALSE)*VLOOKUP($A95-CC$1,distribution!$A$3:$B$64,2,FALSE)))</f>
        <v>0.4193360432604718</v>
      </c>
      <c r="CD95">
        <f>IF($A95&lt;CD$1,0,IF($A95-CD$1&gt;61,0,VLOOKUP(CD$1,$A$2:$D$192,4,FALSE)*VLOOKUP($A95-CD$1,distribution!$A$3:$B$64,2,FALSE)))</f>
        <v>0.69815662021754754</v>
      </c>
      <c r="CE95">
        <f>IF($A95&lt;CE$1,0,IF($A95-CE$1&gt;61,0,VLOOKUP(CE$1,$A$2:$D$192,4,FALSE)*VLOOKUP($A95-CE$1,distribution!$A$3:$B$64,2,FALSE)))</f>
        <v>0</v>
      </c>
      <c r="CF95">
        <f>IF($A95&lt;CF$1,0,IF($A95-CF$1&gt;61,0,VLOOKUP(CF$1,$A$2:$D$192,4,FALSE)*VLOOKUP($A95-CF$1,distribution!$A$3:$B$64,2,FALSE)))</f>
        <v>0</v>
      </c>
      <c r="CG95">
        <f>IF($A95&lt;CG$1,0,IF($A95-CG$1&gt;61,0,VLOOKUP(CG$1,$A$2:$D$192,4,FALSE)*VLOOKUP($A95-CG$1,distribution!$A$3:$B$64,2,FALSE)))</f>
        <v>0</v>
      </c>
      <c r="CH95">
        <f>IF($A95&lt;CH$1,0,IF($A95-CH$1&gt;61,0,VLOOKUP(CH$1,$A$2:$D$192,4,FALSE)*VLOOKUP($A95-CH$1,distribution!$A$3:$B$64,2,FALSE)))</f>
        <v>7.206711647183301</v>
      </c>
      <c r="CI95">
        <f>IF($A95&lt;CI$1,0,IF($A95-CI$1&gt;61,0,VLOOKUP(CI$1,$A$2:$D$192,4,FALSE)*VLOOKUP($A95-CI$1,distribution!$A$3:$B$64,2,FALSE)))</f>
        <v>0</v>
      </c>
      <c r="CJ95">
        <f>IF($A95&lt;CJ$1,0,IF($A95-CJ$1&gt;61,0,VLOOKUP(CJ$1,$A$2:$D$192,4,FALSE)*VLOOKUP($A95-CJ$1,distribution!$A$3:$B$64,2,FALSE)))</f>
        <v>0</v>
      </c>
      <c r="CK95">
        <f>IF($A95&lt;CK$1,0,IF($A95-CK$1&gt;61,0,VLOOKUP(CK$1,$A$2:$D$192,4,FALSE)*VLOOKUP($A95-CK$1,distribution!$A$3:$B$64,2,FALSE)))</f>
        <v>0</v>
      </c>
      <c r="CL95">
        <f>IF($A95&lt;CL$1,0,IF($A95-CL$1&gt;61,0,VLOOKUP(CL$1,$A$2:$D$192,4,FALSE)*VLOOKUP($A95-CL$1,distribution!$A$3:$B$64,2,FALSE)))</f>
        <v>56.297976257687409</v>
      </c>
      <c r="CM95">
        <f>IF($A95&lt;CM$1,0,IF($A95-CM$1&gt;61,0,VLOOKUP(CM$1,$A$2:$D$192,4,FALSE)*VLOOKUP($A95-CM$1,distribution!$A$3:$B$64,2,FALSE)))</f>
        <v>14.826357770844256</v>
      </c>
      <c r="CN95">
        <f>IF($A95&lt;CN$1,0,IF($A95-CN$1&gt;61,0,VLOOKUP(CN$1,$A$2:$D$192,4,FALSE)*VLOOKUP($A95-CN$1,distribution!$A$3:$B$64,2,FALSE)))</f>
        <v>42.314525225324772</v>
      </c>
      <c r="CO95">
        <f>IF($A95&lt;CO$1,0,IF($A95-CO$1&gt;61,0,VLOOKUP(CO$1,$A$2:$D$192,4,FALSE)*VLOOKUP($A95-CO$1,distribution!$A$3:$B$64,2,FALSE)))</f>
        <v>6.1556470051041288</v>
      </c>
      <c r="CP95">
        <f>IF($A95&lt;CP$1,0,IF($A95-CP$1&gt;61,0,VLOOKUP(CP$1,$A$2:$D$192,4,FALSE)*VLOOKUP($A95-CP$1,distribution!$A$3:$B$64,2,FALSE)))</f>
        <v>80.366529493426867</v>
      </c>
      <c r="CQ95">
        <f>IF($A95&lt;CQ$1,0,IF($A95-CQ$1&gt;61,0,VLOOKUP(CQ$1,$A$2:$D$192,4,FALSE)*VLOOKUP($A95-CQ$1,distribution!$A$3:$B$64,2,FALSE)))</f>
        <v>0</v>
      </c>
      <c r="CR95">
        <f>IF($A95&lt;CR$1,0,IF($A95-CR$1&gt;61,0,VLOOKUP(CR$1,$A$2:$D$192,4,FALSE)*VLOOKUP($A95-CR$1,distribution!$A$3:$B$64,2,FALSE)))</f>
        <v>0</v>
      </c>
      <c r="CS95">
        <f>IF($A95&lt;CS$1,0,IF($A95-CS$1&gt;61,0,VLOOKUP(CS$1,$A$2:$D$192,4,FALSE)*VLOOKUP($A95-CS$1,distribution!$A$3:$B$64,2,FALSE)))</f>
        <v>105.36296296423656</v>
      </c>
      <c r="CT95">
        <f>IF($A95&lt;CT$1,0,IF($A95-CT$1&gt;61,0,VLOOKUP(CT$1,$A$2:$D$192,4,FALSE)*VLOOKUP($A95-CT$1,distribution!$A$3:$B$64,2,FALSE)))</f>
        <v>145.52222222398123</v>
      </c>
      <c r="CU95">
        <f>IF($A95&lt;CU$1,0,IF($A95-CU$1&gt;61,0,VLOOKUP(CU$1,$A$2:$D$192,4,FALSE)*VLOOKUP($A95-CU$1,distribution!$A$3:$B$64,2,FALSE)))</f>
        <v>710.73333334192444</v>
      </c>
      <c r="CV95">
        <f>IF($A95&lt;CV$1,0,IF($A95-CV$1&gt;61,0,VLOOKUP(CV$1,$A$2:$D$192,4,FALSE)*VLOOKUP($A95-CV$1,distribution!$A$3:$B$64,2,FALSE)))</f>
        <v>0</v>
      </c>
      <c r="CW95">
        <f>IF($A95&lt;CW$1,0,IF($A95-CW$1&gt;61,0,VLOOKUP(CW$1,$A$2:$D$192,4,FALSE)*VLOOKUP($A95-CW$1,distribution!$A$3:$B$64,2,FALSE)))</f>
        <v>0</v>
      </c>
      <c r="CX95">
        <f>IF($A95&lt;CX$1,0,IF($A95-CX$1&gt;61,0,VLOOKUP(CX$1,$A$2:$D$192,4,FALSE)*VLOOKUP($A95-CX$1,distribution!$A$3:$B$64,2,FALSE)))</f>
        <v>0</v>
      </c>
      <c r="CY95">
        <f>IF($A95&lt;CY$1,0,IF($A95-CY$1&gt;61,0,VLOOKUP(CY$1,$A$2:$D$192,4,FALSE)*VLOOKUP($A95-CY$1,distribution!$A$3:$B$64,2,FALSE)))</f>
        <v>0</v>
      </c>
      <c r="CZ95">
        <f>IF($A95&lt;CZ$1,0,IF($A95-CZ$1&gt;61,0,VLOOKUP(CZ$1,$A$2:$D$192,4,FALSE)*VLOOKUP($A95-CZ$1,distribution!$A$3:$B$64,2,FALSE)))</f>
        <v>0</v>
      </c>
      <c r="DA95">
        <f>IF($A95&lt;DA$1,0,IF($A95-DA$1&gt;61,0,VLOOKUP(DA$1,$A$2:$D$192,4,FALSE)*VLOOKUP($A95-DA$1,distribution!$A$3:$B$64,2,FALSE)))</f>
        <v>0</v>
      </c>
      <c r="DB95">
        <f>IF($A95&lt;DB$1,0,IF($A95-DB$1&gt;61,0,VLOOKUP(DB$1,$A$2:$D$192,4,FALSE)*VLOOKUP($A95-DB$1,distribution!$A$3:$B$64,2,FALSE)))</f>
        <v>0</v>
      </c>
      <c r="DC95">
        <f>IF($A95&lt;DC$1,0,IF($A95-DC$1&gt;61,0,VLOOKUP(DC$1,$A$2:$D$192,4,FALSE)*VLOOKUP($A95-DC$1,distribution!$A$3:$B$64,2,FALSE)))</f>
        <v>0</v>
      </c>
      <c r="DD95">
        <f>IF($A95&lt;DD$1,0,IF($A95-DD$1&gt;61,0,VLOOKUP(DD$1,$A$2:$D$192,4,FALSE)*VLOOKUP($A95-DD$1,distribution!$A$3:$B$64,2,FALSE)))</f>
        <v>0</v>
      </c>
      <c r="DE95">
        <f>IF($A95&lt;DE$1,0,IF($A95-DE$1&gt;61,0,VLOOKUP(DE$1,$A$2:$D$192,4,FALSE)*VLOOKUP($A95-DE$1,distribution!$A$3:$B$64,2,FALSE)))</f>
        <v>0</v>
      </c>
      <c r="DF95">
        <f>IF($A95&lt;DF$1,0,IF($A95-DF$1&gt;61,0,VLOOKUP(DF$1,$A$2:$D$192,4,FALSE)*VLOOKUP($A95-DF$1,distribution!$A$3:$B$64,2,FALSE)))</f>
        <v>0</v>
      </c>
      <c r="DG95">
        <f>IF($A95&lt;DG$1,0,IF($A95-DG$1&gt;61,0,VLOOKUP(DG$1,$A$2:$D$192,4,FALSE)*VLOOKUP($A95-DG$1,distribution!$A$3:$B$64,2,FALSE)))</f>
        <v>0</v>
      </c>
      <c r="DH95">
        <f>IF($A95&lt;DH$1,0,IF($A95-DH$1&gt;61,0,VLOOKUP(DH$1,$A$2:$D$192,4,FALSE)*VLOOKUP($A95-DH$1,distribution!$A$3:$B$64,2,FALSE)))</f>
        <v>0</v>
      </c>
      <c r="DI95">
        <f>IF($A95&lt;DI$1,0,IF($A95-DI$1&gt;61,0,VLOOKUP(DI$1,$A$2:$D$192,4,FALSE)*VLOOKUP($A95-DI$1,distribution!$A$3:$B$64,2,FALSE)))</f>
        <v>0</v>
      </c>
      <c r="DJ95">
        <f>IF($A95&lt;DJ$1,0,IF($A95-DJ$1&gt;61,0,VLOOKUP(DJ$1,$A$2:$D$192,4,FALSE)*VLOOKUP($A95-DJ$1,distribution!$A$3:$B$64,2,FALSE)))</f>
        <v>0</v>
      </c>
      <c r="DK95">
        <f>IF($A95&lt;DK$1,0,IF($A95-DK$1&gt;61,0,VLOOKUP(DK$1,$A$2:$D$192,4,FALSE)*VLOOKUP($A95-DK$1,distribution!$A$3:$B$64,2,FALSE)))</f>
        <v>0</v>
      </c>
      <c r="DL95">
        <f>IF($A95&lt;DL$1,0,IF($A95-DL$1&gt;61,0,VLOOKUP(DL$1,$A$2:$D$192,4,FALSE)*VLOOKUP($A95-DL$1,distribution!$A$3:$B$64,2,FALSE)))</f>
        <v>0</v>
      </c>
      <c r="DM95">
        <f>IF($A95&lt;DM$1,0,IF($A95-DM$1&gt;61,0,VLOOKUP(DM$1,$A$2:$D$192,4,FALSE)*VLOOKUP($A95-DM$1,distribution!$A$3:$B$64,2,FALSE)))</f>
        <v>0</v>
      </c>
      <c r="DN95">
        <f>IF($A95&lt;DN$1,0,IF($A95-DN$1&gt;61,0,VLOOKUP(DN$1,$A$2:$D$192,4,FALSE)*VLOOKUP($A95-DN$1,distribution!$A$3:$B$64,2,FALSE)))</f>
        <v>0</v>
      </c>
      <c r="DO95">
        <f>IF($A95&lt;DO$1,0,IF($A95-DO$1&gt;61,0,VLOOKUP(DO$1,$A$2:$D$192,4,FALSE)*VLOOKUP($A95-DO$1,distribution!$A$3:$B$64,2,FALSE)))</f>
        <v>0</v>
      </c>
      <c r="DP95">
        <f>IF($A95&lt;DP$1,0,IF($A95-DP$1&gt;61,0,VLOOKUP(DP$1,$A$2:$D$192,4,FALSE)*VLOOKUP($A95-DP$1,distribution!$A$3:$B$64,2,FALSE)))</f>
        <v>0</v>
      </c>
      <c r="DQ95">
        <f>IF($A95&lt;DQ$1,0,IF($A95-DQ$1&gt;61,0,VLOOKUP(DQ$1,$A$2:$D$192,4,FALSE)*VLOOKUP($A95-DQ$1,distribution!$A$3:$B$64,2,FALSE)))</f>
        <v>0</v>
      </c>
      <c r="DR95">
        <f>IF($A95&lt;DR$1,0,IF($A95-DR$1&gt;61,0,VLOOKUP(DR$1,$A$2:$D$192,4,FALSE)*VLOOKUP($A95-DR$1,distribution!$A$3:$B$64,2,FALSE)))</f>
        <v>0</v>
      </c>
      <c r="DS95">
        <f>IF($A95&lt;DS$1,0,IF($A95-DS$1&gt;61,0,VLOOKUP(DS$1,$A$2:$D$192,4,FALSE)*VLOOKUP($A95-DS$1,distribution!$A$3:$B$64,2,FALSE)))</f>
        <v>0</v>
      </c>
      <c r="DT95">
        <f>IF($A95&lt;DT$1,0,IF($A95-DT$1&gt;61,0,VLOOKUP(DT$1,$A$2:$D$192,4,FALSE)*VLOOKUP($A95-DT$1,distribution!$A$3:$B$64,2,FALSE)))</f>
        <v>0</v>
      </c>
      <c r="DU95">
        <f>IF($A95&lt;DU$1,0,IF($A95-DU$1&gt;61,0,VLOOKUP(DU$1,$A$2:$D$192,4,FALSE)*VLOOKUP($A95-DU$1,distribution!$A$3:$B$64,2,FALSE)))</f>
        <v>0</v>
      </c>
      <c r="DV95">
        <f>IF($A95&lt;DV$1,0,IF($A95-DV$1&gt;61,0,VLOOKUP(DV$1,$A$2:$D$192,4,FALSE)*VLOOKUP($A95-DV$1,distribution!$A$3:$B$64,2,FALSE)))</f>
        <v>0</v>
      </c>
      <c r="DW95">
        <f>IF($A95&lt;DW$1,0,IF($A95-DW$1&gt;61,0,VLOOKUP(DW$1,$A$2:$D$192,4,FALSE)*VLOOKUP($A95-DW$1,distribution!$A$3:$B$64,2,FALSE)))</f>
        <v>0</v>
      </c>
      <c r="DX95">
        <f>IF($A95&lt;DX$1,0,IF($A95-DX$1&gt;60,0,VLOOKUP(DX$1,$A$2:$D$192,4,FALSE)*VLOOKUP($A95-DX$1,distribution!$A$3:$B$64,2,FALSE)))</f>
        <v>0</v>
      </c>
      <c r="DZ95" s="38">
        <f t="shared" si="122"/>
        <v>1171.0637980114266</v>
      </c>
      <c r="EA95">
        <f>0.37*Total!E95</f>
        <v>2254.04</v>
      </c>
      <c r="EB95">
        <v>2312</v>
      </c>
      <c r="ED95" s="39">
        <f t="shared" si="127"/>
        <v>1.1320000000000003</v>
      </c>
      <c r="EE95" s="39">
        <f>Total!E95</f>
        <v>6092</v>
      </c>
      <c r="EF95" s="39">
        <f t="shared" si="123"/>
        <v>6896.1440000000021</v>
      </c>
      <c r="EG95" s="39">
        <f t="shared" si="126"/>
        <v>340537.16400000016</v>
      </c>
      <c r="EH95">
        <f t="shared" si="124"/>
        <v>1267.5619400000003</v>
      </c>
      <c r="EI95" s="38">
        <f t="shared" si="121"/>
        <v>2438.6257380114266</v>
      </c>
      <c r="EJ95" s="38">
        <f t="shared" si="125"/>
        <v>2804.4195987131402</v>
      </c>
      <c r="EK95">
        <f>Total!C95</f>
        <v>3200</v>
      </c>
      <c r="EN95" s="38"/>
      <c r="EO95" s="38"/>
    </row>
    <row r="96" spans="1:145" x14ac:dyDescent="0.35">
      <c r="A96" s="8">
        <v>43650</v>
      </c>
      <c r="B96">
        <v>2400</v>
      </c>
      <c r="C96" s="22">
        <v>222.4</v>
      </c>
      <c r="D96" s="21">
        <f>0.35*Total!E96</f>
        <v>1270.8499999999999</v>
      </c>
      <c r="F96">
        <f>IF($A96&lt;F$1,0,IF($A96-F$1&gt;61,0,VLOOKUP(F$1,$A$2:$D$192,4,FALSE)*VLOOKUP($A96-F$1,distribution!$A$3:$B$64,2,FALSE)))</f>
        <v>0</v>
      </c>
      <c r="G96">
        <f>IF($A96&lt;G$1,0,IF($A96-G$1&gt;61,0,VLOOKUP(G$1,$A$2:$D$192,4,FALSE)*VLOOKUP($A96-G$1,distribution!$A$3:$B$64,2,FALSE)))</f>
        <v>0</v>
      </c>
      <c r="H96">
        <f>IF($A96&lt;H$1,0,IF($A96-H$1&gt;61,0,VLOOKUP(H$1,$A$2:$D$192,4,FALSE)*VLOOKUP($A96-H$1,distribution!$A$3:$B$64,2,FALSE)))</f>
        <v>0</v>
      </c>
      <c r="I96">
        <f>IF($A96&lt;I$1,0,IF($A96-I$1&gt;61,0,VLOOKUP(I$1,$A$2:$D$192,4,FALSE)*VLOOKUP($A96-I$1,distribution!$A$3:$B$64,2,FALSE)))</f>
        <v>0</v>
      </c>
      <c r="J96">
        <f>IF($A96&lt;J$1,0,IF($A96-J$1&gt;61,0,VLOOKUP(J$1,$A$2:$D$192,4,FALSE)*VLOOKUP($A96-J$1,distribution!$A$3:$B$64,2,FALSE)))</f>
        <v>0</v>
      </c>
      <c r="K96">
        <f>IF($A96&lt;K$1,0,IF($A96-K$1&gt;61,0,VLOOKUP(K$1,$A$2:$D$192,4,FALSE)*VLOOKUP($A96-K$1,distribution!$A$3:$B$64,2,FALSE)))</f>
        <v>0</v>
      </c>
      <c r="L96">
        <f>IF($A96&lt;L$1,0,IF($A96-L$1&gt;61,0,VLOOKUP(L$1,$A$2:$D$192,4,FALSE)*VLOOKUP($A96-L$1,distribution!$A$3:$B$64,2,FALSE)))</f>
        <v>0</v>
      </c>
      <c r="M96">
        <f>IF($A96&lt;M$1,0,IF($A96-M$1&gt;61,0,VLOOKUP(M$1,$A$2:$D$192,4,FALSE)*VLOOKUP($A96-M$1,distribution!$A$3:$B$64,2,FALSE)))</f>
        <v>0</v>
      </c>
      <c r="N96">
        <f>IF($A96&lt;N$1,0,IF($A96-N$1&gt;61,0,VLOOKUP(N$1,$A$2:$D$192,4,FALSE)*VLOOKUP($A96-N$1,distribution!$A$3:$B$64,2,FALSE)))</f>
        <v>0</v>
      </c>
      <c r="O96">
        <f>IF($A96&lt;O$1,0,IF($A96-O$1&gt;61,0,VLOOKUP(O$1,$A$2:$D$192,4,FALSE)*VLOOKUP($A96-O$1,distribution!$A$3:$B$64,2,FALSE)))</f>
        <v>0</v>
      </c>
      <c r="P96">
        <f>IF($A96&lt;P$1,0,IF($A96-P$1&gt;61,0,VLOOKUP(P$1,$A$2:$D$192,4,FALSE)*VLOOKUP($A96-P$1,distribution!$A$3:$B$64,2,FALSE)))</f>
        <v>0</v>
      </c>
      <c r="Q96">
        <f>IF($A96&lt;Q$1,0,IF($A96-Q$1&gt;61,0,VLOOKUP(Q$1,$A$2:$D$192,4,FALSE)*VLOOKUP($A96-Q$1,distribution!$A$3:$B$64,2,FALSE)))</f>
        <v>0</v>
      </c>
      <c r="R96">
        <f>IF($A96&lt;R$1,0,IF($A96-R$1&gt;61,0,VLOOKUP(R$1,$A$2:$D$192,4,FALSE)*VLOOKUP($A96-R$1,distribution!$A$3:$B$64,2,FALSE)))</f>
        <v>0</v>
      </c>
      <c r="S96">
        <f>IF($A96&lt;S$1,0,IF($A96-S$1&gt;61,0,VLOOKUP(S$1,$A$2:$D$192,4,FALSE)*VLOOKUP($A96-S$1,distribution!$A$3:$B$64,2,FALSE)))</f>
        <v>0</v>
      </c>
      <c r="T96">
        <f>IF($A96&lt;T$1,0,IF($A96-T$1&gt;61,0,VLOOKUP(T$1,$A$2:$D$192,4,FALSE)*VLOOKUP($A96-T$1,distribution!$A$3:$B$64,2,FALSE)))</f>
        <v>0</v>
      </c>
      <c r="U96">
        <f>IF($A96&lt;U$1,0,IF($A96-U$1&gt;61,0,VLOOKUP(U$1,$A$2:$D$192,4,FALSE)*VLOOKUP($A96-U$1,distribution!$A$3:$B$64,2,FALSE)))</f>
        <v>0</v>
      </c>
      <c r="V96">
        <f>IF($A96&lt;V$1,0,IF($A96-V$1&gt;61,0,VLOOKUP(V$1,$A$2:$D$192,4,FALSE)*VLOOKUP($A96-V$1,distribution!$A$3:$B$64,2,FALSE)))</f>
        <v>0</v>
      </c>
      <c r="W96">
        <f>IF($A96&lt;W$1,0,IF($A96-W$1&gt;61,0,VLOOKUP(W$1,$A$2:$D$192,4,FALSE)*VLOOKUP($A96-W$1,distribution!$A$3:$B$64,2,FALSE)))</f>
        <v>0</v>
      </c>
      <c r="X96">
        <f>IF($A96&lt;X$1,0,IF($A96-X$1&gt;61,0,VLOOKUP(X$1,$A$2:$D$192,4,FALSE)*VLOOKUP($A96-X$1,distribution!$A$3:$B$64,2,FALSE)))</f>
        <v>0</v>
      </c>
      <c r="Y96">
        <f>IF($A96&lt;Y$1,0,IF($A96-Y$1&gt;61,0,VLOOKUP(Y$1,$A$2:$D$192,4,FALSE)*VLOOKUP($A96-Y$1,distribution!$A$3:$B$64,2,FALSE)))</f>
        <v>0</v>
      </c>
      <c r="Z96">
        <f>IF($A96&lt;Z$1,0,IF($A96-Z$1&gt;61,0,VLOOKUP(Z$1,$A$2:$D$192,4,FALSE)*VLOOKUP($A96-Z$1,distribution!$A$3:$B$64,2,FALSE)))</f>
        <v>0</v>
      </c>
      <c r="AA96">
        <f>IF($A96&lt;AA$1,0,IF($A96-AA$1&gt;61,0,VLOOKUP(AA$1,$A$2:$D$192,4,FALSE)*VLOOKUP($A96-AA$1,distribution!$A$3:$B$64,2,FALSE)))</f>
        <v>0</v>
      </c>
      <c r="AB96">
        <f>IF($A96&lt;AB$1,0,IF($A96-AB$1&gt;61,0,VLOOKUP(AB$1,$A$2:$D$192,4,FALSE)*VLOOKUP($A96-AB$1,distribution!$A$3:$B$64,2,FALSE)))</f>
        <v>0</v>
      </c>
      <c r="AC96">
        <f>IF($A96&lt;AC$1,0,IF($A96-AC$1&gt;61,0,VLOOKUP(AC$1,$A$2:$D$192,4,FALSE)*VLOOKUP($A96-AC$1,distribution!$A$3:$B$64,2,FALSE)))</f>
        <v>0</v>
      </c>
      <c r="AD96">
        <f>IF($A96&lt;AD$1,0,IF($A96-AD$1&gt;61,0,VLOOKUP(AD$1,$A$2:$D$192,4,FALSE)*VLOOKUP($A96-AD$1,distribution!$A$3:$B$64,2,FALSE)))</f>
        <v>0</v>
      </c>
      <c r="AE96">
        <f>IF($A96&lt;AE$1,0,IF($A96-AE$1&gt;61,0,VLOOKUP(AE$1,$A$2:$D$192,4,FALSE)*VLOOKUP($A96-AE$1,distribution!$A$3:$B$64,2,FALSE)))</f>
        <v>0</v>
      </c>
      <c r="AF96">
        <f>IF($A96&lt;AF$1,0,IF($A96-AF$1&gt;61,0,VLOOKUP(AF$1,$A$2:$D$192,4,FALSE)*VLOOKUP($A96-AF$1,distribution!$A$3:$B$64,2,FALSE)))</f>
        <v>0</v>
      </c>
      <c r="AG96">
        <f>IF($A96&lt;AG$1,0,IF($A96-AG$1&gt;61,0,VLOOKUP(AG$1,$A$2:$D$192,4,FALSE)*VLOOKUP($A96-AG$1,distribution!$A$3:$B$64,2,FALSE)))</f>
        <v>0</v>
      </c>
      <c r="AH96">
        <f>IF($A96&lt;AH$1,0,IF($A96-AH$1&gt;61,0,VLOOKUP(AH$1,$A$2:$D$192,4,FALSE)*VLOOKUP($A96-AH$1,distribution!$A$3:$B$64,2,FALSE)))</f>
        <v>0</v>
      </c>
      <c r="AI96">
        <f>IF($A96&lt;AI$1,0,IF($A96-AI$1&gt;61,0,VLOOKUP(AI$1,$A$2:$D$192,4,FALSE)*VLOOKUP($A96-AI$1,distribution!$A$3:$B$64,2,FALSE)))</f>
        <v>0</v>
      </c>
      <c r="AJ96">
        <f>IF($A96&lt;AJ$1,0,IF($A96-AJ$1&gt;61,0,VLOOKUP(AJ$1,$A$2:$D$192,4,FALSE)*VLOOKUP($A96-AJ$1,distribution!$A$3:$B$64,2,FALSE)))</f>
        <v>0</v>
      </c>
      <c r="AK96">
        <f>IF($A96&lt;AK$1,0,IF($A96-AK$1&gt;61,0,VLOOKUP(AK$1,$A$2:$D$192,4,FALSE)*VLOOKUP($A96-AK$1,distribution!$A$3:$B$64,2,FALSE)))</f>
        <v>0</v>
      </c>
      <c r="AL96">
        <f>IF($A96&lt;AL$1,0,IF($A96-AL$1&gt;61,0,VLOOKUP(AL$1,$A$2:$D$192,4,FALSE)*VLOOKUP($A96-AL$1,distribution!$A$3:$B$64,2,FALSE)))</f>
        <v>0</v>
      </c>
      <c r="AM96">
        <f>IF($A96&lt;AM$1,0,IF($A96-AM$1&gt;61,0,VLOOKUP(AM$1,$A$2:$D$192,4,FALSE)*VLOOKUP($A96-AM$1,distribution!$A$3:$B$64,2,FALSE)))</f>
        <v>3.8139563117146249E-9</v>
      </c>
      <c r="AN96">
        <f>IF($A96&lt;AN$1,0,IF($A96-AN$1&gt;61,0,VLOOKUP(AN$1,$A$2:$D$192,4,FALSE)*VLOOKUP($A96-AN$1,distribution!$A$3:$B$64,2,FALSE)))</f>
        <v>4.8800871941905925E-9</v>
      </c>
      <c r="AO96">
        <f>IF($A96&lt;AO$1,0,IF($A96-AO$1&gt;61,0,VLOOKUP(AO$1,$A$2:$D$192,4,FALSE)*VLOOKUP($A96-AO$1,distribution!$A$3:$B$64,2,FALSE)))</f>
        <v>7.4676756901999747E-9</v>
      </c>
      <c r="AP96">
        <f>IF($A96&lt;AP$1,0,IF($A96-AP$1&gt;61,0,VLOOKUP(AP$1,$A$2:$D$192,4,FALSE)*VLOOKUP($A96-AP$1,distribution!$A$3:$B$64,2,FALSE)))</f>
        <v>1.4314234951100333E-8</v>
      </c>
      <c r="AQ96">
        <f>IF($A96&lt;AQ$1,0,IF($A96-AQ$1&gt;61,0,VLOOKUP(AQ$1,$A$2:$D$192,4,FALSE)*VLOOKUP($A96-AQ$1,distribution!$A$3:$B$64,2,FALSE)))</f>
        <v>3.586411934007607E-8</v>
      </c>
      <c r="AR96">
        <f>IF($A96&lt;AR$1,0,IF($A96-AR$1&gt;61,0,VLOOKUP(AR$1,$A$2:$D$192,4,FALSE)*VLOOKUP($A96-AR$1,distribution!$A$3:$B$64,2,FALSE)))</f>
        <v>3.1460082589223195E-7</v>
      </c>
      <c r="AS96">
        <f>IF($A96&lt;AS$1,0,IF($A96-AS$1&gt;61,0,VLOOKUP(AS$1,$A$2:$D$192,4,FALSE)*VLOOKUP($A96-AS$1,distribution!$A$3:$B$64,2,FALSE)))</f>
        <v>2.9420036386092559E-8</v>
      </c>
      <c r="AT96">
        <f>IF($A96&lt;AT$1,0,IF($A96-AT$1&gt;61,0,VLOOKUP(AT$1,$A$2:$D$192,4,FALSE)*VLOOKUP($A96-AT$1,distribution!$A$3:$B$64,2,FALSE)))</f>
        <v>0</v>
      </c>
      <c r="AU96">
        <f>IF($A96&lt;AU$1,0,IF($A96-AU$1&gt;61,0,VLOOKUP(AU$1,$A$2:$D$192,4,FALSE)*VLOOKUP($A96-AU$1,distribution!$A$3:$B$64,2,FALSE)))</f>
        <v>1.5526839842095044E-7</v>
      </c>
      <c r="AV96">
        <f>IF($A96&lt;AV$1,0,IF($A96-AV$1&gt;61,0,VLOOKUP(AV$1,$A$2:$D$192,4,FALSE)*VLOOKUP($A96-AV$1,distribution!$A$3:$B$64,2,FALSE)))</f>
        <v>2.190780719340296E-7</v>
      </c>
      <c r="AW96">
        <f>IF($A96&lt;AW$1,0,IF($A96-AW$1&gt;61,0,VLOOKUP(AW$1,$A$2:$D$192,4,FALSE)*VLOOKUP($A96-AW$1,distribution!$A$3:$B$64,2,FALSE)))</f>
        <v>1.8663109691484704E-7</v>
      </c>
      <c r="AX96">
        <f>IF($A96&lt;AX$1,0,IF($A96-AX$1&gt;61,0,VLOOKUP(AX$1,$A$2:$D$192,4,FALSE)*VLOOKUP($A96-AX$1,distribution!$A$3:$B$64,2,FALSE)))</f>
        <v>2.621983939989959E-7</v>
      </c>
      <c r="AY96">
        <f>IF($A96&lt;AY$1,0,IF($A96-AY$1&gt;61,0,VLOOKUP(AY$1,$A$2:$D$192,4,FALSE)*VLOOKUP($A96-AY$1,distribution!$A$3:$B$64,2,FALSE)))</f>
        <v>7.8220386206957961E-8</v>
      </c>
      <c r="AZ96">
        <f>IF($A96&lt;AZ$1,0,IF($A96-AZ$1&gt;61,0,VLOOKUP(AZ$1,$A$2:$D$192,4,FALSE)*VLOOKUP($A96-AZ$1,distribution!$A$3:$B$64,2,FALSE)))</f>
        <v>0</v>
      </c>
      <c r="BA96">
        <f>IF($A96&lt;BA$1,0,IF($A96-BA$1&gt;61,0,VLOOKUP(BA$1,$A$2:$D$192,4,FALSE)*VLOOKUP($A96-BA$1,distribution!$A$3:$B$64,2,FALSE)))</f>
        <v>0</v>
      </c>
      <c r="BB96">
        <f>IF($A96&lt;BB$1,0,IF($A96-BB$1&gt;61,0,VLOOKUP(BB$1,$A$2:$D$192,4,FALSE)*VLOOKUP($A96-BB$1,distribution!$A$3:$B$64,2,FALSE)))</f>
        <v>0</v>
      </c>
      <c r="BC96">
        <f>IF($A96&lt;BC$1,0,IF($A96-BC$1&gt;61,0,VLOOKUP(BC$1,$A$2:$D$192,4,FALSE)*VLOOKUP($A96-BC$1,distribution!$A$3:$B$64,2,FALSE)))</f>
        <v>6.2524848185167041E-7</v>
      </c>
      <c r="BD96">
        <f>IF($A96&lt;BD$1,0,IF($A96-BD$1&gt;61,0,VLOOKUP(BD$1,$A$2:$D$192,4,FALSE)*VLOOKUP($A96-BD$1,distribution!$A$3:$B$64,2,FALSE)))</f>
        <v>4.8977797745047521E-7</v>
      </c>
      <c r="BE96">
        <f>IF($A96&lt;BE$1,0,IF($A96-BE$1&gt;61,0,VLOOKUP(BE$1,$A$2:$D$192,4,FALSE)*VLOOKUP($A96-BE$1,distribution!$A$3:$B$64,2,FALSE)))</f>
        <v>0</v>
      </c>
      <c r="BF96">
        <f>IF($A96&lt;BF$1,0,IF($A96-BF$1&gt;61,0,VLOOKUP(BF$1,$A$2:$D$192,4,FALSE)*VLOOKUP($A96-BF$1,distribution!$A$3:$B$64,2,FALSE)))</f>
        <v>2.7245202596686544E-6</v>
      </c>
      <c r="BG96">
        <f>IF($A96&lt;BG$1,0,IF($A96-BG$1&gt;61,0,VLOOKUP(BG$1,$A$2:$D$192,4,FALSE)*VLOOKUP($A96-BG$1,distribution!$A$3:$B$64,2,FALSE)))</f>
        <v>1.1254472673330067E-6</v>
      </c>
      <c r="BH96">
        <f>IF($A96&lt;BH$1,0,IF($A96-BH$1&gt;61,0,VLOOKUP(BH$1,$A$2:$D$192,4,FALSE)*VLOOKUP($A96-BH$1,distribution!$A$3:$B$64,2,FALSE)))</f>
        <v>0</v>
      </c>
      <c r="BI96">
        <f>IF($A96&lt;BI$1,0,IF($A96-BI$1&gt;61,0,VLOOKUP(BI$1,$A$2:$D$192,4,FALSE)*VLOOKUP($A96-BI$1,distribution!$A$3:$B$64,2,FALSE)))</f>
        <v>0</v>
      </c>
      <c r="BJ96">
        <f>IF($A96&lt;BJ$1,0,IF($A96-BJ$1&gt;61,0,VLOOKUP(BJ$1,$A$2:$D$192,4,FALSE)*VLOOKUP($A96-BJ$1,distribution!$A$3:$B$64,2,FALSE)))</f>
        <v>0</v>
      </c>
      <c r="BK96">
        <f>IF($A96&lt;BK$1,0,IF($A96-BK$1&gt;61,0,VLOOKUP(BK$1,$A$2:$D$192,4,FALSE)*VLOOKUP($A96-BK$1,distribution!$A$3:$B$64,2,FALSE)))</f>
        <v>2.2790307163493392E-5</v>
      </c>
      <c r="BL96">
        <f>IF($A96&lt;BL$1,0,IF($A96-BL$1&gt;61,0,VLOOKUP(BL$1,$A$2:$D$192,4,FALSE)*VLOOKUP($A96-BL$1,distribution!$A$3:$B$64,2,FALSE)))</f>
        <v>4.1652847326778471E-4</v>
      </c>
      <c r="BM96">
        <f>IF($A96&lt;BM$1,0,IF($A96-BM$1&gt;61,0,VLOOKUP(BM$1,$A$2:$D$192,4,FALSE)*VLOOKUP($A96-BM$1,distribution!$A$3:$B$64,2,FALSE)))</f>
        <v>3.2633761316100678E-4</v>
      </c>
      <c r="BN96">
        <f>IF($A96&lt;BN$1,0,IF($A96-BN$1&gt;61,0,VLOOKUP(BN$1,$A$2:$D$192,4,FALSE)*VLOOKUP($A96-BN$1,distribution!$A$3:$B$64,2,FALSE)))</f>
        <v>8.6760295706210684E-4</v>
      </c>
      <c r="BO96">
        <f>IF($A96&lt;BO$1,0,IF($A96-BO$1&gt;61,0,VLOOKUP(BO$1,$A$2:$D$192,4,FALSE)*VLOOKUP($A96-BO$1,distribution!$A$3:$B$64,2,FALSE)))</f>
        <v>1.4452637983308446E-3</v>
      </c>
      <c r="BP96">
        <f>IF($A96&lt;BP$1,0,IF($A96-BP$1&gt;61,0,VLOOKUP(BP$1,$A$2:$D$192,4,FALSE)*VLOOKUP($A96-BP$1,distribution!$A$3:$B$64,2,FALSE)))</f>
        <v>2.6546379022478303E-3</v>
      </c>
      <c r="BQ96">
        <f>IF($A96&lt;BQ$1,0,IF($A96-BQ$1&gt;61,0,VLOOKUP(BQ$1,$A$2:$D$192,4,FALSE)*VLOOKUP($A96-BQ$1,distribution!$A$3:$B$64,2,FALSE)))</f>
        <v>4.3474191254393767E-3</v>
      </c>
      <c r="BR96">
        <f>IF($A96&lt;BR$1,0,IF($A96-BR$1&gt;61,0,VLOOKUP(BR$1,$A$2:$D$192,4,FALSE)*VLOOKUP($A96-BR$1,distribution!$A$3:$B$64,2,FALSE)))</f>
        <v>4.4463900404055276E-3</v>
      </c>
      <c r="BS96">
        <f>IF($A96&lt;BS$1,0,IF($A96-BS$1&gt;61,0,VLOOKUP(BS$1,$A$2:$D$192,4,FALSE)*VLOOKUP($A96-BS$1,distribution!$A$3:$B$64,2,FALSE)))</f>
        <v>1.0606721069292497E-2</v>
      </c>
      <c r="BT96">
        <f>IF($A96&lt;BT$1,0,IF($A96-BT$1&gt;61,0,VLOOKUP(BT$1,$A$2:$D$192,4,FALSE)*VLOOKUP($A96-BT$1,distribution!$A$3:$B$64,2,FALSE)))</f>
        <v>1.4057875407920063E-2</v>
      </c>
      <c r="BU96">
        <f>IF($A96&lt;BU$1,0,IF($A96-BU$1&gt;61,0,VLOOKUP(BU$1,$A$2:$D$192,4,FALSE)*VLOOKUP($A96-BU$1,distribution!$A$3:$B$64,2,FALSE)))</f>
        <v>1.9967686308298961E-2</v>
      </c>
      <c r="BV96">
        <f>IF($A96&lt;BV$1,0,IF($A96-BV$1&gt;61,0,VLOOKUP(BV$1,$A$2:$D$192,4,FALSE)*VLOOKUP($A96-BV$1,distribution!$A$3:$B$64,2,FALSE)))</f>
        <v>3.2119965984616645E-2</v>
      </c>
      <c r="BW96">
        <f>IF($A96&lt;BW$1,0,IF($A96-BW$1&gt;61,0,VLOOKUP(BW$1,$A$2:$D$192,4,FALSE)*VLOOKUP($A96-BW$1,distribution!$A$3:$B$64,2,FALSE)))</f>
        <v>4.4442168125147806E-2</v>
      </c>
      <c r="BX96">
        <f>IF($A96&lt;BX$1,0,IF($A96-BX$1&gt;61,0,VLOOKUP(BX$1,$A$2:$D$192,4,FALSE)*VLOOKUP($A96-BX$1,distribution!$A$3:$B$64,2,FALSE)))</f>
        <v>7.5069793918016589E-2</v>
      </c>
      <c r="BY96">
        <f>IF($A96&lt;BY$1,0,IF($A96-BY$1&gt;61,0,VLOOKUP(BY$1,$A$2:$D$192,4,FALSE)*VLOOKUP($A96-BY$1,distribution!$A$3:$B$64,2,FALSE)))</f>
        <v>0.14797038127248638</v>
      </c>
      <c r="BZ96">
        <f>IF($A96&lt;BZ$1,0,IF($A96-BZ$1&gt;61,0,VLOOKUP(BZ$1,$A$2:$D$192,4,FALSE)*VLOOKUP($A96-BZ$1,distribution!$A$3:$B$64,2,FALSE)))</f>
        <v>0.1761891251227157</v>
      </c>
      <c r="CA96">
        <f>IF($A96&lt;CA$1,0,IF($A96-CA$1&gt;61,0,VLOOKUP(CA$1,$A$2:$D$192,4,FALSE)*VLOOKUP($A96-CA$1,distribution!$A$3:$B$64,2,FALSE)))</f>
        <v>0.19493231729879362</v>
      </c>
      <c r="CB96">
        <f>IF($A96&lt;CB$1,0,IF($A96-CB$1&gt;61,0,VLOOKUP(CB$1,$A$2:$D$192,4,FALSE)*VLOOKUP($A96-CB$1,distribution!$A$3:$B$64,2,FALSE)))</f>
        <v>4.3470327777754739E-2</v>
      </c>
      <c r="CC96">
        <f>IF($A96&lt;CC$1,0,IF($A96-CC$1&gt;61,0,VLOOKUP(CC$1,$A$2:$D$192,4,FALSE)*VLOOKUP($A96-CC$1,distribution!$A$3:$B$64,2,FALSE)))</f>
        <v>0.27955736217364785</v>
      </c>
      <c r="CD96">
        <f>IF($A96&lt;CD$1,0,IF($A96-CD$1&gt;61,0,VLOOKUP(CD$1,$A$2:$D$192,4,FALSE)*VLOOKUP($A96-CD$1,distribution!$A$3:$B$64,2,FALSE)))</f>
        <v>0.46543774681169842</v>
      </c>
      <c r="CE96">
        <f>IF($A96&lt;CE$1,0,IF($A96-CE$1&gt;61,0,VLOOKUP(CE$1,$A$2:$D$192,4,FALSE)*VLOOKUP($A96-CE$1,distribution!$A$3:$B$64,2,FALSE)))</f>
        <v>0</v>
      </c>
      <c r="CF96">
        <f>IF($A96&lt;CF$1,0,IF($A96-CF$1&gt;61,0,VLOOKUP(CF$1,$A$2:$D$192,4,FALSE)*VLOOKUP($A96-CF$1,distribution!$A$3:$B$64,2,FALSE)))</f>
        <v>0</v>
      </c>
      <c r="CG96">
        <f>IF($A96&lt;CG$1,0,IF($A96-CG$1&gt;61,0,VLOOKUP(CG$1,$A$2:$D$192,4,FALSE)*VLOOKUP($A96-CG$1,distribution!$A$3:$B$64,2,FALSE)))</f>
        <v>0</v>
      </c>
      <c r="CH96">
        <f>IF($A96&lt;CH$1,0,IF($A96-CH$1&gt;61,0,VLOOKUP(CH$1,$A$2:$D$192,4,FALSE)*VLOOKUP($A96-CH$1,distribution!$A$3:$B$64,2,FALSE)))</f>
        <v>4.8044744314555343</v>
      </c>
      <c r="CI96">
        <f>IF($A96&lt;CI$1,0,IF($A96-CI$1&gt;61,0,VLOOKUP(CI$1,$A$2:$D$192,4,FALSE)*VLOOKUP($A96-CI$1,distribution!$A$3:$B$64,2,FALSE)))</f>
        <v>0</v>
      </c>
      <c r="CJ96">
        <f>IF($A96&lt;CJ$1,0,IF($A96-CJ$1&gt;61,0,VLOOKUP(CJ$1,$A$2:$D$192,4,FALSE)*VLOOKUP($A96-CJ$1,distribution!$A$3:$B$64,2,FALSE)))</f>
        <v>0</v>
      </c>
      <c r="CK96">
        <f>IF($A96&lt;CK$1,0,IF($A96-CK$1&gt;61,0,VLOOKUP(CK$1,$A$2:$D$192,4,FALSE)*VLOOKUP($A96-CK$1,distribution!$A$3:$B$64,2,FALSE)))</f>
        <v>0</v>
      </c>
      <c r="CL96">
        <f>IF($A96&lt;CL$1,0,IF($A96-CL$1&gt;61,0,VLOOKUP(CL$1,$A$2:$D$192,4,FALSE)*VLOOKUP($A96-CL$1,distribution!$A$3:$B$64,2,FALSE)))</f>
        <v>37.531984171791613</v>
      </c>
      <c r="CM96">
        <f>IF($A96&lt;CM$1,0,IF($A96-CM$1&gt;61,0,VLOOKUP(CM$1,$A$2:$D$192,4,FALSE)*VLOOKUP($A96-CM$1,distribution!$A$3:$B$64,2,FALSE)))</f>
        <v>9.8842385138961717</v>
      </c>
      <c r="CN96">
        <f>IF($A96&lt;CN$1,0,IF($A96-CN$1&gt;61,0,VLOOKUP(CN$1,$A$2:$D$192,4,FALSE)*VLOOKUP($A96-CN$1,distribution!$A$3:$B$64,2,FALSE)))</f>
        <v>28.209683483549849</v>
      </c>
      <c r="CO96">
        <f>IF($A96&lt;CO$1,0,IF($A96-CO$1&gt;61,0,VLOOKUP(CO$1,$A$2:$D$192,4,FALSE)*VLOOKUP($A96-CO$1,distribution!$A$3:$B$64,2,FALSE)))</f>
        <v>4.1037646700694195</v>
      </c>
      <c r="CP96">
        <f>IF($A96&lt;CP$1,0,IF($A96-CP$1&gt;61,0,VLOOKUP(CP$1,$A$2:$D$192,4,FALSE)*VLOOKUP($A96-CP$1,distribution!$A$3:$B$64,2,FALSE)))</f>
        <v>53.577686328951245</v>
      </c>
      <c r="CQ96">
        <f>IF($A96&lt;CQ$1,0,IF($A96-CQ$1&gt;61,0,VLOOKUP(CQ$1,$A$2:$D$192,4,FALSE)*VLOOKUP($A96-CQ$1,distribution!$A$3:$B$64,2,FALSE)))</f>
        <v>0</v>
      </c>
      <c r="CR96">
        <f>IF($A96&lt;CR$1,0,IF($A96-CR$1&gt;61,0,VLOOKUP(CR$1,$A$2:$D$192,4,FALSE)*VLOOKUP($A96-CR$1,distribution!$A$3:$B$64,2,FALSE)))</f>
        <v>0</v>
      </c>
      <c r="CS96">
        <f>IF($A96&lt;CS$1,0,IF($A96-CS$1&gt;61,0,VLOOKUP(CS$1,$A$2:$D$192,4,FALSE)*VLOOKUP($A96-CS$1,distribution!$A$3:$B$64,2,FALSE)))</f>
        <v>70.241975309491039</v>
      </c>
      <c r="CT96">
        <f>IF($A96&lt;CT$1,0,IF($A96-CT$1&gt;61,0,VLOOKUP(CT$1,$A$2:$D$192,4,FALSE)*VLOOKUP($A96-CT$1,distribution!$A$3:$B$64,2,FALSE)))</f>
        <v>97.014814815987492</v>
      </c>
      <c r="CU96">
        <f>IF($A96&lt;CU$1,0,IF($A96-CU$1&gt;61,0,VLOOKUP(CU$1,$A$2:$D$192,4,FALSE)*VLOOKUP($A96-CU$1,distribution!$A$3:$B$64,2,FALSE)))</f>
        <v>473.82222222794962</v>
      </c>
      <c r="CV96">
        <f>IF($A96&lt;CV$1,0,IF($A96-CV$1&gt;61,0,VLOOKUP(CV$1,$A$2:$D$192,4,FALSE)*VLOOKUP($A96-CV$1,distribution!$A$3:$B$64,2,FALSE)))</f>
        <v>423.61666667178724</v>
      </c>
      <c r="CW96">
        <f>IF($A96&lt;CW$1,0,IF($A96-CW$1&gt;61,0,VLOOKUP(CW$1,$A$2:$D$192,4,FALSE)*VLOOKUP($A96-CW$1,distribution!$A$3:$B$64,2,FALSE)))</f>
        <v>0</v>
      </c>
      <c r="CX96">
        <f>IF($A96&lt;CX$1,0,IF($A96-CX$1&gt;61,0,VLOOKUP(CX$1,$A$2:$D$192,4,FALSE)*VLOOKUP($A96-CX$1,distribution!$A$3:$B$64,2,FALSE)))</f>
        <v>0</v>
      </c>
      <c r="CY96">
        <f>IF($A96&lt;CY$1,0,IF($A96-CY$1&gt;61,0,VLOOKUP(CY$1,$A$2:$D$192,4,FALSE)*VLOOKUP($A96-CY$1,distribution!$A$3:$B$64,2,FALSE)))</f>
        <v>0</v>
      </c>
      <c r="CZ96">
        <f>IF($A96&lt;CZ$1,0,IF($A96-CZ$1&gt;61,0,VLOOKUP(CZ$1,$A$2:$D$192,4,FALSE)*VLOOKUP($A96-CZ$1,distribution!$A$3:$B$64,2,FALSE)))</f>
        <v>0</v>
      </c>
      <c r="DA96">
        <f>IF($A96&lt;DA$1,0,IF($A96-DA$1&gt;61,0,VLOOKUP(DA$1,$A$2:$D$192,4,FALSE)*VLOOKUP($A96-DA$1,distribution!$A$3:$B$64,2,FALSE)))</f>
        <v>0</v>
      </c>
      <c r="DB96">
        <f>IF($A96&lt;DB$1,0,IF($A96-DB$1&gt;61,0,VLOOKUP(DB$1,$A$2:$D$192,4,FALSE)*VLOOKUP($A96-DB$1,distribution!$A$3:$B$64,2,FALSE)))</f>
        <v>0</v>
      </c>
      <c r="DC96">
        <f>IF($A96&lt;DC$1,0,IF($A96-DC$1&gt;61,0,VLOOKUP(DC$1,$A$2:$D$192,4,FALSE)*VLOOKUP($A96-DC$1,distribution!$A$3:$B$64,2,FALSE)))</f>
        <v>0</v>
      </c>
      <c r="DD96">
        <f>IF($A96&lt;DD$1,0,IF($A96-DD$1&gt;61,0,VLOOKUP(DD$1,$A$2:$D$192,4,FALSE)*VLOOKUP($A96-DD$1,distribution!$A$3:$B$64,2,FALSE)))</f>
        <v>0</v>
      </c>
      <c r="DE96">
        <f>IF($A96&lt;DE$1,0,IF($A96-DE$1&gt;61,0,VLOOKUP(DE$1,$A$2:$D$192,4,FALSE)*VLOOKUP($A96-DE$1,distribution!$A$3:$B$64,2,FALSE)))</f>
        <v>0</v>
      </c>
      <c r="DF96">
        <f>IF($A96&lt;DF$1,0,IF($A96-DF$1&gt;61,0,VLOOKUP(DF$1,$A$2:$D$192,4,FALSE)*VLOOKUP($A96-DF$1,distribution!$A$3:$B$64,2,FALSE)))</f>
        <v>0</v>
      </c>
      <c r="DG96">
        <f>IF($A96&lt;DG$1,0,IF($A96-DG$1&gt;61,0,VLOOKUP(DG$1,$A$2:$D$192,4,FALSE)*VLOOKUP($A96-DG$1,distribution!$A$3:$B$64,2,FALSE)))</f>
        <v>0</v>
      </c>
      <c r="DH96">
        <f>IF($A96&lt;DH$1,0,IF($A96-DH$1&gt;61,0,VLOOKUP(DH$1,$A$2:$D$192,4,FALSE)*VLOOKUP($A96-DH$1,distribution!$A$3:$B$64,2,FALSE)))</f>
        <v>0</v>
      </c>
      <c r="DI96">
        <f>IF($A96&lt;DI$1,0,IF($A96-DI$1&gt;61,0,VLOOKUP(DI$1,$A$2:$D$192,4,FALSE)*VLOOKUP($A96-DI$1,distribution!$A$3:$B$64,2,FALSE)))</f>
        <v>0</v>
      </c>
      <c r="DJ96">
        <f>IF($A96&lt;DJ$1,0,IF($A96-DJ$1&gt;61,0,VLOOKUP(DJ$1,$A$2:$D$192,4,FALSE)*VLOOKUP($A96-DJ$1,distribution!$A$3:$B$64,2,FALSE)))</f>
        <v>0</v>
      </c>
      <c r="DK96">
        <f>IF($A96&lt;DK$1,0,IF($A96-DK$1&gt;61,0,VLOOKUP(DK$1,$A$2:$D$192,4,FALSE)*VLOOKUP($A96-DK$1,distribution!$A$3:$B$64,2,FALSE)))</f>
        <v>0</v>
      </c>
      <c r="DL96">
        <f>IF($A96&lt;DL$1,0,IF($A96-DL$1&gt;61,0,VLOOKUP(DL$1,$A$2:$D$192,4,FALSE)*VLOOKUP($A96-DL$1,distribution!$A$3:$B$64,2,FALSE)))</f>
        <v>0</v>
      </c>
      <c r="DM96">
        <f>IF($A96&lt;DM$1,0,IF($A96-DM$1&gt;61,0,VLOOKUP(DM$1,$A$2:$D$192,4,FALSE)*VLOOKUP($A96-DM$1,distribution!$A$3:$B$64,2,FALSE)))</f>
        <v>0</v>
      </c>
      <c r="DN96">
        <f>IF($A96&lt;DN$1,0,IF($A96-DN$1&gt;61,0,VLOOKUP(DN$1,$A$2:$D$192,4,FALSE)*VLOOKUP($A96-DN$1,distribution!$A$3:$B$64,2,FALSE)))</f>
        <v>0</v>
      </c>
      <c r="DO96">
        <f>IF($A96&lt;DO$1,0,IF($A96-DO$1&gt;61,0,VLOOKUP(DO$1,$A$2:$D$192,4,FALSE)*VLOOKUP($A96-DO$1,distribution!$A$3:$B$64,2,FALSE)))</f>
        <v>0</v>
      </c>
      <c r="DP96">
        <f>IF($A96&lt;DP$1,0,IF($A96-DP$1&gt;61,0,VLOOKUP(DP$1,$A$2:$D$192,4,FALSE)*VLOOKUP($A96-DP$1,distribution!$A$3:$B$64,2,FALSE)))</f>
        <v>0</v>
      </c>
      <c r="DQ96">
        <f>IF($A96&lt;DQ$1,0,IF($A96-DQ$1&gt;61,0,VLOOKUP(DQ$1,$A$2:$D$192,4,FALSE)*VLOOKUP($A96-DQ$1,distribution!$A$3:$B$64,2,FALSE)))</f>
        <v>0</v>
      </c>
      <c r="DR96">
        <f>IF($A96&lt;DR$1,0,IF($A96-DR$1&gt;61,0,VLOOKUP(DR$1,$A$2:$D$192,4,FALSE)*VLOOKUP($A96-DR$1,distribution!$A$3:$B$64,2,FALSE)))</f>
        <v>0</v>
      </c>
      <c r="DS96">
        <f>IF($A96&lt;DS$1,0,IF($A96-DS$1&gt;61,0,VLOOKUP(DS$1,$A$2:$D$192,4,FALSE)*VLOOKUP($A96-DS$1,distribution!$A$3:$B$64,2,FALSE)))</f>
        <v>0</v>
      </c>
      <c r="DT96">
        <f>IF($A96&lt;DT$1,0,IF($A96-DT$1&gt;61,0,VLOOKUP(DT$1,$A$2:$D$192,4,FALSE)*VLOOKUP($A96-DT$1,distribution!$A$3:$B$64,2,FALSE)))</f>
        <v>0</v>
      </c>
      <c r="DU96">
        <f>IF($A96&lt;DU$1,0,IF($A96-DU$1&gt;61,0,VLOOKUP(DU$1,$A$2:$D$192,4,FALSE)*VLOOKUP($A96-DU$1,distribution!$A$3:$B$64,2,FALSE)))</f>
        <v>0</v>
      </c>
      <c r="DV96">
        <f>IF($A96&lt;DV$1,0,IF($A96-DV$1&gt;61,0,VLOOKUP(DV$1,$A$2:$D$192,4,FALSE)*VLOOKUP($A96-DV$1,distribution!$A$3:$B$64,2,FALSE)))</f>
        <v>0</v>
      </c>
      <c r="DW96">
        <f>IF($A96&lt;DW$1,0,IF($A96-DW$1&gt;61,0,VLOOKUP(DW$1,$A$2:$D$192,4,FALSE)*VLOOKUP($A96-DW$1,distribution!$A$3:$B$64,2,FALSE)))</f>
        <v>0</v>
      </c>
      <c r="DX96">
        <f>IF($A96&lt;DX$1,0,IF($A96-DX$1&gt;60,0,VLOOKUP(DX$1,$A$2:$D$192,4,FALSE)*VLOOKUP($A96-DX$1,distribution!$A$3:$B$64,2,FALSE)))</f>
        <v>0</v>
      </c>
      <c r="DZ96" s="38">
        <f t="shared" si="122"/>
        <v>1204.3258653431681</v>
      </c>
      <c r="EA96">
        <f>0.37*Total!E96</f>
        <v>1343.47</v>
      </c>
      <c r="EB96">
        <v>1565</v>
      </c>
      <c r="ED96" s="39">
        <f t="shared" si="127"/>
        <v>1.1360000000000003</v>
      </c>
      <c r="EE96" s="39">
        <f>Total!E96</f>
        <v>3631</v>
      </c>
      <c r="EF96" s="39">
        <f t="shared" si="123"/>
        <v>4124.8160000000016</v>
      </c>
      <c r="EG96" s="39">
        <f t="shared" si="126"/>
        <v>344661.98000000016</v>
      </c>
      <c r="EH96">
        <f t="shared" si="124"/>
        <v>1274.4366333333337</v>
      </c>
      <c r="EI96" s="38">
        <f t="shared" si="121"/>
        <v>2478.7624986765018</v>
      </c>
      <c r="EJ96" s="38">
        <f t="shared" si="125"/>
        <v>2850.5768734779767</v>
      </c>
      <c r="EK96">
        <f>Total!C96</f>
        <v>2400</v>
      </c>
      <c r="EN96" s="38"/>
      <c r="EO96" s="38"/>
    </row>
    <row r="97" spans="1:145" x14ac:dyDescent="0.35">
      <c r="A97" s="8">
        <v>43651</v>
      </c>
      <c r="B97">
        <v>3100</v>
      </c>
      <c r="C97" s="22">
        <v>294.8</v>
      </c>
      <c r="D97" s="21">
        <f>0.35*Total!E97</f>
        <v>1709.3999999999999</v>
      </c>
      <c r="F97">
        <f>IF($A97&lt;F$1,0,IF($A97-F$1&gt;61,0,VLOOKUP(F$1,$A$2:$D$192,4,FALSE)*VLOOKUP($A97-F$1,distribution!$A$3:$B$64,2,FALSE)))</f>
        <v>0</v>
      </c>
      <c r="G97">
        <f>IF($A97&lt;G$1,0,IF($A97-G$1&gt;61,0,VLOOKUP(G$1,$A$2:$D$192,4,FALSE)*VLOOKUP($A97-G$1,distribution!$A$3:$B$64,2,FALSE)))</f>
        <v>0</v>
      </c>
      <c r="H97">
        <f>IF($A97&lt;H$1,0,IF($A97-H$1&gt;61,0,VLOOKUP(H$1,$A$2:$D$192,4,FALSE)*VLOOKUP($A97-H$1,distribution!$A$3:$B$64,2,FALSE)))</f>
        <v>0</v>
      </c>
      <c r="I97">
        <f>IF($A97&lt;I$1,0,IF($A97-I$1&gt;61,0,VLOOKUP(I$1,$A$2:$D$192,4,FALSE)*VLOOKUP($A97-I$1,distribution!$A$3:$B$64,2,FALSE)))</f>
        <v>0</v>
      </c>
      <c r="J97">
        <f>IF($A97&lt;J$1,0,IF($A97-J$1&gt;61,0,VLOOKUP(J$1,$A$2:$D$192,4,FALSE)*VLOOKUP($A97-J$1,distribution!$A$3:$B$64,2,FALSE)))</f>
        <v>0</v>
      </c>
      <c r="K97">
        <f>IF($A97&lt;K$1,0,IF($A97-K$1&gt;61,0,VLOOKUP(K$1,$A$2:$D$192,4,FALSE)*VLOOKUP($A97-K$1,distribution!$A$3:$B$64,2,FALSE)))</f>
        <v>0</v>
      </c>
      <c r="L97">
        <f>IF($A97&lt;L$1,0,IF($A97-L$1&gt;61,0,VLOOKUP(L$1,$A$2:$D$192,4,FALSE)*VLOOKUP($A97-L$1,distribution!$A$3:$B$64,2,FALSE)))</f>
        <v>0</v>
      </c>
      <c r="M97">
        <f>IF($A97&lt;M$1,0,IF($A97-M$1&gt;61,0,VLOOKUP(M$1,$A$2:$D$192,4,FALSE)*VLOOKUP($A97-M$1,distribution!$A$3:$B$64,2,FALSE)))</f>
        <v>0</v>
      </c>
      <c r="N97">
        <f>IF($A97&lt;N$1,0,IF($A97-N$1&gt;61,0,VLOOKUP(N$1,$A$2:$D$192,4,FALSE)*VLOOKUP($A97-N$1,distribution!$A$3:$B$64,2,FALSE)))</f>
        <v>0</v>
      </c>
      <c r="O97">
        <f>IF($A97&lt;O$1,0,IF($A97-O$1&gt;61,0,VLOOKUP(O$1,$A$2:$D$192,4,FALSE)*VLOOKUP($A97-O$1,distribution!$A$3:$B$64,2,FALSE)))</f>
        <v>0</v>
      </c>
      <c r="P97">
        <f>IF($A97&lt;P$1,0,IF($A97-P$1&gt;61,0,VLOOKUP(P$1,$A$2:$D$192,4,FALSE)*VLOOKUP($A97-P$1,distribution!$A$3:$B$64,2,FALSE)))</f>
        <v>0</v>
      </c>
      <c r="Q97">
        <f>IF($A97&lt;Q$1,0,IF($A97-Q$1&gt;61,0,VLOOKUP(Q$1,$A$2:$D$192,4,FALSE)*VLOOKUP($A97-Q$1,distribution!$A$3:$B$64,2,FALSE)))</f>
        <v>0</v>
      </c>
      <c r="R97">
        <f>IF($A97&lt;R$1,0,IF($A97-R$1&gt;61,0,VLOOKUP(R$1,$A$2:$D$192,4,FALSE)*VLOOKUP($A97-R$1,distribution!$A$3:$B$64,2,FALSE)))</f>
        <v>0</v>
      </c>
      <c r="S97">
        <f>IF($A97&lt;S$1,0,IF($A97-S$1&gt;61,0,VLOOKUP(S$1,$A$2:$D$192,4,FALSE)*VLOOKUP($A97-S$1,distribution!$A$3:$B$64,2,FALSE)))</f>
        <v>0</v>
      </c>
      <c r="T97">
        <f>IF($A97&lt;T$1,0,IF($A97-T$1&gt;61,0,VLOOKUP(T$1,$A$2:$D$192,4,FALSE)*VLOOKUP($A97-T$1,distribution!$A$3:$B$64,2,FALSE)))</f>
        <v>0</v>
      </c>
      <c r="U97">
        <f>IF($A97&lt;U$1,0,IF($A97-U$1&gt;61,0,VLOOKUP(U$1,$A$2:$D$192,4,FALSE)*VLOOKUP($A97-U$1,distribution!$A$3:$B$64,2,FALSE)))</f>
        <v>0</v>
      </c>
      <c r="V97">
        <f>IF($A97&lt;V$1,0,IF($A97-V$1&gt;61,0,VLOOKUP(V$1,$A$2:$D$192,4,FALSE)*VLOOKUP($A97-V$1,distribution!$A$3:$B$64,2,FALSE)))</f>
        <v>0</v>
      </c>
      <c r="W97">
        <f>IF($A97&lt;W$1,0,IF($A97-W$1&gt;61,0,VLOOKUP(W$1,$A$2:$D$192,4,FALSE)*VLOOKUP($A97-W$1,distribution!$A$3:$B$64,2,FALSE)))</f>
        <v>0</v>
      </c>
      <c r="X97">
        <f>IF($A97&lt;X$1,0,IF($A97-X$1&gt;61,0,VLOOKUP(X$1,$A$2:$D$192,4,FALSE)*VLOOKUP($A97-X$1,distribution!$A$3:$B$64,2,FALSE)))</f>
        <v>0</v>
      </c>
      <c r="Y97">
        <f>IF($A97&lt;Y$1,0,IF($A97-Y$1&gt;61,0,VLOOKUP(Y$1,$A$2:$D$192,4,FALSE)*VLOOKUP($A97-Y$1,distribution!$A$3:$B$64,2,FALSE)))</f>
        <v>0</v>
      </c>
      <c r="Z97">
        <f>IF($A97&lt;Z$1,0,IF($A97-Z$1&gt;61,0,VLOOKUP(Z$1,$A$2:$D$192,4,FALSE)*VLOOKUP($A97-Z$1,distribution!$A$3:$B$64,2,FALSE)))</f>
        <v>0</v>
      </c>
      <c r="AA97">
        <f>IF($A97&lt;AA$1,0,IF($A97-AA$1&gt;61,0,VLOOKUP(AA$1,$A$2:$D$192,4,FALSE)*VLOOKUP($A97-AA$1,distribution!$A$3:$B$64,2,FALSE)))</f>
        <v>0</v>
      </c>
      <c r="AB97">
        <f>IF($A97&lt;AB$1,0,IF($A97-AB$1&gt;61,0,VLOOKUP(AB$1,$A$2:$D$192,4,FALSE)*VLOOKUP($A97-AB$1,distribution!$A$3:$B$64,2,FALSE)))</f>
        <v>0</v>
      </c>
      <c r="AC97">
        <f>IF($A97&lt;AC$1,0,IF($A97-AC$1&gt;61,0,VLOOKUP(AC$1,$A$2:$D$192,4,FALSE)*VLOOKUP($A97-AC$1,distribution!$A$3:$B$64,2,FALSE)))</f>
        <v>0</v>
      </c>
      <c r="AD97">
        <f>IF($A97&lt;AD$1,0,IF($A97-AD$1&gt;61,0,VLOOKUP(AD$1,$A$2:$D$192,4,FALSE)*VLOOKUP($A97-AD$1,distribution!$A$3:$B$64,2,FALSE)))</f>
        <v>0</v>
      </c>
      <c r="AE97">
        <f>IF($A97&lt;AE$1,0,IF($A97-AE$1&gt;61,0,VLOOKUP(AE$1,$A$2:$D$192,4,FALSE)*VLOOKUP($A97-AE$1,distribution!$A$3:$B$64,2,FALSE)))</f>
        <v>0</v>
      </c>
      <c r="AF97">
        <f>IF($A97&lt;AF$1,0,IF($A97-AF$1&gt;61,0,VLOOKUP(AF$1,$A$2:$D$192,4,FALSE)*VLOOKUP($A97-AF$1,distribution!$A$3:$B$64,2,FALSE)))</f>
        <v>0</v>
      </c>
      <c r="AG97">
        <f>IF($A97&lt;AG$1,0,IF($A97-AG$1&gt;61,0,VLOOKUP(AG$1,$A$2:$D$192,4,FALSE)*VLOOKUP($A97-AG$1,distribution!$A$3:$B$64,2,FALSE)))</f>
        <v>0</v>
      </c>
      <c r="AH97">
        <f>IF($A97&lt;AH$1,0,IF($A97-AH$1&gt;61,0,VLOOKUP(AH$1,$A$2:$D$192,4,FALSE)*VLOOKUP($A97-AH$1,distribution!$A$3:$B$64,2,FALSE)))</f>
        <v>0</v>
      </c>
      <c r="AI97">
        <f>IF($A97&lt;AI$1,0,IF($A97-AI$1&gt;61,0,VLOOKUP(AI$1,$A$2:$D$192,4,FALSE)*VLOOKUP($A97-AI$1,distribution!$A$3:$B$64,2,FALSE)))</f>
        <v>0</v>
      </c>
      <c r="AJ97">
        <f>IF($A97&lt;AJ$1,0,IF($A97-AJ$1&gt;61,0,VLOOKUP(AJ$1,$A$2:$D$192,4,FALSE)*VLOOKUP($A97-AJ$1,distribution!$A$3:$B$64,2,FALSE)))</f>
        <v>0</v>
      </c>
      <c r="AK97">
        <f>IF($A97&lt;AK$1,0,IF($A97-AK$1&gt;61,0,VLOOKUP(AK$1,$A$2:$D$192,4,FALSE)*VLOOKUP($A97-AK$1,distribution!$A$3:$B$64,2,FALSE)))</f>
        <v>0</v>
      </c>
      <c r="AL97">
        <f>IF($A97&lt;AL$1,0,IF($A97-AL$1&gt;61,0,VLOOKUP(AL$1,$A$2:$D$192,4,FALSE)*VLOOKUP($A97-AL$1,distribution!$A$3:$B$64,2,FALSE)))</f>
        <v>0</v>
      </c>
      <c r="AM97">
        <f>IF($A97&lt;AM$1,0,IF($A97-AM$1&gt;61,0,VLOOKUP(AM$1,$A$2:$D$192,4,FALSE)*VLOOKUP($A97-AM$1,distribution!$A$3:$B$64,2,FALSE)))</f>
        <v>0</v>
      </c>
      <c r="AN97">
        <f>IF($A97&lt;AN$1,0,IF($A97-AN$1&gt;61,0,VLOOKUP(AN$1,$A$2:$D$192,4,FALSE)*VLOOKUP($A97-AN$1,distribution!$A$3:$B$64,2,FALSE)))</f>
        <v>3.2533914627937289E-9</v>
      </c>
      <c r="AO97">
        <f>IF($A97&lt;AO$1,0,IF($A97-AO$1&gt;61,0,VLOOKUP(AO$1,$A$2:$D$192,4,FALSE)*VLOOKUP($A97-AO$1,distribution!$A$3:$B$64,2,FALSE)))</f>
        <v>4.9784504601333162E-9</v>
      </c>
      <c r="AP97">
        <f>IF($A97&lt;AP$1,0,IF($A97-AP$1&gt;61,0,VLOOKUP(AP$1,$A$2:$D$192,4,FALSE)*VLOOKUP($A97-AP$1,distribution!$A$3:$B$64,2,FALSE)))</f>
        <v>9.5428233007335567E-9</v>
      </c>
      <c r="AQ97">
        <f>IF($A97&lt;AQ$1,0,IF($A97-AQ$1&gt;61,0,VLOOKUP(AQ$1,$A$2:$D$192,4,FALSE)*VLOOKUP($A97-AQ$1,distribution!$A$3:$B$64,2,FALSE)))</f>
        <v>2.3909412893384044E-8</v>
      </c>
      <c r="AR97">
        <f>IF($A97&lt;AR$1,0,IF($A97-AR$1&gt;61,0,VLOOKUP(AR$1,$A$2:$D$192,4,FALSE)*VLOOKUP($A97-AR$1,distribution!$A$3:$B$64,2,FALSE)))</f>
        <v>2.0973388392815463E-7</v>
      </c>
      <c r="AS97">
        <f>IF($A97&lt;AS$1,0,IF($A97-AS$1&gt;61,0,VLOOKUP(AS$1,$A$2:$D$192,4,FALSE)*VLOOKUP($A97-AS$1,distribution!$A$3:$B$64,2,FALSE)))</f>
        <v>1.9613357590728374E-8</v>
      </c>
      <c r="AT97">
        <f>IF($A97&lt;AT$1,0,IF($A97-AT$1&gt;61,0,VLOOKUP(AT$1,$A$2:$D$192,4,FALSE)*VLOOKUP($A97-AT$1,distribution!$A$3:$B$64,2,FALSE)))</f>
        <v>0</v>
      </c>
      <c r="AU97">
        <f>IF($A97&lt;AU$1,0,IF($A97-AU$1&gt;61,0,VLOOKUP(AU$1,$A$2:$D$192,4,FALSE)*VLOOKUP($A97-AU$1,distribution!$A$3:$B$64,2,FALSE)))</f>
        <v>1.0351226561396695E-7</v>
      </c>
      <c r="AV97">
        <f>IF($A97&lt;AV$1,0,IF($A97-AV$1&gt;61,0,VLOOKUP(AV$1,$A$2:$D$192,4,FALSE)*VLOOKUP($A97-AV$1,distribution!$A$3:$B$64,2,FALSE)))</f>
        <v>1.4605204795601973E-7</v>
      </c>
      <c r="AW97">
        <f>IF($A97&lt;AW$1,0,IF($A97-AW$1&gt;61,0,VLOOKUP(AW$1,$A$2:$D$192,4,FALSE)*VLOOKUP($A97-AW$1,distribution!$A$3:$B$64,2,FALSE)))</f>
        <v>1.244207312765647E-7</v>
      </c>
      <c r="AX97">
        <f>IF($A97&lt;AX$1,0,IF($A97-AX$1&gt;61,0,VLOOKUP(AX$1,$A$2:$D$192,4,FALSE)*VLOOKUP($A97-AX$1,distribution!$A$3:$B$64,2,FALSE)))</f>
        <v>1.7479892933266391E-7</v>
      </c>
      <c r="AY97">
        <f>IF($A97&lt;AY$1,0,IF($A97-AY$1&gt;61,0,VLOOKUP(AY$1,$A$2:$D$192,4,FALSE)*VLOOKUP($A97-AY$1,distribution!$A$3:$B$64,2,FALSE)))</f>
        <v>5.2146924137971965E-8</v>
      </c>
      <c r="AZ97">
        <f>IF($A97&lt;AZ$1,0,IF($A97-AZ$1&gt;61,0,VLOOKUP(AZ$1,$A$2:$D$192,4,FALSE)*VLOOKUP($A97-AZ$1,distribution!$A$3:$B$64,2,FALSE)))</f>
        <v>0</v>
      </c>
      <c r="BA97">
        <f>IF($A97&lt;BA$1,0,IF($A97-BA$1&gt;61,0,VLOOKUP(BA$1,$A$2:$D$192,4,FALSE)*VLOOKUP($A97-BA$1,distribution!$A$3:$B$64,2,FALSE)))</f>
        <v>0</v>
      </c>
      <c r="BB97">
        <f>IF($A97&lt;BB$1,0,IF($A97-BB$1&gt;61,0,VLOOKUP(BB$1,$A$2:$D$192,4,FALSE)*VLOOKUP($A97-BB$1,distribution!$A$3:$B$64,2,FALSE)))</f>
        <v>0</v>
      </c>
      <c r="BC97">
        <f>IF($A97&lt;BC$1,0,IF($A97-BC$1&gt;61,0,VLOOKUP(BC$1,$A$2:$D$192,4,FALSE)*VLOOKUP($A97-BC$1,distribution!$A$3:$B$64,2,FALSE)))</f>
        <v>4.1683232123444698E-7</v>
      </c>
      <c r="BD97">
        <f>IF($A97&lt;BD$1,0,IF($A97-BD$1&gt;61,0,VLOOKUP(BD$1,$A$2:$D$192,4,FALSE)*VLOOKUP($A97-BD$1,distribution!$A$3:$B$64,2,FALSE)))</f>
        <v>3.2651865163365012E-7</v>
      </c>
      <c r="BE97">
        <f>IF($A97&lt;BE$1,0,IF($A97-BE$1&gt;61,0,VLOOKUP(BE$1,$A$2:$D$192,4,FALSE)*VLOOKUP($A97-BE$1,distribution!$A$3:$B$64,2,FALSE)))</f>
        <v>0</v>
      </c>
      <c r="BF97">
        <f>IF($A97&lt;BF$1,0,IF($A97-BF$1&gt;61,0,VLOOKUP(BF$1,$A$2:$D$192,4,FALSE)*VLOOKUP($A97-BF$1,distribution!$A$3:$B$64,2,FALSE)))</f>
        <v>1.8163468397791027E-6</v>
      </c>
      <c r="BG97">
        <f>IF($A97&lt;BG$1,0,IF($A97-BG$1&gt;61,0,VLOOKUP(BG$1,$A$2:$D$192,4,FALSE)*VLOOKUP($A97-BG$1,distribution!$A$3:$B$64,2,FALSE)))</f>
        <v>7.5029817822200458E-7</v>
      </c>
      <c r="BH97">
        <f>IF($A97&lt;BH$1,0,IF($A97-BH$1&gt;61,0,VLOOKUP(BH$1,$A$2:$D$192,4,FALSE)*VLOOKUP($A97-BH$1,distribution!$A$3:$B$64,2,FALSE)))</f>
        <v>0</v>
      </c>
      <c r="BI97">
        <f>IF($A97&lt;BI$1,0,IF($A97-BI$1&gt;61,0,VLOOKUP(BI$1,$A$2:$D$192,4,FALSE)*VLOOKUP($A97-BI$1,distribution!$A$3:$B$64,2,FALSE)))</f>
        <v>0</v>
      </c>
      <c r="BJ97">
        <f>IF($A97&lt;BJ$1,0,IF($A97-BJ$1&gt;61,0,VLOOKUP(BJ$1,$A$2:$D$192,4,FALSE)*VLOOKUP($A97-BJ$1,distribution!$A$3:$B$64,2,FALSE)))</f>
        <v>0</v>
      </c>
      <c r="BK97">
        <f>IF($A97&lt;BK$1,0,IF($A97-BK$1&gt;61,0,VLOOKUP(BK$1,$A$2:$D$192,4,FALSE)*VLOOKUP($A97-BK$1,distribution!$A$3:$B$64,2,FALSE)))</f>
        <v>1.5193538108995595E-5</v>
      </c>
      <c r="BL97">
        <f>IF($A97&lt;BL$1,0,IF($A97-BL$1&gt;61,0,VLOOKUP(BL$1,$A$2:$D$192,4,FALSE)*VLOOKUP($A97-BL$1,distribution!$A$3:$B$64,2,FALSE)))</f>
        <v>2.7768564884518977E-4</v>
      </c>
      <c r="BM97">
        <f>IF($A97&lt;BM$1,0,IF($A97-BM$1&gt;61,0,VLOOKUP(BM$1,$A$2:$D$192,4,FALSE)*VLOOKUP($A97-BM$1,distribution!$A$3:$B$64,2,FALSE)))</f>
        <v>2.1755840877400452E-4</v>
      </c>
      <c r="BN97">
        <f>IF($A97&lt;BN$1,0,IF($A97-BN$1&gt;61,0,VLOOKUP(BN$1,$A$2:$D$192,4,FALSE)*VLOOKUP($A97-BN$1,distribution!$A$3:$B$64,2,FALSE)))</f>
        <v>5.784019713747379E-4</v>
      </c>
      <c r="BO97">
        <f>IF($A97&lt;BO$1,0,IF($A97-BO$1&gt;61,0,VLOOKUP(BO$1,$A$2:$D$192,4,FALSE)*VLOOKUP($A97-BO$1,distribution!$A$3:$B$64,2,FALSE)))</f>
        <v>9.635091988872298E-4</v>
      </c>
      <c r="BP97">
        <f>IF($A97&lt;BP$1,0,IF($A97-BP$1&gt;61,0,VLOOKUP(BP$1,$A$2:$D$192,4,FALSE)*VLOOKUP($A97-BP$1,distribution!$A$3:$B$64,2,FALSE)))</f>
        <v>1.7697586014985534E-3</v>
      </c>
      <c r="BQ97">
        <f>IF($A97&lt;BQ$1,0,IF($A97-BQ$1&gt;61,0,VLOOKUP(BQ$1,$A$2:$D$192,4,FALSE)*VLOOKUP($A97-BQ$1,distribution!$A$3:$B$64,2,FALSE)))</f>
        <v>2.8982794169595846E-3</v>
      </c>
      <c r="BR97">
        <f>IF($A97&lt;BR$1,0,IF($A97-BR$1&gt;61,0,VLOOKUP(BR$1,$A$2:$D$192,4,FALSE)*VLOOKUP($A97-BR$1,distribution!$A$3:$B$64,2,FALSE)))</f>
        <v>2.9642600269370184E-3</v>
      </c>
      <c r="BS97">
        <f>IF($A97&lt;BS$1,0,IF($A97-BS$1&gt;61,0,VLOOKUP(BS$1,$A$2:$D$192,4,FALSE)*VLOOKUP($A97-BS$1,distribution!$A$3:$B$64,2,FALSE)))</f>
        <v>7.0711473795283314E-3</v>
      </c>
      <c r="BT97">
        <f>IF($A97&lt;BT$1,0,IF($A97-BT$1&gt;61,0,VLOOKUP(BT$1,$A$2:$D$192,4,FALSE)*VLOOKUP($A97-BT$1,distribution!$A$3:$B$64,2,FALSE)))</f>
        <v>9.3719169386133738E-3</v>
      </c>
      <c r="BU97">
        <f>IF($A97&lt;BU$1,0,IF($A97-BU$1&gt;61,0,VLOOKUP(BU$1,$A$2:$D$192,4,FALSE)*VLOOKUP($A97-BU$1,distribution!$A$3:$B$64,2,FALSE)))</f>
        <v>1.3311790872199308E-2</v>
      </c>
      <c r="BV97">
        <f>IF($A97&lt;BV$1,0,IF($A97-BV$1&gt;61,0,VLOOKUP(BV$1,$A$2:$D$192,4,FALSE)*VLOOKUP($A97-BV$1,distribution!$A$3:$B$64,2,FALSE)))</f>
        <v>2.14133106564111E-2</v>
      </c>
      <c r="BW97">
        <f>IF($A97&lt;BW$1,0,IF($A97-BW$1&gt;61,0,VLOOKUP(BW$1,$A$2:$D$192,4,FALSE)*VLOOKUP($A97-BW$1,distribution!$A$3:$B$64,2,FALSE)))</f>
        <v>2.9628112083431871E-2</v>
      </c>
      <c r="BX97">
        <f>IF($A97&lt;BX$1,0,IF($A97-BX$1&gt;61,0,VLOOKUP(BX$1,$A$2:$D$192,4,FALSE)*VLOOKUP($A97-BX$1,distribution!$A$3:$B$64,2,FALSE)))</f>
        <v>5.0046529278677726E-2</v>
      </c>
      <c r="BY97">
        <f>IF($A97&lt;BY$1,0,IF($A97-BY$1&gt;61,0,VLOOKUP(BY$1,$A$2:$D$192,4,FALSE)*VLOOKUP($A97-BY$1,distribution!$A$3:$B$64,2,FALSE)))</f>
        <v>9.8646920848324243E-2</v>
      </c>
      <c r="BZ97">
        <f>IF($A97&lt;BZ$1,0,IF($A97-BZ$1&gt;61,0,VLOOKUP(BZ$1,$A$2:$D$192,4,FALSE)*VLOOKUP($A97-BZ$1,distribution!$A$3:$B$64,2,FALSE)))</f>
        <v>0.11745941674847714</v>
      </c>
      <c r="CA97">
        <f>IF($A97&lt;CA$1,0,IF($A97-CA$1&gt;61,0,VLOOKUP(CA$1,$A$2:$D$192,4,FALSE)*VLOOKUP($A97-CA$1,distribution!$A$3:$B$64,2,FALSE)))</f>
        <v>0.12995487819919574</v>
      </c>
      <c r="CB97">
        <f>IF($A97&lt;CB$1,0,IF($A97-CB$1&gt;61,0,VLOOKUP(CB$1,$A$2:$D$192,4,FALSE)*VLOOKUP($A97-CB$1,distribution!$A$3:$B$64,2,FALSE)))</f>
        <v>2.8980218518503156E-2</v>
      </c>
      <c r="CC97">
        <f>IF($A97&lt;CC$1,0,IF($A97-CC$1&gt;61,0,VLOOKUP(CC$1,$A$2:$D$192,4,FALSE)*VLOOKUP($A97-CC$1,distribution!$A$3:$B$64,2,FALSE)))</f>
        <v>0.18637157478243194</v>
      </c>
      <c r="CD97">
        <f>IF($A97&lt;CD$1,0,IF($A97-CD$1&gt;61,0,VLOOKUP(CD$1,$A$2:$D$192,4,FALSE)*VLOOKUP($A97-CD$1,distribution!$A$3:$B$64,2,FALSE)))</f>
        <v>0.31029183120779891</v>
      </c>
      <c r="CE97">
        <f>IF($A97&lt;CE$1,0,IF($A97-CE$1&gt;61,0,VLOOKUP(CE$1,$A$2:$D$192,4,FALSE)*VLOOKUP($A97-CE$1,distribution!$A$3:$B$64,2,FALSE)))</f>
        <v>0</v>
      </c>
      <c r="CF97">
        <f>IF($A97&lt;CF$1,0,IF($A97-CF$1&gt;61,0,VLOOKUP(CF$1,$A$2:$D$192,4,FALSE)*VLOOKUP($A97-CF$1,distribution!$A$3:$B$64,2,FALSE)))</f>
        <v>0</v>
      </c>
      <c r="CG97">
        <f>IF($A97&lt;CG$1,0,IF($A97-CG$1&gt;61,0,VLOOKUP(CG$1,$A$2:$D$192,4,FALSE)*VLOOKUP($A97-CG$1,distribution!$A$3:$B$64,2,FALSE)))</f>
        <v>0</v>
      </c>
      <c r="CH97">
        <f>IF($A97&lt;CH$1,0,IF($A97-CH$1&gt;61,0,VLOOKUP(CH$1,$A$2:$D$192,4,FALSE)*VLOOKUP($A97-CH$1,distribution!$A$3:$B$64,2,FALSE)))</f>
        <v>3.202982954303689</v>
      </c>
      <c r="CI97">
        <f>IF($A97&lt;CI$1,0,IF($A97-CI$1&gt;61,0,VLOOKUP(CI$1,$A$2:$D$192,4,FALSE)*VLOOKUP($A97-CI$1,distribution!$A$3:$B$64,2,FALSE)))</f>
        <v>0</v>
      </c>
      <c r="CJ97">
        <f>IF($A97&lt;CJ$1,0,IF($A97-CJ$1&gt;61,0,VLOOKUP(CJ$1,$A$2:$D$192,4,FALSE)*VLOOKUP($A97-CJ$1,distribution!$A$3:$B$64,2,FALSE)))</f>
        <v>0</v>
      </c>
      <c r="CK97">
        <f>IF($A97&lt;CK$1,0,IF($A97-CK$1&gt;61,0,VLOOKUP(CK$1,$A$2:$D$192,4,FALSE)*VLOOKUP($A97-CK$1,distribution!$A$3:$B$64,2,FALSE)))</f>
        <v>0</v>
      </c>
      <c r="CL97">
        <f>IF($A97&lt;CL$1,0,IF($A97-CL$1&gt;61,0,VLOOKUP(CL$1,$A$2:$D$192,4,FALSE)*VLOOKUP($A97-CL$1,distribution!$A$3:$B$64,2,FALSE)))</f>
        <v>25.021322781194407</v>
      </c>
      <c r="CM97">
        <f>IF($A97&lt;CM$1,0,IF($A97-CM$1&gt;61,0,VLOOKUP(CM$1,$A$2:$D$192,4,FALSE)*VLOOKUP($A97-CM$1,distribution!$A$3:$B$64,2,FALSE)))</f>
        <v>6.5894923425974481</v>
      </c>
      <c r="CN97">
        <f>IF($A97&lt;CN$1,0,IF($A97-CN$1&gt;61,0,VLOOKUP(CN$1,$A$2:$D$192,4,FALSE)*VLOOKUP($A97-CN$1,distribution!$A$3:$B$64,2,FALSE)))</f>
        <v>18.806455655699903</v>
      </c>
      <c r="CO97">
        <f>IF($A97&lt;CO$1,0,IF($A97-CO$1&gt;61,0,VLOOKUP(CO$1,$A$2:$D$192,4,FALSE)*VLOOKUP($A97-CO$1,distribution!$A$3:$B$64,2,FALSE)))</f>
        <v>2.7358431133796128</v>
      </c>
      <c r="CP97">
        <f>IF($A97&lt;CP$1,0,IF($A97-CP$1&gt;61,0,VLOOKUP(CP$1,$A$2:$D$192,4,FALSE)*VLOOKUP($A97-CP$1,distribution!$A$3:$B$64,2,FALSE)))</f>
        <v>35.718457552634163</v>
      </c>
      <c r="CQ97">
        <f>IF($A97&lt;CQ$1,0,IF($A97-CQ$1&gt;61,0,VLOOKUP(CQ$1,$A$2:$D$192,4,FALSE)*VLOOKUP($A97-CQ$1,distribution!$A$3:$B$64,2,FALSE)))</f>
        <v>0</v>
      </c>
      <c r="CR97">
        <f>IF($A97&lt;CR$1,0,IF($A97-CR$1&gt;61,0,VLOOKUP(CR$1,$A$2:$D$192,4,FALSE)*VLOOKUP($A97-CR$1,distribution!$A$3:$B$64,2,FALSE)))</f>
        <v>0</v>
      </c>
      <c r="CS97">
        <f>IF($A97&lt;CS$1,0,IF($A97-CS$1&gt;61,0,VLOOKUP(CS$1,$A$2:$D$192,4,FALSE)*VLOOKUP($A97-CS$1,distribution!$A$3:$B$64,2,FALSE)))</f>
        <v>46.827983539660686</v>
      </c>
      <c r="CT97">
        <f>IF($A97&lt;CT$1,0,IF($A97-CT$1&gt;61,0,VLOOKUP(CT$1,$A$2:$D$192,4,FALSE)*VLOOKUP($A97-CT$1,distribution!$A$3:$B$64,2,FALSE)))</f>
        <v>64.676543210658338</v>
      </c>
      <c r="CU97">
        <f>IF($A97&lt;CU$1,0,IF($A97-CU$1&gt;61,0,VLOOKUP(CU$1,$A$2:$D$192,4,FALSE)*VLOOKUP($A97-CU$1,distribution!$A$3:$B$64,2,FALSE)))</f>
        <v>315.88148148529979</v>
      </c>
      <c r="CV97">
        <f>IF($A97&lt;CV$1,0,IF($A97-CV$1&gt;61,0,VLOOKUP(CV$1,$A$2:$D$192,4,FALSE)*VLOOKUP($A97-CV$1,distribution!$A$3:$B$64,2,FALSE)))</f>
        <v>282.41111111452483</v>
      </c>
      <c r="CW97">
        <f>IF($A97&lt;CW$1,0,IF($A97-CW$1&gt;61,0,VLOOKUP(CW$1,$A$2:$D$192,4,FALSE)*VLOOKUP($A97-CW$1,distribution!$A$3:$B$64,2,FALSE)))</f>
        <v>569.80000000688756</v>
      </c>
      <c r="CX97">
        <f>IF($A97&lt;CX$1,0,IF($A97-CX$1&gt;61,0,VLOOKUP(CX$1,$A$2:$D$192,4,FALSE)*VLOOKUP($A97-CX$1,distribution!$A$3:$B$64,2,FALSE)))</f>
        <v>0</v>
      </c>
      <c r="CY97">
        <f>IF($A97&lt;CY$1,0,IF($A97-CY$1&gt;61,0,VLOOKUP(CY$1,$A$2:$D$192,4,FALSE)*VLOOKUP($A97-CY$1,distribution!$A$3:$B$64,2,FALSE)))</f>
        <v>0</v>
      </c>
      <c r="CZ97">
        <f>IF($A97&lt;CZ$1,0,IF($A97-CZ$1&gt;61,0,VLOOKUP(CZ$1,$A$2:$D$192,4,FALSE)*VLOOKUP($A97-CZ$1,distribution!$A$3:$B$64,2,FALSE)))</f>
        <v>0</v>
      </c>
      <c r="DA97">
        <f>IF($A97&lt;DA$1,0,IF($A97-DA$1&gt;61,0,VLOOKUP(DA$1,$A$2:$D$192,4,FALSE)*VLOOKUP($A97-DA$1,distribution!$A$3:$B$64,2,FALSE)))</f>
        <v>0</v>
      </c>
      <c r="DB97">
        <f>IF($A97&lt;DB$1,0,IF($A97-DB$1&gt;61,0,VLOOKUP(DB$1,$A$2:$D$192,4,FALSE)*VLOOKUP($A97-DB$1,distribution!$A$3:$B$64,2,FALSE)))</f>
        <v>0</v>
      </c>
      <c r="DC97">
        <f>IF($A97&lt;DC$1,0,IF($A97-DC$1&gt;61,0,VLOOKUP(DC$1,$A$2:$D$192,4,FALSE)*VLOOKUP($A97-DC$1,distribution!$A$3:$B$64,2,FALSE)))</f>
        <v>0</v>
      </c>
      <c r="DD97">
        <f>IF($A97&lt;DD$1,0,IF($A97-DD$1&gt;61,0,VLOOKUP(DD$1,$A$2:$D$192,4,FALSE)*VLOOKUP($A97-DD$1,distribution!$A$3:$B$64,2,FALSE)))</f>
        <v>0</v>
      </c>
      <c r="DE97">
        <f>IF($A97&lt;DE$1,0,IF($A97-DE$1&gt;61,0,VLOOKUP(DE$1,$A$2:$D$192,4,FALSE)*VLOOKUP($A97-DE$1,distribution!$A$3:$B$64,2,FALSE)))</f>
        <v>0</v>
      </c>
      <c r="DF97">
        <f>IF($A97&lt;DF$1,0,IF($A97-DF$1&gt;61,0,VLOOKUP(DF$1,$A$2:$D$192,4,FALSE)*VLOOKUP($A97-DF$1,distribution!$A$3:$B$64,2,FALSE)))</f>
        <v>0</v>
      </c>
      <c r="DG97">
        <f>IF($A97&lt;DG$1,0,IF($A97-DG$1&gt;61,0,VLOOKUP(DG$1,$A$2:$D$192,4,FALSE)*VLOOKUP($A97-DG$1,distribution!$A$3:$B$64,2,FALSE)))</f>
        <v>0</v>
      </c>
      <c r="DH97">
        <f>IF($A97&lt;DH$1,0,IF($A97-DH$1&gt;61,0,VLOOKUP(DH$1,$A$2:$D$192,4,FALSE)*VLOOKUP($A97-DH$1,distribution!$A$3:$B$64,2,FALSE)))</f>
        <v>0</v>
      </c>
      <c r="DI97">
        <f>IF($A97&lt;DI$1,0,IF($A97-DI$1&gt;61,0,VLOOKUP(DI$1,$A$2:$D$192,4,FALSE)*VLOOKUP($A97-DI$1,distribution!$A$3:$B$64,2,FALSE)))</f>
        <v>0</v>
      </c>
      <c r="DJ97">
        <f>IF($A97&lt;DJ$1,0,IF($A97-DJ$1&gt;61,0,VLOOKUP(DJ$1,$A$2:$D$192,4,FALSE)*VLOOKUP($A97-DJ$1,distribution!$A$3:$B$64,2,FALSE)))</f>
        <v>0</v>
      </c>
      <c r="DK97">
        <f>IF($A97&lt;DK$1,0,IF($A97-DK$1&gt;61,0,VLOOKUP(DK$1,$A$2:$D$192,4,FALSE)*VLOOKUP($A97-DK$1,distribution!$A$3:$B$64,2,FALSE)))</f>
        <v>0</v>
      </c>
      <c r="DL97">
        <f>IF($A97&lt;DL$1,0,IF($A97-DL$1&gt;61,0,VLOOKUP(DL$1,$A$2:$D$192,4,FALSE)*VLOOKUP($A97-DL$1,distribution!$A$3:$B$64,2,FALSE)))</f>
        <v>0</v>
      </c>
      <c r="DM97">
        <f>IF($A97&lt;DM$1,0,IF($A97-DM$1&gt;61,0,VLOOKUP(DM$1,$A$2:$D$192,4,FALSE)*VLOOKUP($A97-DM$1,distribution!$A$3:$B$64,2,FALSE)))</f>
        <v>0</v>
      </c>
      <c r="DN97">
        <f>IF($A97&lt;DN$1,0,IF($A97-DN$1&gt;61,0,VLOOKUP(DN$1,$A$2:$D$192,4,FALSE)*VLOOKUP($A97-DN$1,distribution!$A$3:$B$64,2,FALSE)))</f>
        <v>0</v>
      </c>
      <c r="DO97">
        <f>IF($A97&lt;DO$1,0,IF($A97-DO$1&gt;61,0,VLOOKUP(DO$1,$A$2:$D$192,4,FALSE)*VLOOKUP($A97-DO$1,distribution!$A$3:$B$64,2,FALSE)))</f>
        <v>0</v>
      </c>
      <c r="DP97">
        <f>IF($A97&lt;DP$1,0,IF($A97-DP$1&gt;61,0,VLOOKUP(DP$1,$A$2:$D$192,4,FALSE)*VLOOKUP($A97-DP$1,distribution!$A$3:$B$64,2,FALSE)))</f>
        <v>0</v>
      </c>
      <c r="DQ97">
        <f>IF($A97&lt;DQ$1,0,IF($A97-DQ$1&gt;61,0,VLOOKUP(DQ$1,$A$2:$D$192,4,FALSE)*VLOOKUP($A97-DQ$1,distribution!$A$3:$B$64,2,FALSE)))</f>
        <v>0</v>
      </c>
      <c r="DR97">
        <f>IF($A97&lt;DR$1,0,IF($A97-DR$1&gt;61,0,VLOOKUP(DR$1,$A$2:$D$192,4,FALSE)*VLOOKUP($A97-DR$1,distribution!$A$3:$B$64,2,FALSE)))</f>
        <v>0</v>
      </c>
      <c r="DS97">
        <f>IF($A97&lt;DS$1,0,IF($A97-DS$1&gt;61,0,VLOOKUP(DS$1,$A$2:$D$192,4,FALSE)*VLOOKUP($A97-DS$1,distribution!$A$3:$B$64,2,FALSE)))</f>
        <v>0</v>
      </c>
      <c r="DT97">
        <f>IF($A97&lt;DT$1,0,IF($A97-DT$1&gt;61,0,VLOOKUP(DT$1,$A$2:$D$192,4,FALSE)*VLOOKUP($A97-DT$1,distribution!$A$3:$B$64,2,FALSE)))</f>
        <v>0</v>
      </c>
      <c r="DU97">
        <f>IF($A97&lt;DU$1,0,IF($A97-DU$1&gt;61,0,VLOOKUP(DU$1,$A$2:$D$192,4,FALSE)*VLOOKUP($A97-DU$1,distribution!$A$3:$B$64,2,FALSE)))</f>
        <v>0</v>
      </c>
      <c r="DV97">
        <f>IF($A97&lt;DV$1,0,IF($A97-DV$1&gt;61,0,VLOOKUP(DV$1,$A$2:$D$192,4,FALSE)*VLOOKUP($A97-DV$1,distribution!$A$3:$B$64,2,FALSE)))</f>
        <v>0</v>
      </c>
      <c r="DW97">
        <f>IF($A97&lt;DW$1,0,IF($A97-DW$1&gt;61,0,VLOOKUP(DW$1,$A$2:$D$192,4,FALSE)*VLOOKUP($A97-DW$1,distribution!$A$3:$B$64,2,FALSE)))</f>
        <v>0</v>
      </c>
      <c r="DX97">
        <f>IF($A97&lt;DX$1,0,IF($A97-DX$1&gt;60,0,VLOOKUP(DX$1,$A$2:$D$192,4,FALSE)*VLOOKUP($A97-DX$1,distribution!$A$3:$B$64,2,FALSE)))</f>
        <v>0</v>
      </c>
      <c r="DZ97" s="38">
        <f t="shared" si="122"/>
        <v>1372.6839102331237</v>
      </c>
      <c r="EA97">
        <f>0.37*Total!E97</f>
        <v>1807.08</v>
      </c>
      <c r="EB97">
        <v>1519</v>
      </c>
      <c r="ED97" s="39">
        <f t="shared" si="127"/>
        <v>1.1400000000000003</v>
      </c>
      <c r="EE97" s="39">
        <f>Total!E97</f>
        <v>4884</v>
      </c>
      <c r="EF97" s="39">
        <f t="shared" si="123"/>
        <v>5567.760000000002</v>
      </c>
      <c r="EG97" s="39">
        <f t="shared" si="126"/>
        <v>350229.74000000017</v>
      </c>
      <c r="EH97">
        <f t="shared" si="124"/>
        <v>1283.7162333333335</v>
      </c>
      <c r="EI97" s="38">
        <f t="shared" si="121"/>
        <v>2656.4001435664572</v>
      </c>
      <c r="EJ97" s="38">
        <f t="shared" si="125"/>
        <v>3054.8601651014255</v>
      </c>
      <c r="EK97">
        <f>Total!C97</f>
        <v>3100</v>
      </c>
      <c r="EN97" s="38"/>
      <c r="EO97" s="38"/>
    </row>
    <row r="98" spans="1:145" x14ac:dyDescent="0.35">
      <c r="A98" s="8">
        <v>43652</v>
      </c>
      <c r="B98">
        <v>2900</v>
      </c>
      <c r="C98" s="22">
        <v>303.64999999999998</v>
      </c>
      <c r="D98" s="21">
        <f>0.35*Total!E98</f>
        <v>1896.3</v>
      </c>
      <c r="F98">
        <f>IF($A98&lt;F$1,0,IF($A98-F$1&gt;61,0,VLOOKUP(F$1,$A$2:$D$192,4,FALSE)*VLOOKUP($A98-F$1,distribution!$A$3:$B$64,2,FALSE)))</f>
        <v>0</v>
      </c>
      <c r="G98">
        <f>IF($A98&lt;G$1,0,IF($A98-G$1&gt;61,0,VLOOKUP(G$1,$A$2:$D$192,4,FALSE)*VLOOKUP($A98-G$1,distribution!$A$3:$B$64,2,FALSE)))</f>
        <v>0</v>
      </c>
      <c r="H98">
        <f>IF($A98&lt;H$1,0,IF($A98-H$1&gt;61,0,VLOOKUP(H$1,$A$2:$D$192,4,FALSE)*VLOOKUP($A98-H$1,distribution!$A$3:$B$64,2,FALSE)))</f>
        <v>0</v>
      </c>
      <c r="I98">
        <f>IF($A98&lt;I$1,0,IF($A98-I$1&gt;61,0,VLOOKUP(I$1,$A$2:$D$192,4,FALSE)*VLOOKUP($A98-I$1,distribution!$A$3:$B$64,2,FALSE)))</f>
        <v>0</v>
      </c>
      <c r="J98">
        <f>IF($A98&lt;J$1,0,IF($A98-J$1&gt;61,0,VLOOKUP(J$1,$A$2:$D$192,4,FALSE)*VLOOKUP($A98-J$1,distribution!$A$3:$B$64,2,FALSE)))</f>
        <v>0</v>
      </c>
      <c r="K98">
        <f>IF($A98&lt;K$1,0,IF($A98-K$1&gt;61,0,VLOOKUP(K$1,$A$2:$D$192,4,FALSE)*VLOOKUP($A98-K$1,distribution!$A$3:$B$64,2,FALSE)))</f>
        <v>0</v>
      </c>
      <c r="L98">
        <f>IF($A98&lt;L$1,0,IF($A98-L$1&gt;61,0,VLOOKUP(L$1,$A$2:$D$192,4,FALSE)*VLOOKUP($A98-L$1,distribution!$A$3:$B$64,2,FALSE)))</f>
        <v>0</v>
      </c>
      <c r="M98">
        <f>IF($A98&lt;M$1,0,IF($A98-M$1&gt;61,0,VLOOKUP(M$1,$A$2:$D$192,4,FALSE)*VLOOKUP($A98-M$1,distribution!$A$3:$B$64,2,FALSE)))</f>
        <v>0</v>
      </c>
      <c r="N98">
        <f>IF($A98&lt;N$1,0,IF($A98-N$1&gt;61,0,VLOOKUP(N$1,$A$2:$D$192,4,FALSE)*VLOOKUP($A98-N$1,distribution!$A$3:$B$64,2,FALSE)))</f>
        <v>0</v>
      </c>
      <c r="O98">
        <f>IF($A98&lt;O$1,0,IF($A98-O$1&gt;61,0,VLOOKUP(O$1,$A$2:$D$192,4,FALSE)*VLOOKUP($A98-O$1,distribution!$A$3:$B$64,2,FALSE)))</f>
        <v>0</v>
      </c>
      <c r="P98">
        <f>IF($A98&lt;P$1,0,IF($A98-P$1&gt;61,0,VLOOKUP(P$1,$A$2:$D$192,4,FALSE)*VLOOKUP($A98-P$1,distribution!$A$3:$B$64,2,FALSE)))</f>
        <v>0</v>
      </c>
      <c r="Q98">
        <f>IF($A98&lt;Q$1,0,IF($A98-Q$1&gt;61,0,VLOOKUP(Q$1,$A$2:$D$192,4,FALSE)*VLOOKUP($A98-Q$1,distribution!$A$3:$B$64,2,FALSE)))</f>
        <v>0</v>
      </c>
      <c r="R98">
        <f>IF($A98&lt;R$1,0,IF($A98-R$1&gt;61,0,VLOOKUP(R$1,$A$2:$D$192,4,FALSE)*VLOOKUP($A98-R$1,distribution!$A$3:$B$64,2,FALSE)))</f>
        <v>0</v>
      </c>
      <c r="S98">
        <f>IF($A98&lt;S$1,0,IF($A98-S$1&gt;61,0,VLOOKUP(S$1,$A$2:$D$192,4,FALSE)*VLOOKUP($A98-S$1,distribution!$A$3:$B$64,2,FALSE)))</f>
        <v>0</v>
      </c>
      <c r="T98">
        <f>IF($A98&lt;T$1,0,IF($A98-T$1&gt;61,0,VLOOKUP(T$1,$A$2:$D$192,4,FALSE)*VLOOKUP($A98-T$1,distribution!$A$3:$B$64,2,FALSE)))</f>
        <v>0</v>
      </c>
      <c r="U98">
        <f>IF($A98&lt;U$1,0,IF($A98-U$1&gt;61,0,VLOOKUP(U$1,$A$2:$D$192,4,FALSE)*VLOOKUP($A98-U$1,distribution!$A$3:$B$64,2,FALSE)))</f>
        <v>0</v>
      </c>
      <c r="V98">
        <f>IF($A98&lt;V$1,0,IF($A98-V$1&gt;61,0,VLOOKUP(V$1,$A$2:$D$192,4,FALSE)*VLOOKUP($A98-V$1,distribution!$A$3:$B$64,2,FALSE)))</f>
        <v>0</v>
      </c>
      <c r="W98">
        <f>IF($A98&lt;W$1,0,IF($A98-W$1&gt;61,0,VLOOKUP(W$1,$A$2:$D$192,4,FALSE)*VLOOKUP($A98-W$1,distribution!$A$3:$B$64,2,FALSE)))</f>
        <v>0</v>
      </c>
      <c r="X98">
        <f>IF($A98&lt;X$1,0,IF($A98-X$1&gt;61,0,VLOOKUP(X$1,$A$2:$D$192,4,FALSE)*VLOOKUP($A98-X$1,distribution!$A$3:$B$64,2,FALSE)))</f>
        <v>0</v>
      </c>
      <c r="Y98">
        <f>IF($A98&lt;Y$1,0,IF($A98-Y$1&gt;61,0,VLOOKUP(Y$1,$A$2:$D$192,4,FALSE)*VLOOKUP($A98-Y$1,distribution!$A$3:$B$64,2,FALSE)))</f>
        <v>0</v>
      </c>
      <c r="Z98">
        <f>IF($A98&lt;Z$1,0,IF($A98-Z$1&gt;61,0,VLOOKUP(Z$1,$A$2:$D$192,4,FALSE)*VLOOKUP($A98-Z$1,distribution!$A$3:$B$64,2,FALSE)))</f>
        <v>0</v>
      </c>
      <c r="AA98">
        <f>IF($A98&lt;AA$1,0,IF($A98-AA$1&gt;61,0,VLOOKUP(AA$1,$A$2:$D$192,4,FALSE)*VLOOKUP($A98-AA$1,distribution!$A$3:$B$64,2,FALSE)))</f>
        <v>0</v>
      </c>
      <c r="AB98">
        <f>IF($A98&lt;AB$1,0,IF($A98-AB$1&gt;61,0,VLOOKUP(AB$1,$A$2:$D$192,4,FALSE)*VLOOKUP($A98-AB$1,distribution!$A$3:$B$64,2,FALSE)))</f>
        <v>0</v>
      </c>
      <c r="AC98">
        <f>IF($A98&lt;AC$1,0,IF($A98-AC$1&gt;61,0,VLOOKUP(AC$1,$A$2:$D$192,4,FALSE)*VLOOKUP($A98-AC$1,distribution!$A$3:$B$64,2,FALSE)))</f>
        <v>0</v>
      </c>
      <c r="AD98">
        <f>IF($A98&lt;AD$1,0,IF($A98-AD$1&gt;61,0,VLOOKUP(AD$1,$A$2:$D$192,4,FALSE)*VLOOKUP($A98-AD$1,distribution!$A$3:$B$64,2,FALSE)))</f>
        <v>0</v>
      </c>
      <c r="AE98">
        <f>IF($A98&lt;AE$1,0,IF($A98-AE$1&gt;61,0,VLOOKUP(AE$1,$A$2:$D$192,4,FALSE)*VLOOKUP($A98-AE$1,distribution!$A$3:$B$64,2,FALSE)))</f>
        <v>0</v>
      </c>
      <c r="AF98">
        <f>IF($A98&lt;AF$1,0,IF($A98-AF$1&gt;61,0,VLOOKUP(AF$1,$A$2:$D$192,4,FALSE)*VLOOKUP($A98-AF$1,distribution!$A$3:$B$64,2,FALSE)))</f>
        <v>0</v>
      </c>
      <c r="AG98">
        <f>IF($A98&lt;AG$1,0,IF($A98-AG$1&gt;61,0,VLOOKUP(AG$1,$A$2:$D$192,4,FALSE)*VLOOKUP($A98-AG$1,distribution!$A$3:$B$64,2,FALSE)))</f>
        <v>0</v>
      </c>
      <c r="AH98">
        <f>IF($A98&lt;AH$1,0,IF($A98-AH$1&gt;61,0,VLOOKUP(AH$1,$A$2:$D$192,4,FALSE)*VLOOKUP($A98-AH$1,distribution!$A$3:$B$64,2,FALSE)))</f>
        <v>0</v>
      </c>
      <c r="AI98">
        <f>IF($A98&lt;AI$1,0,IF($A98-AI$1&gt;61,0,VLOOKUP(AI$1,$A$2:$D$192,4,FALSE)*VLOOKUP($A98-AI$1,distribution!$A$3:$B$64,2,FALSE)))</f>
        <v>0</v>
      </c>
      <c r="AJ98">
        <f>IF($A98&lt;AJ$1,0,IF($A98-AJ$1&gt;61,0,VLOOKUP(AJ$1,$A$2:$D$192,4,FALSE)*VLOOKUP($A98-AJ$1,distribution!$A$3:$B$64,2,FALSE)))</f>
        <v>0</v>
      </c>
      <c r="AK98">
        <f>IF($A98&lt;AK$1,0,IF($A98-AK$1&gt;61,0,VLOOKUP(AK$1,$A$2:$D$192,4,FALSE)*VLOOKUP($A98-AK$1,distribution!$A$3:$B$64,2,FALSE)))</f>
        <v>0</v>
      </c>
      <c r="AL98">
        <f>IF($A98&lt;AL$1,0,IF($A98-AL$1&gt;61,0,VLOOKUP(AL$1,$A$2:$D$192,4,FALSE)*VLOOKUP($A98-AL$1,distribution!$A$3:$B$64,2,FALSE)))</f>
        <v>0</v>
      </c>
      <c r="AM98">
        <f>IF($A98&lt;AM$1,0,IF($A98-AM$1&gt;61,0,VLOOKUP(AM$1,$A$2:$D$192,4,FALSE)*VLOOKUP($A98-AM$1,distribution!$A$3:$B$64,2,FALSE)))</f>
        <v>0</v>
      </c>
      <c r="AN98">
        <f>IF($A98&lt;AN$1,0,IF($A98-AN$1&gt;61,0,VLOOKUP(AN$1,$A$2:$D$192,4,FALSE)*VLOOKUP($A98-AN$1,distribution!$A$3:$B$64,2,FALSE)))</f>
        <v>0</v>
      </c>
      <c r="AO98">
        <f>IF($A98&lt;AO$1,0,IF($A98-AO$1&gt;61,0,VLOOKUP(AO$1,$A$2:$D$192,4,FALSE)*VLOOKUP($A98-AO$1,distribution!$A$3:$B$64,2,FALSE)))</f>
        <v>3.3189669734222113E-9</v>
      </c>
      <c r="AP98">
        <f>IF($A98&lt;AP$1,0,IF($A98-AP$1&gt;61,0,VLOOKUP(AP$1,$A$2:$D$192,4,FALSE)*VLOOKUP($A98-AP$1,distribution!$A$3:$B$64,2,FALSE)))</f>
        <v>6.3618822004890373E-9</v>
      </c>
      <c r="AQ98">
        <f>IF($A98&lt;AQ$1,0,IF($A98-AQ$1&gt;61,0,VLOOKUP(AQ$1,$A$2:$D$192,4,FALSE)*VLOOKUP($A98-AQ$1,distribution!$A$3:$B$64,2,FALSE)))</f>
        <v>1.5939608595589364E-8</v>
      </c>
      <c r="AR98">
        <f>IF($A98&lt;AR$1,0,IF($A98-AR$1&gt;61,0,VLOOKUP(AR$1,$A$2:$D$192,4,FALSE)*VLOOKUP($A98-AR$1,distribution!$A$3:$B$64,2,FALSE)))</f>
        <v>1.3982258928543643E-7</v>
      </c>
      <c r="AS98">
        <f>IF($A98&lt;AS$1,0,IF($A98-AS$1&gt;61,0,VLOOKUP(AS$1,$A$2:$D$192,4,FALSE)*VLOOKUP($A98-AS$1,distribution!$A$3:$B$64,2,FALSE)))</f>
        <v>1.3075571727152248E-8</v>
      </c>
      <c r="AT98">
        <f>IF($A98&lt;AT$1,0,IF($A98-AT$1&gt;61,0,VLOOKUP(AT$1,$A$2:$D$192,4,FALSE)*VLOOKUP($A98-AT$1,distribution!$A$3:$B$64,2,FALSE)))</f>
        <v>0</v>
      </c>
      <c r="AU98">
        <f>IF($A98&lt;AU$1,0,IF($A98-AU$1&gt;61,0,VLOOKUP(AU$1,$A$2:$D$192,4,FALSE)*VLOOKUP($A98-AU$1,distribution!$A$3:$B$64,2,FALSE)))</f>
        <v>6.9008177075977967E-8</v>
      </c>
      <c r="AV98">
        <f>IF($A98&lt;AV$1,0,IF($A98-AV$1&gt;61,0,VLOOKUP(AV$1,$A$2:$D$192,4,FALSE)*VLOOKUP($A98-AV$1,distribution!$A$3:$B$64,2,FALSE)))</f>
        <v>9.7368031970679808E-8</v>
      </c>
      <c r="AW98">
        <f>IF($A98&lt;AW$1,0,IF($A98-AW$1&gt;61,0,VLOOKUP(AW$1,$A$2:$D$192,4,FALSE)*VLOOKUP($A98-AW$1,distribution!$A$3:$B$64,2,FALSE)))</f>
        <v>8.2947154184376465E-8</v>
      </c>
      <c r="AX98">
        <f>IF($A98&lt;AX$1,0,IF($A98-AX$1&gt;61,0,VLOOKUP(AX$1,$A$2:$D$192,4,FALSE)*VLOOKUP($A98-AX$1,distribution!$A$3:$B$64,2,FALSE)))</f>
        <v>1.1653261955510927E-7</v>
      </c>
      <c r="AY98">
        <f>IF($A98&lt;AY$1,0,IF($A98-AY$1&gt;61,0,VLOOKUP(AY$1,$A$2:$D$192,4,FALSE)*VLOOKUP($A98-AY$1,distribution!$A$3:$B$64,2,FALSE)))</f>
        <v>3.476461609198131E-8</v>
      </c>
      <c r="AZ98">
        <f>IF($A98&lt;AZ$1,0,IF($A98-AZ$1&gt;61,0,VLOOKUP(AZ$1,$A$2:$D$192,4,FALSE)*VLOOKUP($A98-AZ$1,distribution!$A$3:$B$64,2,FALSE)))</f>
        <v>0</v>
      </c>
      <c r="BA98">
        <f>IF($A98&lt;BA$1,0,IF($A98-BA$1&gt;61,0,VLOOKUP(BA$1,$A$2:$D$192,4,FALSE)*VLOOKUP($A98-BA$1,distribution!$A$3:$B$64,2,FALSE)))</f>
        <v>0</v>
      </c>
      <c r="BB98">
        <f>IF($A98&lt;BB$1,0,IF($A98-BB$1&gt;61,0,VLOOKUP(BB$1,$A$2:$D$192,4,FALSE)*VLOOKUP($A98-BB$1,distribution!$A$3:$B$64,2,FALSE)))</f>
        <v>0</v>
      </c>
      <c r="BC98">
        <f>IF($A98&lt;BC$1,0,IF($A98-BC$1&gt;61,0,VLOOKUP(BC$1,$A$2:$D$192,4,FALSE)*VLOOKUP($A98-BC$1,distribution!$A$3:$B$64,2,FALSE)))</f>
        <v>2.7788821415629795E-7</v>
      </c>
      <c r="BD98">
        <f>IF($A98&lt;BD$1,0,IF($A98-BD$1&gt;61,0,VLOOKUP(BD$1,$A$2:$D$192,4,FALSE)*VLOOKUP($A98-BD$1,distribution!$A$3:$B$64,2,FALSE)))</f>
        <v>2.1767910108910011E-7</v>
      </c>
      <c r="BE98">
        <f>IF($A98&lt;BE$1,0,IF($A98-BE$1&gt;61,0,VLOOKUP(BE$1,$A$2:$D$192,4,FALSE)*VLOOKUP($A98-BE$1,distribution!$A$3:$B$64,2,FALSE)))</f>
        <v>0</v>
      </c>
      <c r="BF98">
        <f>IF($A98&lt;BF$1,0,IF($A98-BF$1&gt;61,0,VLOOKUP(BF$1,$A$2:$D$192,4,FALSE)*VLOOKUP($A98-BF$1,distribution!$A$3:$B$64,2,FALSE)))</f>
        <v>1.2108978931860684E-6</v>
      </c>
      <c r="BG98">
        <f>IF($A98&lt;BG$1,0,IF($A98-BG$1&gt;61,0,VLOOKUP(BG$1,$A$2:$D$192,4,FALSE)*VLOOKUP($A98-BG$1,distribution!$A$3:$B$64,2,FALSE)))</f>
        <v>5.0019878548133635E-7</v>
      </c>
      <c r="BH98">
        <f>IF($A98&lt;BH$1,0,IF($A98-BH$1&gt;61,0,VLOOKUP(BH$1,$A$2:$D$192,4,FALSE)*VLOOKUP($A98-BH$1,distribution!$A$3:$B$64,2,FALSE)))</f>
        <v>0</v>
      </c>
      <c r="BI98">
        <f>IF($A98&lt;BI$1,0,IF($A98-BI$1&gt;61,0,VLOOKUP(BI$1,$A$2:$D$192,4,FALSE)*VLOOKUP($A98-BI$1,distribution!$A$3:$B$64,2,FALSE)))</f>
        <v>0</v>
      </c>
      <c r="BJ98">
        <f>IF($A98&lt;BJ$1,0,IF($A98-BJ$1&gt;61,0,VLOOKUP(BJ$1,$A$2:$D$192,4,FALSE)*VLOOKUP($A98-BJ$1,distribution!$A$3:$B$64,2,FALSE)))</f>
        <v>0</v>
      </c>
      <c r="BK98">
        <f>IF($A98&lt;BK$1,0,IF($A98-BK$1&gt;61,0,VLOOKUP(BK$1,$A$2:$D$192,4,FALSE)*VLOOKUP($A98-BK$1,distribution!$A$3:$B$64,2,FALSE)))</f>
        <v>1.0129025405997063E-5</v>
      </c>
      <c r="BL98">
        <f>IF($A98&lt;BL$1,0,IF($A98-BL$1&gt;61,0,VLOOKUP(BL$1,$A$2:$D$192,4,FALSE)*VLOOKUP($A98-BL$1,distribution!$A$3:$B$64,2,FALSE)))</f>
        <v>1.8512376589679318E-4</v>
      </c>
      <c r="BM98">
        <f>IF($A98&lt;BM$1,0,IF($A98-BM$1&gt;61,0,VLOOKUP(BM$1,$A$2:$D$192,4,FALSE)*VLOOKUP($A98-BM$1,distribution!$A$3:$B$64,2,FALSE)))</f>
        <v>1.4503893918266965E-4</v>
      </c>
      <c r="BN98">
        <f>IF($A98&lt;BN$1,0,IF($A98-BN$1&gt;61,0,VLOOKUP(BN$1,$A$2:$D$192,4,FALSE)*VLOOKUP($A98-BN$1,distribution!$A$3:$B$64,2,FALSE)))</f>
        <v>3.8560131424982534E-4</v>
      </c>
      <c r="BO98">
        <f>IF($A98&lt;BO$1,0,IF($A98-BO$1&gt;61,0,VLOOKUP(BO$1,$A$2:$D$192,4,FALSE)*VLOOKUP($A98-BO$1,distribution!$A$3:$B$64,2,FALSE)))</f>
        <v>6.4233946592481979E-4</v>
      </c>
      <c r="BP98">
        <f>IF($A98&lt;BP$1,0,IF($A98-BP$1&gt;61,0,VLOOKUP(BP$1,$A$2:$D$192,4,FALSE)*VLOOKUP($A98-BP$1,distribution!$A$3:$B$64,2,FALSE)))</f>
        <v>1.1798390676657023E-3</v>
      </c>
      <c r="BQ98">
        <f>IF($A98&lt;BQ$1,0,IF($A98-BQ$1&gt;61,0,VLOOKUP(BQ$1,$A$2:$D$192,4,FALSE)*VLOOKUP($A98-BQ$1,distribution!$A$3:$B$64,2,FALSE)))</f>
        <v>1.9321862779730563E-3</v>
      </c>
      <c r="BR98">
        <f>IF($A98&lt;BR$1,0,IF($A98-BR$1&gt;61,0,VLOOKUP(BR$1,$A$2:$D$192,4,FALSE)*VLOOKUP($A98-BR$1,distribution!$A$3:$B$64,2,FALSE)))</f>
        <v>1.9761733512913457E-3</v>
      </c>
      <c r="BS98">
        <f>IF($A98&lt;BS$1,0,IF($A98-BS$1&gt;61,0,VLOOKUP(BS$1,$A$2:$D$192,4,FALSE)*VLOOKUP($A98-BS$1,distribution!$A$3:$B$64,2,FALSE)))</f>
        <v>4.7140982530188879E-3</v>
      </c>
      <c r="BT98">
        <f>IF($A98&lt;BT$1,0,IF($A98-BT$1&gt;61,0,VLOOKUP(BT$1,$A$2:$D$192,4,FALSE)*VLOOKUP($A98-BT$1,distribution!$A$3:$B$64,2,FALSE)))</f>
        <v>6.2479446257422497E-3</v>
      </c>
      <c r="BU98">
        <f>IF($A98&lt;BU$1,0,IF($A98-BU$1&gt;61,0,VLOOKUP(BU$1,$A$2:$D$192,4,FALSE)*VLOOKUP($A98-BU$1,distribution!$A$3:$B$64,2,FALSE)))</f>
        <v>8.8745272481328703E-3</v>
      </c>
      <c r="BV98">
        <f>IF($A98&lt;BV$1,0,IF($A98-BV$1&gt;61,0,VLOOKUP(BV$1,$A$2:$D$192,4,FALSE)*VLOOKUP($A98-BV$1,distribution!$A$3:$B$64,2,FALSE)))</f>
        <v>1.4275540437607403E-2</v>
      </c>
      <c r="BW98">
        <f>IF($A98&lt;BW$1,0,IF($A98-BW$1&gt;61,0,VLOOKUP(BW$1,$A$2:$D$192,4,FALSE)*VLOOKUP($A98-BW$1,distribution!$A$3:$B$64,2,FALSE)))</f>
        <v>1.9752074722287915E-2</v>
      </c>
      <c r="BX98">
        <f>IF($A98&lt;BX$1,0,IF($A98-BX$1&gt;61,0,VLOOKUP(BX$1,$A$2:$D$192,4,FALSE)*VLOOKUP($A98-BX$1,distribution!$A$3:$B$64,2,FALSE)))</f>
        <v>3.3364352852451817E-2</v>
      </c>
      <c r="BY98">
        <f>IF($A98&lt;BY$1,0,IF($A98-BY$1&gt;61,0,VLOOKUP(BY$1,$A$2:$D$192,4,FALSE)*VLOOKUP($A98-BY$1,distribution!$A$3:$B$64,2,FALSE)))</f>
        <v>6.5764613898882829E-2</v>
      </c>
      <c r="BZ98">
        <f>IF($A98&lt;BZ$1,0,IF($A98-BZ$1&gt;61,0,VLOOKUP(BZ$1,$A$2:$D$192,4,FALSE)*VLOOKUP($A98-BZ$1,distribution!$A$3:$B$64,2,FALSE)))</f>
        <v>7.8306277832318083E-2</v>
      </c>
      <c r="CA98">
        <f>IF($A98&lt;CA$1,0,IF($A98-CA$1&gt;61,0,VLOOKUP(CA$1,$A$2:$D$192,4,FALSE)*VLOOKUP($A98-CA$1,distribution!$A$3:$B$64,2,FALSE)))</f>
        <v>8.6636585466130484E-2</v>
      </c>
      <c r="CB98">
        <f>IF($A98&lt;CB$1,0,IF($A98-CB$1&gt;61,0,VLOOKUP(CB$1,$A$2:$D$192,4,FALSE)*VLOOKUP($A98-CB$1,distribution!$A$3:$B$64,2,FALSE)))</f>
        <v>1.9320145679002105E-2</v>
      </c>
      <c r="CC98">
        <f>IF($A98&lt;CC$1,0,IF($A98-CC$1&gt;61,0,VLOOKUP(CC$1,$A$2:$D$192,4,FALSE)*VLOOKUP($A98-CC$1,distribution!$A$3:$B$64,2,FALSE)))</f>
        <v>0.12424771652162127</v>
      </c>
      <c r="CD98">
        <f>IF($A98&lt;CD$1,0,IF($A98-CD$1&gt;61,0,VLOOKUP(CD$1,$A$2:$D$192,4,FALSE)*VLOOKUP($A98-CD$1,distribution!$A$3:$B$64,2,FALSE)))</f>
        <v>0.20686122080519931</v>
      </c>
      <c r="CE98">
        <f>IF($A98&lt;CE$1,0,IF($A98-CE$1&gt;61,0,VLOOKUP(CE$1,$A$2:$D$192,4,FALSE)*VLOOKUP($A98-CE$1,distribution!$A$3:$B$64,2,FALSE)))</f>
        <v>0</v>
      </c>
      <c r="CF98">
        <f>IF($A98&lt;CF$1,0,IF($A98-CF$1&gt;61,0,VLOOKUP(CF$1,$A$2:$D$192,4,FALSE)*VLOOKUP($A98-CF$1,distribution!$A$3:$B$64,2,FALSE)))</f>
        <v>0</v>
      </c>
      <c r="CG98">
        <f>IF($A98&lt;CG$1,0,IF($A98-CG$1&gt;61,0,VLOOKUP(CG$1,$A$2:$D$192,4,FALSE)*VLOOKUP($A98-CG$1,distribution!$A$3:$B$64,2,FALSE)))</f>
        <v>0</v>
      </c>
      <c r="CH98">
        <f>IF($A98&lt;CH$1,0,IF($A98-CH$1&gt;61,0,VLOOKUP(CH$1,$A$2:$D$192,4,FALSE)*VLOOKUP($A98-CH$1,distribution!$A$3:$B$64,2,FALSE)))</f>
        <v>2.1353219695357928</v>
      </c>
      <c r="CI98">
        <f>IF($A98&lt;CI$1,0,IF($A98-CI$1&gt;61,0,VLOOKUP(CI$1,$A$2:$D$192,4,FALSE)*VLOOKUP($A98-CI$1,distribution!$A$3:$B$64,2,FALSE)))</f>
        <v>0</v>
      </c>
      <c r="CJ98">
        <f>IF($A98&lt;CJ$1,0,IF($A98-CJ$1&gt;61,0,VLOOKUP(CJ$1,$A$2:$D$192,4,FALSE)*VLOOKUP($A98-CJ$1,distribution!$A$3:$B$64,2,FALSE)))</f>
        <v>0</v>
      </c>
      <c r="CK98">
        <f>IF($A98&lt;CK$1,0,IF($A98-CK$1&gt;61,0,VLOOKUP(CK$1,$A$2:$D$192,4,FALSE)*VLOOKUP($A98-CK$1,distribution!$A$3:$B$64,2,FALSE)))</f>
        <v>0</v>
      </c>
      <c r="CL98">
        <f>IF($A98&lt;CL$1,0,IF($A98-CL$1&gt;61,0,VLOOKUP(CL$1,$A$2:$D$192,4,FALSE)*VLOOKUP($A98-CL$1,distribution!$A$3:$B$64,2,FALSE)))</f>
        <v>16.680881854129606</v>
      </c>
      <c r="CM98">
        <f>IF($A98&lt;CM$1,0,IF($A98-CM$1&gt;61,0,VLOOKUP(CM$1,$A$2:$D$192,4,FALSE)*VLOOKUP($A98-CM$1,distribution!$A$3:$B$64,2,FALSE)))</f>
        <v>4.392994895064966</v>
      </c>
      <c r="CN98">
        <f>IF($A98&lt;CN$1,0,IF($A98-CN$1&gt;61,0,VLOOKUP(CN$1,$A$2:$D$192,4,FALSE)*VLOOKUP($A98-CN$1,distribution!$A$3:$B$64,2,FALSE)))</f>
        <v>12.537637103799936</v>
      </c>
      <c r="CO98">
        <f>IF($A98&lt;CO$1,0,IF($A98-CO$1&gt;61,0,VLOOKUP(CO$1,$A$2:$D$192,4,FALSE)*VLOOKUP($A98-CO$1,distribution!$A$3:$B$64,2,FALSE)))</f>
        <v>1.8238954089197421</v>
      </c>
      <c r="CP98">
        <f>IF($A98&lt;CP$1,0,IF($A98-CP$1&gt;61,0,VLOOKUP(CP$1,$A$2:$D$192,4,FALSE)*VLOOKUP($A98-CP$1,distribution!$A$3:$B$64,2,FALSE)))</f>
        <v>23.812305035089441</v>
      </c>
      <c r="CQ98">
        <f>IF($A98&lt;CQ$1,0,IF($A98-CQ$1&gt;61,0,VLOOKUP(CQ$1,$A$2:$D$192,4,FALSE)*VLOOKUP($A98-CQ$1,distribution!$A$3:$B$64,2,FALSE)))</f>
        <v>0</v>
      </c>
      <c r="CR98">
        <f>IF($A98&lt;CR$1,0,IF($A98-CR$1&gt;61,0,VLOOKUP(CR$1,$A$2:$D$192,4,FALSE)*VLOOKUP($A98-CR$1,distribution!$A$3:$B$64,2,FALSE)))</f>
        <v>0</v>
      </c>
      <c r="CS98">
        <f>IF($A98&lt;CS$1,0,IF($A98-CS$1&gt;61,0,VLOOKUP(CS$1,$A$2:$D$192,4,FALSE)*VLOOKUP($A98-CS$1,distribution!$A$3:$B$64,2,FALSE)))</f>
        <v>31.218655693107127</v>
      </c>
      <c r="CT98">
        <f>IF($A98&lt;CT$1,0,IF($A98-CT$1&gt;61,0,VLOOKUP(CT$1,$A$2:$D$192,4,FALSE)*VLOOKUP($A98-CT$1,distribution!$A$3:$B$64,2,FALSE)))</f>
        <v>43.117695473772216</v>
      </c>
      <c r="CU98">
        <f>IF($A98&lt;CU$1,0,IF($A98-CU$1&gt;61,0,VLOOKUP(CU$1,$A$2:$D$192,4,FALSE)*VLOOKUP($A98-CU$1,distribution!$A$3:$B$64,2,FALSE)))</f>
        <v>210.58765432353317</v>
      </c>
      <c r="CV98">
        <f>IF($A98&lt;CV$1,0,IF($A98-CV$1&gt;61,0,VLOOKUP(CV$1,$A$2:$D$192,4,FALSE)*VLOOKUP($A98-CV$1,distribution!$A$3:$B$64,2,FALSE)))</f>
        <v>188.27407407634988</v>
      </c>
      <c r="CW98">
        <f>IF($A98&lt;CW$1,0,IF($A98-CW$1&gt;61,0,VLOOKUP(CW$1,$A$2:$D$192,4,FALSE)*VLOOKUP($A98-CW$1,distribution!$A$3:$B$64,2,FALSE)))</f>
        <v>379.86666667125837</v>
      </c>
      <c r="CX98">
        <f>IF($A98&lt;CX$1,0,IF($A98-CX$1&gt;61,0,VLOOKUP(CX$1,$A$2:$D$192,4,FALSE)*VLOOKUP($A98-CX$1,distribution!$A$3:$B$64,2,FALSE)))</f>
        <v>632.10000000764069</v>
      </c>
      <c r="CY98">
        <f>IF($A98&lt;CY$1,0,IF($A98-CY$1&gt;61,0,VLOOKUP(CY$1,$A$2:$D$192,4,FALSE)*VLOOKUP($A98-CY$1,distribution!$A$3:$B$64,2,FALSE)))</f>
        <v>0</v>
      </c>
      <c r="CZ98">
        <f>IF($A98&lt;CZ$1,0,IF($A98-CZ$1&gt;61,0,VLOOKUP(CZ$1,$A$2:$D$192,4,FALSE)*VLOOKUP($A98-CZ$1,distribution!$A$3:$B$64,2,FALSE)))</f>
        <v>0</v>
      </c>
      <c r="DA98">
        <f>IF($A98&lt;DA$1,0,IF($A98-DA$1&gt;61,0,VLOOKUP(DA$1,$A$2:$D$192,4,FALSE)*VLOOKUP($A98-DA$1,distribution!$A$3:$B$64,2,FALSE)))</f>
        <v>0</v>
      </c>
      <c r="DB98">
        <f>IF($A98&lt;DB$1,0,IF($A98-DB$1&gt;61,0,VLOOKUP(DB$1,$A$2:$D$192,4,FALSE)*VLOOKUP($A98-DB$1,distribution!$A$3:$B$64,2,FALSE)))</f>
        <v>0</v>
      </c>
      <c r="DC98">
        <f>IF($A98&lt;DC$1,0,IF($A98-DC$1&gt;61,0,VLOOKUP(DC$1,$A$2:$D$192,4,FALSE)*VLOOKUP($A98-DC$1,distribution!$A$3:$B$64,2,FALSE)))</f>
        <v>0</v>
      </c>
      <c r="DD98">
        <f>IF($A98&lt;DD$1,0,IF($A98-DD$1&gt;61,0,VLOOKUP(DD$1,$A$2:$D$192,4,FALSE)*VLOOKUP($A98-DD$1,distribution!$A$3:$B$64,2,FALSE)))</f>
        <v>0</v>
      </c>
      <c r="DE98">
        <f>IF($A98&lt;DE$1,0,IF($A98-DE$1&gt;61,0,VLOOKUP(DE$1,$A$2:$D$192,4,FALSE)*VLOOKUP($A98-DE$1,distribution!$A$3:$B$64,2,FALSE)))</f>
        <v>0</v>
      </c>
      <c r="DF98">
        <f>IF($A98&lt;DF$1,0,IF($A98-DF$1&gt;61,0,VLOOKUP(DF$1,$A$2:$D$192,4,FALSE)*VLOOKUP($A98-DF$1,distribution!$A$3:$B$64,2,FALSE)))</f>
        <v>0</v>
      </c>
      <c r="DG98">
        <f>IF($A98&lt;DG$1,0,IF($A98-DG$1&gt;61,0,VLOOKUP(DG$1,$A$2:$D$192,4,FALSE)*VLOOKUP($A98-DG$1,distribution!$A$3:$B$64,2,FALSE)))</f>
        <v>0</v>
      </c>
      <c r="DH98">
        <f>IF($A98&lt;DH$1,0,IF($A98-DH$1&gt;61,0,VLOOKUP(DH$1,$A$2:$D$192,4,FALSE)*VLOOKUP($A98-DH$1,distribution!$A$3:$B$64,2,FALSE)))</f>
        <v>0</v>
      </c>
      <c r="DI98">
        <f>IF($A98&lt;DI$1,0,IF($A98-DI$1&gt;61,0,VLOOKUP(DI$1,$A$2:$D$192,4,FALSE)*VLOOKUP($A98-DI$1,distribution!$A$3:$B$64,2,FALSE)))</f>
        <v>0</v>
      </c>
      <c r="DJ98">
        <f>IF($A98&lt;DJ$1,0,IF($A98-DJ$1&gt;61,0,VLOOKUP(DJ$1,$A$2:$D$192,4,FALSE)*VLOOKUP($A98-DJ$1,distribution!$A$3:$B$64,2,FALSE)))</f>
        <v>0</v>
      </c>
      <c r="DK98">
        <f>IF($A98&lt;DK$1,0,IF($A98-DK$1&gt;61,0,VLOOKUP(DK$1,$A$2:$D$192,4,FALSE)*VLOOKUP($A98-DK$1,distribution!$A$3:$B$64,2,FALSE)))</f>
        <v>0</v>
      </c>
      <c r="DL98">
        <f>IF($A98&lt;DL$1,0,IF($A98-DL$1&gt;61,0,VLOOKUP(DL$1,$A$2:$D$192,4,FALSE)*VLOOKUP($A98-DL$1,distribution!$A$3:$B$64,2,FALSE)))</f>
        <v>0</v>
      </c>
      <c r="DM98">
        <f>IF($A98&lt;DM$1,0,IF($A98-DM$1&gt;61,0,VLOOKUP(DM$1,$A$2:$D$192,4,FALSE)*VLOOKUP($A98-DM$1,distribution!$A$3:$B$64,2,FALSE)))</f>
        <v>0</v>
      </c>
      <c r="DN98">
        <f>IF($A98&lt;DN$1,0,IF($A98-DN$1&gt;61,0,VLOOKUP(DN$1,$A$2:$D$192,4,FALSE)*VLOOKUP($A98-DN$1,distribution!$A$3:$B$64,2,FALSE)))</f>
        <v>0</v>
      </c>
      <c r="DO98">
        <f>IF($A98&lt;DO$1,0,IF($A98-DO$1&gt;61,0,VLOOKUP(DO$1,$A$2:$D$192,4,FALSE)*VLOOKUP($A98-DO$1,distribution!$A$3:$B$64,2,FALSE)))</f>
        <v>0</v>
      </c>
      <c r="DP98">
        <f>IF($A98&lt;DP$1,0,IF($A98-DP$1&gt;61,0,VLOOKUP(DP$1,$A$2:$D$192,4,FALSE)*VLOOKUP($A98-DP$1,distribution!$A$3:$B$64,2,FALSE)))</f>
        <v>0</v>
      </c>
      <c r="DQ98">
        <f>IF($A98&lt;DQ$1,0,IF($A98-DQ$1&gt;61,0,VLOOKUP(DQ$1,$A$2:$D$192,4,FALSE)*VLOOKUP($A98-DQ$1,distribution!$A$3:$B$64,2,FALSE)))</f>
        <v>0</v>
      </c>
      <c r="DR98">
        <f>IF($A98&lt;DR$1,0,IF($A98-DR$1&gt;61,0,VLOOKUP(DR$1,$A$2:$D$192,4,FALSE)*VLOOKUP($A98-DR$1,distribution!$A$3:$B$64,2,FALSE)))</f>
        <v>0</v>
      </c>
      <c r="DS98">
        <f>IF($A98&lt;DS$1,0,IF($A98-DS$1&gt;61,0,VLOOKUP(DS$1,$A$2:$D$192,4,FALSE)*VLOOKUP($A98-DS$1,distribution!$A$3:$B$64,2,FALSE)))</f>
        <v>0</v>
      </c>
      <c r="DT98">
        <f>IF($A98&lt;DT$1,0,IF($A98-DT$1&gt;61,0,VLOOKUP(DT$1,$A$2:$D$192,4,FALSE)*VLOOKUP($A98-DT$1,distribution!$A$3:$B$64,2,FALSE)))</f>
        <v>0</v>
      </c>
      <c r="DU98">
        <f>IF($A98&lt;DU$1,0,IF($A98-DU$1&gt;61,0,VLOOKUP(DU$1,$A$2:$D$192,4,FALSE)*VLOOKUP($A98-DU$1,distribution!$A$3:$B$64,2,FALSE)))</f>
        <v>0</v>
      </c>
      <c r="DV98">
        <f>IF($A98&lt;DV$1,0,IF($A98-DV$1&gt;61,0,VLOOKUP(DV$1,$A$2:$D$192,4,FALSE)*VLOOKUP($A98-DV$1,distribution!$A$3:$B$64,2,FALSE)))</f>
        <v>0</v>
      </c>
      <c r="DW98">
        <f>IF($A98&lt;DW$1,0,IF($A98-DW$1&gt;61,0,VLOOKUP(DW$1,$A$2:$D$192,4,FALSE)*VLOOKUP($A98-DW$1,distribution!$A$3:$B$64,2,FALSE)))</f>
        <v>0</v>
      </c>
      <c r="DX98">
        <f>IF($A98&lt;DX$1,0,IF($A98-DX$1&gt;60,0,VLOOKUP(DX$1,$A$2:$D$192,4,FALSE)*VLOOKUP($A98-DX$1,distribution!$A$3:$B$64,2,FALSE)))</f>
        <v>0</v>
      </c>
      <c r="DZ98" s="38">
        <f t="shared" si="122"/>
        <v>1547.222606827554</v>
      </c>
      <c r="EA98">
        <f>0.37*Total!E98</f>
        <v>2004.66</v>
      </c>
      <c r="EB98">
        <v>1652</v>
      </c>
      <c r="ED98" s="39">
        <f t="shared" si="127"/>
        <v>1.1440000000000003</v>
      </c>
      <c r="EE98" s="39">
        <f>Total!E98</f>
        <v>5418</v>
      </c>
      <c r="EF98" s="39">
        <f t="shared" si="123"/>
        <v>6198.1920000000018</v>
      </c>
      <c r="EG98" s="39">
        <f t="shared" si="126"/>
        <v>356427.93200000015</v>
      </c>
      <c r="EH98">
        <f t="shared" si="124"/>
        <v>1294.0465533333336</v>
      </c>
      <c r="EI98" s="38">
        <f t="shared" ref="EI98:EI129" si="128">DZ98+EH98</f>
        <v>2841.2691601608876</v>
      </c>
      <c r="EJ98" s="38">
        <f t="shared" si="125"/>
        <v>3267.4595341850204</v>
      </c>
      <c r="EK98">
        <f>Total!C98</f>
        <v>2900</v>
      </c>
      <c r="EN98" s="38"/>
      <c r="EO98" s="38"/>
    </row>
    <row r="99" spans="1:145" x14ac:dyDescent="0.35">
      <c r="A99" s="8">
        <v>43653</v>
      </c>
      <c r="B99">
        <v>3600</v>
      </c>
      <c r="C99" s="22">
        <v>359.65</v>
      </c>
      <c r="D99" s="21">
        <f>0.35*Total!E99</f>
        <v>2366.35</v>
      </c>
      <c r="F99">
        <f>IF($A99&lt;F$1,0,IF($A99-F$1&gt;61,0,VLOOKUP(F$1,$A$2:$D$192,4,FALSE)*VLOOKUP($A99-F$1,distribution!$A$3:$B$64,2,FALSE)))</f>
        <v>0</v>
      </c>
      <c r="G99">
        <f>IF($A99&lt;G$1,0,IF($A99-G$1&gt;61,0,VLOOKUP(G$1,$A$2:$D$192,4,FALSE)*VLOOKUP($A99-G$1,distribution!$A$3:$B$64,2,FALSE)))</f>
        <v>0</v>
      </c>
      <c r="H99">
        <f>IF($A99&lt;H$1,0,IF($A99-H$1&gt;61,0,VLOOKUP(H$1,$A$2:$D$192,4,FALSE)*VLOOKUP($A99-H$1,distribution!$A$3:$B$64,2,FALSE)))</f>
        <v>0</v>
      </c>
      <c r="I99">
        <f>IF($A99&lt;I$1,0,IF($A99-I$1&gt;61,0,VLOOKUP(I$1,$A$2:$D$192,4,FALSE)*VLOOKUP($A99-I$1,distribution!$A$3:$B$64,2,FALSE)))</f>
        <v>0</v>
      </c>
      <c r="J99">
        <f>IF($A99&lt;J$1,0,IF($A99-J$1&gt;61,0,VLOOKUP(J$1,$A$2:$D$192,4,FALSE)*VLOOKUP($A99-J$1,distribution!$A$3:$B$64,2,FALSE)))</f>
        <v>0</v>
      </c>
      <c r="K99">
        <f>IF($A99&lt;K$1,0,IF($A99-K$1&gt;61,0,VLOOKUP(K$1,$A$2:$D$192,4,FALSE)*VLOOKUP($A99-K$1,distribution!$A$3:$B$64,2,FALSE)))</f>
        <v>0</v>
      </c>
      <c r="L99">
        <f>IF($A99&lt;L$1,0,IF($A99-L$1&gt;61,0,VLOOKUP(L$1,$A$2:$D$192,4,FALSE)*VLOOKUP($A99-L$1,distribution!$A$3:$B$64,2,FALSE)))</f>
        <v>0</v>
      </c>
      <c r="M99">
        <f>IF($A99&lt;M$1,0,IF($A99-M$1&gt;61,0,VLOOKUP(M$1,$A$2:$D$192,4,FALSE)*VLOOKUP($A99-M$1,distribution!$A$3:$B$64,2,FALSE)))</f>
        <v>0</v>
      </c>
      <c r="N99">
        <f>IF($A99&lt;N$1,0,IF($A99-N$1&gt;61,0,VLOOKUP(N$1,$A$2:$D$192,4,FALSE)*VLOOKUP($A99-N$1,distribution!$A$3:$B$64,2,FALSE)))</f>
        <v>0</v>
      </c>
      <c r="O99">
        <f>IF($A99&lt;O$1,0,IF($A99-O$1&gt;61,0,VLOOKUP(O$1,$A$2:$D$192,4,FALSE)*VLOOKUP($A99-O$1,distribution!$A$3:$B$64,2,FALSE)))</f>
        <v>0</v>
      </c>
      <c r="P99">
        <f>IF($A99&lt;P$1,0,IF($A99-P$1&gt;61,0,VLOOKUP(P$1,$A$2:$D$192,4,FALSE)*VLOOKUP($A99-P$1,distribution!$A$3:$B$64,2,FALSE)))</f>
        <v>0</v>
      </c>
      <c r="Q99">
        <f>IF($A99&lt;Q$1,0,IF($A99-Q$1&gt;61,0,VLOOKUP(Q$1,$A$2:$D$192,4,FALSE)*VLOOKUP($A99-Q$1,distribution!$A$3:$B$64,2,FALSE)))</f>
        <v>0</v>
      </c>
      <c r="R99">
        <f>IF($A99&lt;R$1,0,IF($A99-R$1&gt;61,0,VLOOKUP(R$1,$A$2:$D$192,4,FALSE)*VLOOKUP($A99-R$1,distribution!$A$3:$B$64,2,FALSE)))</f>
        <v>0</v>
      </c>
      <c r="S99">
        <f>IF($A99&lt;S$1,0,IF($A99-S$1&gt;61,0,VLOOKUP(S$1,$A$2:$D$192,4,FALSE)*VLOOKUP($A99-S$1,distribution!$A$3:$B$64,2,FALSE)))</f>
        <v>0</v>
      </c>
      <c r="T99">
        <f>IF($A99&lt;T$1,0,IF($A99-T$1&gt;61,0,VLOOKUP(T$1,$A$2:$D$192,4,FALSE)*VLOOKUP($A99-T$1,distribution!$A$3:$B$64,2,FALSE)))</f>
        <v>0</v>
      </c>
      <c r="U99">
        <f>IF($A99&lt;U$1,0,IF($A99-U$1&gt;61,0,VLOOKUP(U$1,$A$2:$D$192,4,FALSE)*VLOOKUP($A99-U$1,distribution!$A$3:$B$64,2,FALSE)))</f>
        <v>0</v>
      </c>
      <c r="V99">
        <f>IF($A99&lt;V$1,0,IF($A99-V$1&gt;61,0,VLOOKUP(V$1,$A$2:$D$192,4,FALSE)*VLOOKUP($A99-V$1,distribution!$A$3:$B$64,2,FALSE)))</f>
        <v>0</v>
      </c>
      <c r="W99">
        <f>IF($A99&lt;W$1,0,IF($A99-W$1&gt;61,0,VLOOKUP(W$1,$A$2:$D$192,4,FALSE)*VLOOKUP($A99-W$1,distribution!$A$3:$B$64,2,FALSE)))</f>
        <v>0</v>
      </c>
      <c r="X99">
        <f>IF($A99&lt;X$1,0,IF($A99-X$1&gt;61,0,VLOOKUP(X$1,$A$2:$D$192,4,FALSE)*VLOOKUP($A99-X$1,distribution!$A$3:$B$64,2,FALSE)))</f>
        <v>0</v>
      </c>
      <c r="Y99">
        <f>IF($A99&lt;Y$1,0,IF($A99-Y$1&gt;61,0,VLOOKUP(Y$1,$A$2:$D$192,4,FALSE)*VLOOKUP($A99-Y$1,distribution!$A$3:$B$64,2,FALSE)))</f>
        <v>0</v>
      </c>
      <c r="Z99">
        <f>IF($A99&lt;Z$1,0,IF($A99-Z$1&gt;61,0,VLOOKUP(Z$1,$A$2:$D$192,4,FALSE)*VLOOKUP($A99-Z$1,distribution!$A$3:$B$64,2,FALSE)))</f>
        <v>0</v>
      </c>
      <c r="AA99">
        <f>IF($A99&lt;AA$1,0,IF($A99-AA$1&gt;61,0,VLOOKUP(AA$1,$A$2:$D$192,4,FALSE)*VLOOKUP($A99-AA$1,distribution!$A$3:$B$64,2,FALSE)))</f>
        <v>0</v>
      </c>
      <c r="AB99">
        <f>IF($A99&lt;AB$1,0,IF($A99-AB$1&gt;61,0,VLOOKUP(AB$1,$A$2:$D$192,4,FALSE)*VLOOKUP($A99-AB$1,distribution!$A$3:$B$64,2,FALSE)))</f>
        <v>0</v>
      </c>
      <c r="AC99">
        <f>IF($A99&lt;AC$1,0,IF($A99-AC$1&gt;61,0,VLOOKUP(AC$1,$A$2:$D$192,4,FALSE)*VLOOKUP($A99-AC$1,distribution!$A$3:$B$64,2,FALSE)))</f>
        <v>0</v>
      </c>
      <c r="AD99">
        <f>IF($A99&lt;AD$1,0,IF($A99-AD$1&gt;61,0,VLOOKUP(AD$1,$A$2:$D$192,4,FALSE)*VLOOKUP($A99-AD$1,distribution!$A$3:$B$64,2,FALSE)))</f>
        <v>0</v>
      </c>
      <c r="AE99">
        <f>IF($A99&lt;AE$1,0,IF($A99-AE$1&gt;61,0,VLOOKUP(AE$1,$A$2:$D$192,4,FALSE)*VLOOKUP($A99-AE$1,distribution!$A$3:$B$64,2,FALSE)))</f>
        <v>0</v>
      </c>
      <c r="AF99">
        <f>IF($A99&lt;AF$1,0,IF($A99-AF$1&gt;61,0,VLOOKUP(AF$1,$A$2:$D$192,4,FALSE)*VLOOKUP($A99-AF$1,distribution!$A$3:$B$64,2,FALSE)))</f>
        <v>0</v>
      </c>
      <c r="AG99">
        <f>IF($A99&lt;AG$1,0,IF($A99-AG$1&gt;61,0,VLOOKUP(AG$1,$A$2:$D$192,4,FALSE)*VLOOKUP($A99-AG$1,distribution!$A$3:$B$64,2,FALSE)))</f>
        <v>0</v>
      </c>
      <c r="AH99">
        <f>IF($A99&lt;AH$1,0,IF($A99-AH$1&gt;61,0,VLOOKUP(AH$1,$A$2:$D$192,4,FALSE)*VLOOKUP($A99-AH$1,distribution!$A$3:$B$64,2,FALSE)))</f>
        <v>0</v>
      </c>
      <c r="AI99">
        <f>IF($A99&lt;AI$1,0,IF($A99-AI$1&gt;61,0,VLOOKUP(AI$1,$A$2:$D$192,4,FALSE)*VLOOKUP($A99-AI$1,distribution!$A$3:$B$64,2,FALSE)))</f>
        <v>0</v>
      </c>
      <c r="AJ99">
        <f>IF($A99&lt;AJ$1,0,IF($A99-AJ$1&gt;61,0,VLOOKUP(AJ$1,$A$2:$D$192,4,FALSE)*VLOOKUP($A99-AJ$1,distribution!$A$3:$B$64,2,FALSE)))</f>
        <v>0</v>
      </c>
      <c r="AK99">
        <f>IF($A99&lt;AK$1,0,IF($A99-AK$1&gt;61,0,VLOOKUP(AK$1,$A$2:$D$192,4,FALSE)*VLOOKUP($A99-AK$1,distribution!$A$3:$B$64,2,FALSE)))</f>
        <v>0</v>
      </c>
      <c r="AL99">
        <f>IF($A99&lt;AL$1,0,IF($A99-AL$1&gt;61,0,VLOOKUP(AL$1,$A$2:$D$192,4,FALSE)*VLOOKUP($A99-AL$1,distribution!$A$3:$B$64,2,FALSE)))</f>
        <v>0</v>
      </c>
      <c r="AM99">
        <f>IF($A99&lt;AM$1,0,IF($A99-AM$1&gt;61,0,VLOOKUP(AM$1,$A$2:$D$192,4,FALSE)*VLOOKUP($A99-AM$1,distribution!$A$3:$B$64,2,FALSE)))</f>
        <v>0</v>
      </c>
      <c r="AN99">
        <f>IF($A99&lt;AN$1,0,IF($A99-AN$1&gt;61,0,VLOOKUP(AN$1,$A$2:$D$192,4,FALSE)*VLOOKUP($A99-AN$1,distribution!$A$3:$B$64,2,FALSE)))</f>
        <v>0</v>
      </c>
      <c r="AO99">
        <f>IF($A99&lt;AO$1,0,IF($A99-AO$1&gt;61,0,VLOOKUP(AO$1,$A$2:$D$192,4,FALSE)*VLOOKUP($A99-AO$1,distribution!$A$3:$B$64,2,FALSE)))</f>
        <v>0</v>
      </c>
      <c r="AP99">
        <f>IF($A99&lt;AP$1,0,IF($A99-AP$1&gt;61,0,VLOOKUP(AP$1,$A$2:$D$192,4,FALSE)*VLOOKUP($A99-AP$1,distribution!$A$3:$B$64,2,FALSE)))</f>
        <v>4.2412548003260257E-9</v>
      </c>
      <c r="AQ99">
        <f>IF($A99&lt;AQ$1,0,IF($A99-AQ$1&gt;61,0,VLOOKUP(AQ$1,$A$2:$D$192,4,FALSE)*VLOOKUP($A99-AQ$1,distribution!$A$3:$B$64,2,FALSE)))</f>
        <v>1.0626405730392909E-8</v>
      </c>
      <c r="AR99">
        <f>IF($A99&lt;AR$1,0,IF($A99-AR$1&gt;61,0,VLOOKUP(AR$1,$A$2:$D$192,4,FALSE)*VLOOKUP($A99-AR$1,distribution!$A$3:$B$64,2,FALSE)))</f>
        <v>9.3215059523624287E-8</v>
      </c>
      <c r="AS99">
        <f>IF($A99&lt;AS$1,0,IF($A99-AS$1&gt;61,0,VLOOKUP(AS$1,$A$2:$D$192,4,FALSE)*VLOOKUP($A99-AS$1,distribution!$A$3:$B$64,2,FALSE)))</f>
        <v>8.7170478181014993E-9</v>
      </c>
      <c r="AT99">
        <f>IF($A99&lt;AT$1,0,IF($A99-AT$1&gt;61,0,VLOOKUP(AT$1,$A$2:$D$192,4,FALSE)*VLOOKUP($A99-AT$1,distribution!$A$3:$B$64,2,FALSE)))</f>
        <v>0</v>
      </c>
      <c r="AU99">
        <f>IF($A99&lt;AU$1,0,IF($A99-AU$1&gt;61,0,VLOOKUP(AU$1,$A$2:$D$192,4,FALSE)*VLOOKUP($A99-AU$1,distribution!$A$3:$B$64,2,FALSE)))</f>
        <v>4.6005451383985309E-8</v>
      </c>
      <c r="AV99">
        <f>IF($A99&lt;AV$1,0,IF($A99-AV$1&gt;61,0,VLOOKUP(AV$1,$A$2:$D$192,4,FALSE)*VLOOKUP($A99-AV$1,distribution!$A$3:$B$64,2,FALSE)))</f>
        <v>6.4912021313786534E-8</v>
      </c>
      <c r="AW99">
        <f>IF($A99&lt;AW$1,0,IF($A99-AW$1&gt;61,0,VLOOKUP(AW$1,$A$2:$D$192,4,FALSE)*VLOOKUP($A99-AW$1,distribution!$A$3:$B$64,2,FALSE)))</f>
        <v>5.5298102789584297E-8</v>
      </c>
      <c r="AX99">
        <f>IF($A99&lt;AX$1,0,IF($A99-AX$1&gt;61,0,VLOOKUP(AX$1,$A$2:$D$192,4,FALSE)*VLOOKUP($A99-AX$1,distribution!$A$3:$B$64,2,FALSE)))</f>
        <v>7.7688413036739515E-8</v>
      </c>
      <c r="AY99">
        <f>IF($A99&lt;AY$1,0,IF($A99-AY$1&gt;61,0,VLOOKUP(AY$1,$A$2:$D$192,4,FALSE)*VLOOKUP($A99-AY$1,distribution!$A$3:$B$64,2,FALSE)))</f>
        <v>2.3176410727987542E-8</v>
      </c>
      <c r="AZ99">
        <f>IF($A99&lt;AZ$1,0,IF($A99-AZ$1&gt;61,0,VLOOKUP(AZ$1,$A$2:$D$192,4,FALSE)*VLOOKUP($A99-AZ$1,distribution!$A$3:$B$64,2,FALSE)))</f>
        <v>0</v>
      </c>
      <c r="BA99">
        <f>IF($A99&lt;BA$1,0,IF($A99-BA$1&gt;61,0,VLOOKUP(BA$1,$A$2:$D$192,4,FALSE)*VLOOKUP($A99-BA$1,distribution!$A$3:$B$64,2,FALSE)))</f>
        <v>0</v>
      </c>
      <c r="BB99">
        <f>IF($A99&lt;BB$1,0,IF($A99-BB$1&gt;61,0,VLOOKUP(BB$1,$A$2:$D$192,4,FALSE)*VLOOKUP($A99-BB$1,distribution!$A$3:$B$64,2,FALSE)))</f>
        <v>0</v>
      </c>
      <c r="BC99">
        <f>IF($A99&lt;BC$1,0,IF($A99-BC$1&gt;61,0,VLOOKUP(BC$1,$A$2:$D$192,4,FALSE)*VLOOKUP($A99-BC$1,distribution!$A$3:$B$64,2,FALSE)))</f>
        <v>1.8525880943753198E-7</v>
      </c>
      <c r="BD99">
        <f>IF($A99&lt;BD$1,0,IF($A99-BD$1&gt;61,0,VLOOKUP(BD$1,$A$2:$D$192,4,FALSE)*VLOOKUP($A99-BD$1,distribution!$A$3:$B$64,2,FALSE)))</f>
        <v>1.451194007260667E-7</v>
      </c>
      <c r="BE99">
        <f>IF($A99&lt;BE$1,0,IF($A99-BE$1&gt;61,0,VLOOKUP(BE$1,$A$2:$D$192,4,FALSE)*VLOOKUP($A99-BE$1,distribution!$A$3:$B$64,2,FALSE)))</f>
        <v>0</v>
      </c>
      <c r="BF99">
        <f>IF($A99&lt;BF$1,0,IF($A99-BF$1&gt;61,0,VLOOKUP(BF$1,$A$2:$D$192,4,FALSE)*VLOOKUP($A99-BF$1,distribution!$A$3:$B$64,2,FALSE)))</f>
        <v>8.0726526212404561E-7</v>
      </c>
      <c r="BG99">
        <f>IF($A99&lt;BG$1,0,IF($A99-BG$1&gt;61,0,VLOOKUP(BG$1,$A$2:$D$192,4,FALSE)*VLOOKUP($A99-BG$1,distribution!$A$3:$B$64,2,FALSE)))</f>
        <v>3.3346585698755755E-7</v>
      </c>
      <c r="BH99">
        <f>IF($A99&lt;BH$1,0,IF($A99-BH$1&gt;61,0,VLOOKUP(BH$1,$A$2:$D$192,4,FALSE)*VLOOKUP($A99-BH$1,distribution!$A$3:$B$64,2,FALSE)))</f>
        <v>0</v>
      </c>
      <c r="BI99">
        <f>IF($A99&lt;BI$1,0,IF($A99-BI$1&gt;61,0,VLOOKUP(BI$1,$A$2:$D$192,4,FALSE)*VLOOKUP($A99-BI$1,distribution!$A$3:$B$64,2,FALSE)))</f>
        <v>0</v>
      </c>
      <c r="BJ99">
        <f>IF($A99&lt;BJ$1,0,IF($A99-BJ$1&gt;61,0,VLOOKUP(BJ$1,$A$2:$D$192,4,FALSE)*VLOOKUP($A99-BJ$1,distribution!$A$3:$B$64,2,FALSE)))</f>
        <v>0</v>
      </c>
      <c r="BK99">
        <f>IF($A99&lt;BK$1,0,IF($A99-BK$1&gt;61,0,VLOOKUP(BK$1,$A$2:$D$192,4,FALSE)*VLOOKUP($A99-BK$1,distribution!$A$3:$B$64,2,FALSE)))</f>
        <v>6.7526836039980416E-6</v>
      </c>
      <c r="BL99">
        <f>IF($A99&lt;BL$1,0,IF($A99-BL$1&gt;61,0,VLOOKUP(BL$1,$A$2:$D$192,4,FALSE)*VLOOKUP($A99-BL$1,distribution!$A$3:$B$64,2,FALSE)))</f>
        <v>1.2341584393119544E-4</v>
      </c>
      <c r="BM99">
        <f>IF($A99&lt;BM$1,0,IF($A99-BM$1&gt;61,0,VLOOKUP(BM$1,$A$2:$D$192,4,FALSE)*VLOOKUP($A99-BM$1,distribution!$A$3:$B$64,2,FALSE)))</f>
        <v>9.6692626121779778E-5</v>
      </c>
      <c r="BN99">
        <f>IF($A99&lt;BN$1,0,IF($A99-BN$1&gt;61,0,VLOOKUP(BN$1,$A$2:$D$192,4,FALSE)*VLOOKUP($A99-BN$1,distribution!$A$3:$B$64,2,FALSE)))</f>
        <v>2.5706754283321684E-4</v>
      </c>
      <c r="BO99">
        <f>IF($A99&lt;BO$1,0,IF($A99-BO$1&gt;61,0,VLOOKUP(BO$1,$A$2:$D$192,4,FALSE)*VLOOKUP($A99-BO$1,distribution!$A$3:$B$64,2,FALSE)))</f>
        <v>4.2822631061654657E-4</v>
      </c>
      <c r="BP99">
        <f>IF($A99&lt;BP$1,0,IF($A99-BP$1&gt;61,0,VLOOKUP(BP$1,$A$2:$D$192,4,FALSE)*VLOOKUP($A99-BP$1,distribution!$A$3:$B$64,2,FALSE)))</f>
        <v>7.8655937844380151E-4</v>
      </c>
      <c r="BQ99">
        <f>IF($A99&lt;BQ$1,0,IF($A99-BQ$1&gt;61,0,VLOOKUP(BQ$1,$A$2:$D$192,4,FALSE)*VLOOKUP($A99-BQ$1,distribution!$A$3:$B$64,2,FALSE)))</f>
        <v>1.2881241853153708E-3</v>
      </c>
      <c r="BR99">
        <f>IF($A99&lt;BR$1,0,IF($A99-BR$1&gt;61,0,VLOOKUP(BR$1,$A$2:$D$192,4,FALSE)*VLOOKUP($A99-BR$1,distribution!$A$3:$B$64,2,FALSE)))</f>
        <v>1.3174489008608971E-3</v>
      </c>
      <c r="BS99">
        <f>IF($A99&lt;BS$1,0,IF($A99-BS$1&gt;61,0,VLOOKUP(BS$1,$A$2:$D$192,4,FALSE)*VLOOKUP($A99-BS$1,distribution!$A$3:$B$64,2,FALSE)))</f>
        <v>3.1427321686792586E-3</v>
      </c>
      <c r="BT99">
        <f>IF($A99&lt;BT$1,0,IF($A99-BT$1&gt;61,0,VLOOKUP(BT$1,$A$2:$D$192,4,FALSE)*VLOOKUP($A99-BT$1,distribution!$A$3:$B$64,2,FALSE)))</f>
        <v>4.1652964171615004E-3</v>
      </c>
      <c r="BU99">
        <f>IF($A99&lt;BU$1,0,IF($A99-BU$1&gt;61,0,VLOOKUP(BU$1,$A$2:$D$192,4,FALSE)*VLOOKUP($A99-BU$1,distribution!$A$3:$B$64,2,FALSE)))</f>
        <v>5.9163514987552474E-3</v>
      </c>
      <c r="BV99">
        <f>IF($A99&lt;BV$1,0,IF($A99-BV$1&gt;61,0,VLOOKUP(BV$1,$A$2:$D$192,4,FALSE)*VLOOKUP($A99-BV$1,distribution!$A$3:$B$64,2,FALSE)))</f>
        <v>9.5170269584049349E-3</v>
      </c>
      <c r="BW99">
        <f>IF($A99&lt;BW$1,0,IF($A99-BW$1&gt;61,0,VLOOKUP(BW$1,$A$2:$D$192,4,FALSE)*VLOOKUP($A99-BW$1,distribution!$A$3:$B$64,2,FALSE)))</f>
        <v>1.3168049814858612E-2</v>
      </c>
      <c r="BX99">
        <f>IF($A99&lt;BX$1,0,IF($A99-BX$1&gt;61,0,VLOOKUP(BX$1,$A$2:$D$192,4,FALSE)*VLOOKUP($A99-BX$1,distribution!$A$3:$B$64,2,FALSE)))</f>
        <v>2.2242901901634547E-2</v>
      </c>
      <c r="BY99">
        <f>IF($A99&lt;BY$1,0,IF($A99-BY$1&gt;61,0,VLOOKUP(BY$1,$A$2:$D$192,4,FALSE)*VLOOKUP($A99-BY$1,distribution!$A$3:$B$64,2,FALSE)))</f>
        <v>4.384307593258855E-2</v>
      </c>
      <c r="BZ99">
        <f>IF($A99&lt;BZ$1,0,IF($A99-BZ$1&gt;61,0,VLOOKUP(BZ$1,$A$2:$D$192,4,FALSE)*VLOOKUP($A99-BZ$1,distribution!$A$3:$B$64,2,FALSE)))</f>
        <v>5.2204185221545386E-2</v>
      </c>
      <c r="CA99">
        <f>IF($A99&lt;CA$1,0,IF($A99-CA$1&gt;61,0,VLOOKUP(CA$1,$A$2:$D$192,4,FALSE)*VLOOKUP($A99-CA$1,distribution!$A$3:$B$64,2,FALSE)))</f>
        <v>5.7757723644086989E-2</v>
      </c>
      <c r="CB99">
        <f>IF($A99&lt;CB$1,0,IF($A99-CB$1&gt;61,0,VLOOKUP(CB$1,$A$2:$D$192,4,FALSE)*VLOOKUP($A99-CB$1,distribution!$A$3:$B$64,2,FALSE)))</f>
        <v>1.2880097119334735E-2</v>
      </c>
      <c r="CC99">
        <f>IF($A99&lt;CC$1,0,IF($A99-CC$1&gt;61,0,VLOOKUP(CC$1,$A$2:$D$192,4,FALSE)*VLOOKUP($A99-CC$1,distribution!$A$3:$B$64,2,FALSE)))</f>
        <v>8.2831811014414183E-2</v>
      </c>
      <c r="CD99">
        <f>IF($A99&lt;CD$1,0,IF($A99-CD$1&gt;61,0,VLOOKUP(CD$1,$A$2:$D$192,4,FALSE)*VLOOKUP($A99-CD$1,distribution!$A$3:$B$64,2,FALSE)))</f>
        <v>0.13790748053679952</v>
      </c>
      <c r="CE99">
        <f>IF($A99&lt;CE$1,0,IF($A99-CE$1&gt;61,0,VLOOKUP(CE$1,$A$2:$D$192,4,FALSE)*VLOOKUP($A99-CE$1,distribution!$A$3:$B$64,2,FALSE)))</f>
        <v>0</v>
      </c>
      <c r="CF99">
        <f>IF($A99&lt;CF$1,0,IF($A99-CF$1&gt;61,0,VLOOKUP(CF$1,$A$2:$D$192,4,FALSE)*VLOOKUP($A99-CF$1,distribution!$A$3:$B$64,2,FALSE)))</f>
        <v>0</v>
      </c>
      <c r="CG99">
        <f>IF($A99&lt;CG$1,0,IF($A99-CG$1&gt;61,0,VLOOKUP(CG$1,$A$2:$D$192,4,FALSE)*VLOOKUP($A99-CG$1,distribution!$A$3:$B$64,2,FALSE)))</f>
        <v>0</v>
      </c>
      <c r="CH99">
        <f>IF($A99&lt;CH$1,0,IF($A99-CH$1&gt;61,0,VLOOKUP(CH$1,$A$2:$D$192,4,FALSE)*VLOOKUP($A99-CH$1,distribution!$A$3:$B$64,2,FALSE)))</f>
        <v>1.4235479796905286</v>
      </c>
      <c r="CI99">
        <f>IF($A99&lt;CI$1,0,IF($A99-CI$1&gt;61,0,VLOOKUP(CI$1,$A$2:$D$192,4,FALSE)*VLOOKUP($A99-CI$1,distribution!$A$3:$B$64,2,FALSE)))</f>
        <v>0</v>
      </c>
      <c r="CJ99">
        <f>IF($A99&lt;CJ$1,0,IF($A99-CJ$1&gt;61,0,VLOOKUP(CJ$1,$A$2:$D$192,4,FALSE)*VLOOKUP($A99-CJ$1,distribution!$A$3:$B$64,2,FALSE)))</f>
        <v>0</v>
      </c>
      <c r="CK99">
        <f>IF($A99&lt;CK$1,0,IF($A99-CK$1&gt;61,0,VLOOKUP(CK$1,$A$2:$D$192,4,FALSE)*VLOOKUP($A99-CK$1,distribution!$A$3:$B$64,2,FALSE)))</f>
        <v>0</v>
      </c>
      <c r="CL99">
        <f>IF($A99&lt;CL$1,0,IF($A99-CL$1&gt;61,0,VLOOKUP(CL$1,$A$2:$D$192,4,FALSE)*VLOOKUP($A99-CL$1,distribution!$A$3:$B$64,2,FALSE)))</f>
        <v>11.120587902753071</v>
      </c>
      <c r="CM99">
        <f>IF($A99&lt;CM$1,0,IF($A99-CM$1&gt;61,0,VLOOKUP(CM$1,$A$2:$D$192,4,FALSE)*VLOOKUP($A99-CM$1,distribution!$A$3:$B$64,2,FALSE)))</f>
        <v>2.9286632633766438</v>
      </c>
      <c r="CN99">
        <f>IF($A99&lt;CN$1,0,IF($A99-CN$1&gt;61,0,VLOOKUP(CN$1,$A$2:$D$192,4,FALSE)*VLOOKUP($A99-CN$1,distribution!$A$3:$B$64,2,FALSE)))</f>
        <v>8.3584247358666239</v>
      </c>
      <c r="CO99">
        <f>IF($A99&lt;CO$1,0,IF($A99-CO$1&gt;61,0,VLOOKUP(CO$1,$A$2:$D$192,4,FALSE)*VLOOKUP($A99-CO$1,distribution!$A$3:$B$64,2,FALSE)))</f>
        <v>1.2159302726131616</v>
      </c>
      <c r="CP99">
        <f>IF($A99&lt;CP$1,0,IF($A99-CP$1&gt;61,0,VLOOKUP(CP$1,$A$2:$D$192,4,FALSE)*VLOOKUP($A99-CP$1,distribution!$A$3:$B$64,2,FALSE)))</f>
        <v>15.874870023392964</v>
      </c>
      <c r="CQ99">
        <f>IF($A99&lt;CQ$1,0,IF($A99-CQ$1&gt;61,0,VLOOKUP(CQ$1,$A$2:$D$192,4,FALSE)*VLOOKUP($A99-CQ$1,distribution!$A$3:$B$64,2,FALSE)))</f>
        <v>0</v>
      </c>
      <c r="CR99">
        <f>IF($A99&lt;CR$1,0,IF($A99-CR$1&gt;61,0,VLOOKUP(CR$1,$A$2:$D$192,4,FALSE)*VLOOKUP($A99-CR$1,distribution!$A$3:$B$64,2,FALSE)))</f>
        <v>0</v>
      </c>
      <c r="CS99">
        <f>IF($A99&lt;CS$1,0,IF($A99-CS$1&gt;61,0,VLOOKUP(CS$1,$A$2:$D$192,4,FALSE)*VLOOKUP($A99-CS$1,distribution!$A$3:$B$64,2,FALSE)))</f>
        <v>20.812437128738086</v>
      </c>
      <c r="CT99">
        <f>IF($A99&lt;CT$1,0,IF($A99-CT$1&gt;61,0,VLOOKUP(CT$1,$A$2:$D$192,4,FALSE)*VLOOKUP($A99-CT$1,distribution!$A$3:$B$64,2,FALSE)))</f>
        <v>28.745130315848144</v>
      </c>
      <c r="CU99">
        <f>IF($A99&lt;CU$1,0,IF($A99-CU$1&gt;61,0,VLOOKUP(CU$1,$A$2:$D$192,4,FALSE)*VLOOKUP($A99-CU$1,distribution!$A$3:$B$64,2,FALSE)))</f>
        <v>140.39176954902211</v>
      </c>
      <c r="CV99">
        <f>IF($A99&lt;CV$1,0,IF($A99-CV$1&gt;61,0,VLOOKUP(CV$1,$A$2:$D$192,4,FALSE)*VLOOKUP($A99-CV$1,distribution!$A$3:$B$64,2,FALSE)))</f>
        <v>125.51604938423326</v>
      </c>
      <c r="CW99">
        <f>IF($A99&lt;CW$1,0,IF($A99-CW$1&gt;61,0,VLOOKUP(CW$1,$A$2:$D$192,4,FALSE)*VLOOKUP($A99-CW$1,distribution!$A$3:$B$64,2,FALSE)))</f>
        <v>253.2444444475056</v>
      </c>
      <c r="CX99">
        <f>IF($A99&lt;CX$1,0,IF($A99-CX$1&gt;61,0,VLOOKUP(CX$1,$A$2:$D$192,4,FALSE)*VLOOKUP($A99-CX$1,distribution!$A$3:$B$64,2,FALSE)))</f>
        <v>421.40000000509377</v>
      </c>
      <c r="CY99">
        <f>IF($A99&lt;CY$1,0,IF($A99-CY$1&gt;61,0,VLOOKUP(CY$1,$A$2:$D$192,4,FALSE)*VLOOKUP($A99-CY$1,distribution!$A$3:$B$64,2,FALSE)))</f>
        <v>788.78333334286799</v>
      </c>
      <c r="CZ99">
        <f>IF($A99&lt;CZ$1,0,IF($A99-CZ$1&gt;61,0,VLOOKUP(CZ$1,$A$2:$D$192,4,FALSE)*VLOOKUP($A99-CZ$1,distribution!$A$3:$B$64,2,FALSE)))</f>
        <v>0</v>
      </c>
      <c r="DA99">
        <f>IF($A99&lt;DA$1,0,IF($A99-DA$1&gt;61,0,VLOOKUP(DA$1,$A$2:$D$192,4,FALSE)*VLOOKUP($A99-DA$1,distribution!$A$3:$B$64,2,FALSE)))</f>
        <v>0</v>
      </c>
      <c r="DB99">
        <f>IF($A99&lt;DB$1,0,IF($A99-DB$1&gt;61,0,VLOOKUP(DB$1,$A$2:$D$192,4,FALSE)*VLOOKUP($A99-DB$1,distribution!$A$3:$B$64,2,FALSE)))</f>
        <v>0</v>
      </c>
      <c r="DC99">
        <f>IF($A99&lt;DC$1,0,IF($A99-DC$1&gt;61,0,VLOOKUP(DC$1,$A$2:$D$192,4,FALSE)*VLOOKUP($A99-DC$1,distribution!$A$3:$B$64,2,FALSE)))</f>
        <v>0</v>
      </c>
      <c r="DD99">
        <f>IF($A99&lt;DD$1,0,IF($A99-DD$1&gt;61,0,VLOOKUP(DD$1,$A$2:$D$192,4,FALSE)*VLOOKUP($A99-DD$1,distribution!$A$3:$B$64,2,FALSE)))</f>
        <v>0</v>
      </c>
      <c r="DE99">
        <f>IF($A99&lt;DE$1,0,IF($A99-DE$1&gt;61,0,VLOOKUP(DE$1,$A$2:$D$192,4,FALSE)*VLOOKUP($A99-DE$1,distribution!$A$3:$B$64,2,FALSE)))</f>
        <v>0</v>
      </c>
      <c r="DF99">
        <f>IF($A99&lt;DF$1,0,IF($A99-DF$1&gt;61,0,VLOOKUP(DF$1,$A$2:$D$192,4,FALSE)*VLOOKUP($A99-DF$1,distribution!$A$3:$B$64,2,FALSE)))</f>
        <v>0</v>
      </c>
      <c r="DG99">
        <f>IF($A99&lt;DG$1,0,IF($A99-DG$1&gt;61,0,VLOOKUP(DG$1,$A$2:$D$192,4,FALSE)*VLOOKUP($A99-DG$1,distribution!$A$3:$B$64,2,FALSE)))</f>
        <v>0</v>
      </c>
      <c r="DH99">
        <f>IF($A99&lt;DH$1,0,IF($A99-DH$1&gt;61,0,VLOOKUP(DH$1,$A$2:$D$192,4,FALSE)*VLOOKUP($A99-DH$1,distribution!$A$3:$B$64,2,FALSE)))</f>
        <v>0</v>
      </c>
      <c r="DI99">
        <f>IF($A99&lt;DI$1,0,IF($A99-DI$1&gt;61,0,VLOOKUP(DI$1,$A$2:$D$192,4,FALSE)*VLOOKUP($A99-DI$1,distribution!$A$3:$B$64,2,FALSE)))</f>
        <v>0</v>
      </c>
      <c r="DJ99">
        <f>IF($A99&lt;DJ$1,0,IF($A99-DJ$1&gt;61,0,VLOOKUP(DJ$1,$A$2:$D$192,4,FALSE)*VLOOKUP($A99-DJ$1,distribution!$A$3:$B$64,2,FALSE)))</f>
        <v>0</v>
      </c>
      <c r="DK99">
        <f>IF($A99&lt;DK$1,0,IF($A99-DK$1&gt;61,0,VLOOKUP(DK$1,$A$2:$D$192,4,FALSE)*VLOOKUP($A99-DK$1,distribution!$A$3:$B$64,2,FALSE)))</f>
        <v>0</v>
      </c>
      <c r="DL99">
        <f>IF($A99&lt;DL$1,0,IF($A99-DL$1&gt;61,0,VLOOKUP(DL$1,$A$2:$D$192,4,FALSE)*VLOOKUP($A99-DL$1,distribution!$A$3:$B$64,2,FALSE)))</f>
        <v>0</v>
      </c>
      <c r="DM99">
        <f>IF($A99&lt;DM$1,0,IF($A99-DM$1&gt;61,0,VLOOKUP(DM$1,$A$2:$D$192,4,FALSE)*VLOOKUP($A99-DM$1,distribution!$A$3:$B$64,2,FALSE)))</f>
        <v>0</v>
      </c>
      <c r="DN99">
        <f>IF($A99&lt;DN$1,0,IF($A99-DN$1&gt;61,0,VLOOKUP(DN$1,$A$2:$D$192,4,FALSE)*VLOOKUP($A99-DN$1,distribution!$A$3:$B$64,2,FALSE)))</f>
        <v>0</v>
      </c>
      <c r="DO99">
        <f>IF($A99&lt;DO$1,0,IF($A99-DO$1&gt;61,0,VLOOKUP(DO$1,$A$2:$D$192,4,FALSE)*VLOOKUP($A99-DO$1,distribution!$A$3:$B$64,2,FALSE)))</f>
        <v>0</v>
      </c>
      <c r="DP99">
        <f>IF($A99&lt;DP$1,0,IF($A99-DP$1&gt;61,0,VLOOKUP(DP$1,$A$2:$D$192,4,FALSE)*VLOOKUP($A99-DP$1,distribution!$A$3:$B$64,2,FALSE)))</f>
        <v>0</v>
      </c>
      <c r="DQ99">
        <f>IF($A99&lt;DQ$1,0,IF($A99-DQ$1&gt;61,0,VLOOKUP(DQ$1,$A$2:$D$192,4,FALSE)*VLOOKUP($A99-DQ$1,distribution!$A$3:$B$64,2,FALSE)))</f>
        <v>0</v>
      </c>
      <c r="DR99">
        <f>IF($A99&lt;DR$1,0,IF($A99-DR$1&gt;61,0,VLOOKUP(DR$1,$A$2:$D$192,4,FALSE)*VLOOKUP($A99-DR$1,distribution!$A$3:$B$64,2,FALSE)))</f>
        <v>0</v>
      </c>
      <c r="DS99">
        <f>IF($A99&lt;DS$1,0,IF($A99-DS$1&gt;61,0,VLOOKUP(DS$1,$A$2:$D$192,4,FALSE)*VLOOKUP($A99-DS$1,distribution!$A$3:$B$64,2,FALSE)))</f>
        <v>0</v>
      </c>
      <c r="DT99">
        <f>IF($A99&lt;DT$1,0,IF($A99-DT$1&gt;61,0,VLOOKUP(DT$1,$A$2:$D$192,4,FALSE)*VLOOKUP($A99-DT$1,distribution!$A$3:$B$64,2,FALSE)))</f>
        <v>0</v>
      </c>
      <c r="DU99">
        <f>IF($A99&lt;DU$1,0,IF($A99-DU$1&gt;61,0,VLOOKUP(DU$1,$A$2:$D$192,4,FALSE)*VLOOKUP($A99-DU$1,distribution!$A$3:$B$64,2,FALSE)))</f>
        <v>0</v>
      </c>
      <c r="DV99">
        <f>IF($A99&lt;DV$1,0,IF($A99-DV$1&gt;61,0,VLOOKUP(DV$1,$A$2:$D$192,4,FALSE)*VLOOKUP($A99-DV$1,distribution!$A$3:$B$64,2,FALSE)))</f>
        <v>0</v>
      </c>
      <c r="DW99">
        <f>IF($A99&lt;DW$1,0,IF($A99-DW$1&gt;61,0,VLOOKUP(DW$1,$A$2:$D$192,4,FALSE)*VLOOKUP($A99-DW$1,distribution!$A$3:$B$64,2,FALSE)))</f>
        <v>0</v>
      </c>
      <c r="DX99">
        <f>IF($A99&lt;DX$1,0,IF($A99-DX$1&gt;60,0,VLOOKUP(DX$1,$A$2:$D$192,4,FALSE)*VLOOKUP($A99-DX$1,distribution!$A$3:$B$64,2,FALSE)))</f>
        <v>0</v>
      </c>
      <c r="DZ99" s="38">
        <f t="shared" si="122"/>
        <v>1820.2650712256914</v>
      </c>
      <c r="EA99">
        <f>0.37*Total!E99</f>
        <v>2501.5700000000002</v>
      </c>
      <c r="EB99">
        <v>2370</v>
      </c>
      <c r="ED99" s="39">
        <f t="shared" si="127"/>
        <v>1.1480000000000004</v>
      </c>
      <c r="EE99" s="39">
        <f>Total!E99</f>
        <v>6761</v>
      </c>
      <c r="EF99" s="39">
        <f t="shared" si="123"/>
        <v>7761.6280000000024</v>
      </c>
      <c r="EG99" s="39">
        <f t="shared" si="126"/>
        <v>364189.56000000017</v>
      </c>
      <c r="EH99">
        <f t="shared" si="124"/>
        <v>1306.9826000000003</v>
      </c>
      <c r="EI99" s="38">
        <f t="shared" si="128"/>
        <v>3127.2476712256916</v>
      </c>
      <c r="EJ99" s="38">
        <f t="shared" si="125"/>
        <v>3596.3348219095451</v>
      </c>
      <c r="EK99">
        <f>Total!C99</f>
        <v>3600</v>
      </c>
      <c r="EN99" s="38"/>
      <c r="EO99" s="38"/>
    </row>
    <row r="100" spans="1:145" x14ac:dyDescent="0.35">
      <c r="A100" s="8">
        <v>43654</v>
      </c>
      <c r="B100">
        <v>4000</v>
      </c>
      <c r="C100" s="22">
        <v>405.85</v>
      </c>
      <c r="D100" s="21">
        <f>0.35*Total!E100</f>
        <v>2304.75</v>
      </c>
      <c r="F100">
        <f>IF($A100&lt;F$1,0,IF($A100-F$1&gt;61,0,VLOOKUP(F$1,$A$2:$D$192,4,FALSE)*VLOOKUP($A100-F$1,distribution!$A$3:$B$64,2,FALSE)))</f>
        <v>0</v>
      </c>
      <c r="G100">
        <f>IF($A100&lt;G$1,0,IF($A100-G$1&gt;61,0,VLOOKUP(G$1,$A$2:$D$192,4,FALSE)*VLOOKUP($A100-G$1,distribution!$A$3:$B$64,2,FALSE)))</f>
        <v>0</v>
      </c>
      <c r="H100">
        <f>IF($A100&lt;H$1,0,IF($A100-H$1&gt;61,0,VLOOKUP(H$1,$A$2:$D$192,4,FALSE)*VLOOKUP($A100-H$1,distribution!$A$3:$B$64,2,FALSE)))</f>
        <v>0</v>
      </c>
      <c r="I100">
        <f>IF($A100&lt;I$1,0,IF($A100-I$1&gt;61,0,VLOOKUP(I$1,$A$2:$D$192,4,FALSE)*VLOOKUP($A100-I$1,distribution!$A$3:$B$64,2,FALSE)))</f>
        <v>0</v>
      </c>
      <c r="J100">
        <f>IF($A100&lt;J$1,0,IF($A100-J$1&gt;61,0,VLOOKUP(J$1,$A$2:$D$192,4,FALSE)*VLOOKUP($A100-J$1,distribution!$A$3:$B$64,2,FALSE)))</f>
        <v>0</v>
      </c>
      <c r="K100">
        <f>IF($A100&lt;K$1,0,IF($A100-K$1&gt;61,0,VLOOKUP(K$1,$A$2:$D$192,4,FALSE)*VLOOKUP($A100-K$1,distribution!$A$3:$B$64,2,FALSE)))</f>
        <v>0</v>
      </c>
      <c r="L100">
        <f>IF($A100&lt;L$1,0,IF($A100-L$1&gt;61,0,VLOOKUP(L$1,$A$2:$D$192,4,FALSE)*VLOOKUP($A100-L$1,distribution!$A$3:$B$64,2,FALSE)))</f>
        <v>0</v>
      </c>
      <c r="M100">
        <f>IF($A100&lt;M$1,0,IF($A100-M$1&gt;61,0,VLOOKUP(M$1,$A$2:$D$192,4,FALSE)*VLOOKUP($A100-M$1,distribution!$A$3:$B$64,2,FALSE)))</f>
        <v>0</v>
      </c>
      <c r="N100">
        <f>IF($A100&lt;N$1,0,IF($A100-N$1&gt;61,0,VLOOKUP(N$1,$A$2:$D$192,4,FALSE)*VLOOKUP($A100-N$1,distribution!$A$3:$B$64,2,FALSE)))</f>
        <v>0</v>
      </c>
      <c r="O100">
        <f>IF($A100&lt;O$1,0,IF($A100-O$1&gt;61,0,VLOOKUP(O$1,$A$2:$D$192,4,FALSE)*VLOOKUP($A100-O$1,distribution!$A$3:$B$64,2,FALSE)))</f>
        <v>0</v>
      </c>
      <c r="P100">
        <f>IF($A100&lt;P$1,0,IF($A100-P$1&gt;61,0,VLOOKUP(P$1,$A$2:$D$192,4,FALSE)*VLOOKUP($A100-P$1,distribution!$A$3:$B$64,2,FALSE)))</f>
        <v>0</v>
      </c>
      <c r="Q100">
        <f>IF($A100&lt;Q$1,0,IF($A100-Q$1&gt;61,0,VLOOKUP(Q$1,$A$2:$D$192,4,FALSE)*VLOOKUP($A100-Q$1,distribution!$A$3:$B$64,2,FALSE)))</f>
        <v>0</v>
      </c>
      <c r="R100">
        <f>IF($A100&lt;R$1,0,IF($A100-R$1&gt;61,0,VLOOKUP(R$1,$A$2:$D$192,4,FALSE)*VLOOKUP($A100-R$1,distribution!$A$3:$B$64,2,FALSE)))</f>
        <v>0</v>
      </c>
      <c r="S100">
        <f>IF($A100&lt;S$1,0,IF($A100-S$1&gt;61,0,VLOOKUP(S$1,$A$2:$D$192,4,FALSE)*VLOOKUP($A100-S$1,distribution!$A$3:$B$64,2,FALSE)))</f>
        <v>0</v>
      </c>
      <c r="T100">
        <f>IF($A100&lt;T$1,0,IF($A100-T$1&gt;61,0,VLOOKUP(T$1,$A$2:$D$192,4,FALSE)*VLOOKUP($A100-T$1,distribution!$A$3:$B$64,2,FALSE)))</f>
        <v>0</v>
      </c>
      <c r="U100">
        <f>IF($A100&lt;U$1,0,IF($A100-U$1&gt;61,0,VLOOKUP(U$1,$A$2:$D$192,4,FALSE)*VLOOKUP($A100-U$1,distribution!$A$3:$B$64,2,FALSE)))</f>
        <v>0</v>
      </c>
      <c r="V100">
        <f>IF($A100&lt;V$1,0,IF($A100-V$1&gt;61,0,VLOOKUP(V$1,$A$2:$D$192,4,FALSE)*VLOOKUP($A100-V$1,distribution!$A$3:$B$64,2,FALSE)))</f>
        <v>0</v>
      </c>
      <c r="W100">
        <f>IF($A100&lt;W$1,0,IF($A100-W$1&gt;61,0,VLOOKUP(W$1,$A$2:$D$192,4,FALSE)*VLOOKUP($A100-W$1,distribution!$A$3:$B$64,2,FALSE)))</f>
        <v>0</v>
      </c>
      <c r="X100">
        <f>IF($A100&lt;X$1,0,IF($A100-X$1&gt;61,0,VLOOKUP(X$1,$A$2:$D$192,4,FALSE)*VLOOKUP($A100-X$1,distribution!$A$3:$B$64,2,FALSE)))</f>
        <v>0</v>
      </c>
      <c r="Y100">
        <f>IF($A100&lt;Y$1,0,IF($A100-Y$1&gt;61,0,VLOOKUP(Y$1,$A$2:$D$192,4,FALSE)*VLOOKUP($A100-Y$1,distribution!$A$3:$B$64,2,FALSE)))</f>
        <v>0</v>
      </c>
      <c r="Z100">
        <f>IF($A100&lt;Z$1,0,IF($A100-Z$1&gt;61,0,VLOOKUP(Z$1,$A$2:$D$192,4,FALSE)*VLOOKUP($A100-Z$1,distribution!$A$3:$B$64,2,FALSE)))</f>
        <v>0</v>
      </c>
      <c r="AA100">
        <f>IF($A100&lt;AA$1,0,IF($A100-AA$1&gt;61,0,VLOOKUP(AA$1,$A$2:$D$192,4,FALSE)*VLOOKUP($A100-AA$1,distribution!$A$3:$B$64,2,FALSE)))</f>
        <v>0</v>
      </c>
      <c r="AB100">
        <f>IF($A100&lt;AB$1,0,IF($A100-AB$1&gt;61,0,VLOOKUP(AB$1,$A$2:$D$192,4,FALSE)*VLOOKUP($A100-AB$1,distribution!$A$3:$B$64,2,FALSE)))</f>
        <v>0</v>
      </c>
      <c r="AC100">
        <f>IF($A100&lt;AC$1,0,IF($A100-AC$1&gt;61,0,VLOOKUP(AC$1,$A$2:$D$192,4,FALSE)*VLOOKUP($A100-AC$1,distribution!$A$3:$B$64,2,FALSE)))</f>
        <v>0</v>
      </c>
      <c r="AD100">
        <f>IF($A100&lt;AD$1,0,IF($A100-AD$1&gt;61,0,VLOOKUP(AD$1,$A$2:$D$192,4,FALSE)*VLOOKUP($A100-AD$1,distribution!$A$3:$B$64,2,FALSE)))</f>
        <v>0</v>
      </c>
      <c r="AE100">
        <f>IF($A100&lt;AE$1,0,IF($A100-AE$1&gt;61,0,VLOOKUP(AE$1,$A$2:$D$192,4,FALSE)*VLOOKUP($A100-AE$1,distribution!$A$3:$B$64,2,FALSE)))</f>
        <v>0</v>
      </c>
      <c r="AF100">
        <f>IF($A100&lt;AF$1,0,IF($A100-AF$1&gt;61,0,VLOOKUP(AF$1,$A$2:$D$192,4,FALSE)*VLOOKUP($A100-AF$1,distribution!$A$3:$B$64,2,FALSE)))</f>
        <v>0</v>
      </c>
      <c r="AG100">
        <f>IF($A100&lt;AG$1,0,IF($A100-AG$1&gt;61,0,VLOOKUP(AG$1,$A$2:$D$192,4,FALSE)*VLOOKUP($A100-AG$1,distribution!$A$3:$B$64,2,FALSE)))</f>
        <v>0</v>
      </c>
      <c r="AH100">
        <f>IF($A100&lt;AH$1,0,IF($A100-AH$1&gt;61,0,VLOOKUP(AH$1,$A$2:$D$192,4,FALSE)*VLOOKUP($A100-AH$1,distribution!$A$3:$B$64,2,FALSE)))</f>
        <v>0</v>
      </c>
      <c r="AI100">
        <f>IF($A100&lt;AI$1,0,IF($A100-AI$1&gt;61,0,VLOOKUP(AI$1,$A$2:$D$192,4,FALSE)*VLOOKUP($A100-AI$1,distribution!$A$3:$B$64,2,FALSE)))</f>
        <v>0</v>
      </c>
      <c r="AJ100">
        <f>IF($A100&lt;AJ$1,0,IF($A100-AJ$1&gt;61,0,VLOOKUP(AJ$1,$A$2:$D$192,4,FALSE)*VLOOKUP($A100-AJ$1,distribution!$A$3:$B$64,2,FALSE)))</f>
        <v>0</v>
      </c>
      <c r="AK100">
        <f>IF($A100&lt;AK$1,0,IF($A100-AK$1&gt;61,0,VLOOKUP(AK$1,$A$2:$D$192,4,FALSE)*VLOOKUP($A100-AK$1,distribution!$A$3:$B$64,2,FALSE)))</f>
        <v>0</v>
      </c>
      <c r="AL100">
        <f>IF($A100&lt;AL$1,0,IF($A100-AL$1&gt;61,0,VLOOKUP(AL$1,$A$2:$D$192,4,FALSE)*VLOOKUP($A100-AL$1,distribution!$A$3:$B$64,2,FALSE)))</f>
        <v>0</v>
      </c>
      <c r="AM100">
        <f>IF($A100&lt;AM$1,0,IF($A100-AM$1&gt;61,0,VLOOKUP(AM$1,$A$2:$D$192,4,FALSE)*VLOOKUP($A100-AM$1,distribution!$A$3:$B$64,2,FALSE)))</f>
        <v>0</v>
      </c>
      <c r="AN100">
        <f>IF($A100&lt;AN$1,0,IF($A100-AN$1&gt;61,0,VLOOKUP(AN$1,$A$2:$D$192,4,FALSE)*VLOOKUP($A100-AN$1,distribution!$A$3:$B$64,2,FALSE)))</f>
        <v>0</v>
      </c>
      <c r="AO100">
        <f>IF($A100&lt;AO$1,0,IF($A100-AO$1&gt;61,0,VLOOKUP(AO$1,$A$2:$D$192,4,FALSE)*VLOOKUP($A100-AO$1,distribution!$A$3:$B$64,2,FALSE)))</f>
        <v>0</v>
      </c>
      <c r="AP100">
        <f>IF($A100&lt;AP$1,0,IF($A100-AP$1&gt;61,0,VLOOKUP(AP$1,$A$2:$D$192,4,FALSE)*VLOOKUP($A100-AP$1,distribution!$A$3:$B$64,2,FALSE)))</f>
        <v>0</v>
      </c>
      <c r="AQ100">
        <f>IF($A100&lt;AQ$1,0,IF($A100-AQ$1&gt;61,0,VLOOKUP(AQ$1,$A$2:$D$192,4,FALSE)*VLOOKUP($A100-AQ$1,distribution!$A$3:$B$64,2,FALSE)))</f>
        <v>7.0842704869286067E-9</v>
      </c>
      <c r="AR100">
        <f>IF($A100&lt;AR$1,0,IF($A100-AR$1&gt;61,0,VLOOKUP(AR$1,$A$2:$D$192,4,FALSE)*VLOOKUP($A100-AR$1,distribution!$A$3:$B$64,2,FALSE)))</f>
        <v>6.2143373015749525E-8</v>
      </c>
      <c r="AS100">
        <f>IF($A100&lt;AS$1,0,IF($A100-AS$1&gt;61,0,VLOOKUP(AS$1,$A$2:$D$192,4,FALSE)*VLOOKUP($A100-AS$1,distribution!$A$3:$B$64,2,FALSE)))</f>
        <v>5.8113652120676665E-9</v>
      </c>
      <c r="AT100">
        <f>IF($A100&lt;AT$1,0,IF($A100-AT$1&gt;61,0,VLOOKUP(AT$1,$A$2:$D$192,4,FALSE)*VLOOKUP($A100-AT$1,distribution!$A$3:$B$64,2,FALSE)))</f>
        <v>0</v>
      </c>
      <c r="AU100">
        <f>IF($A100&lt;AU$1,0,IF($A100-AU$1&gt;61,0,VLOOKUP(AU$1,$A$2:$D$192,4,FALSE)*VLOOKUP($A100-AU$1,distribution!$A$3:$B$64,2,FALSE)))</f>
        <v>3.0670300922656875E-8</v>
      </c>
      <c r="AV100">
        <f>IF($A100&lt;AV$1,0,IF($A100-AV$1&gt;61,0,VLOOKUP(AV$1,$A$2:$D$192,4,FALSE)*VLOOKUP($A100-AV$1,distribution!$A$3:$B$64,2,FALSE)))</f>
        <v>4.327468087585769E-8</v>
      </c>
      <c r="AW100">
        <f>IF($A100&lt;AW$1,0,IF($A100-AW$1&gt;61,0,VLOOKUP(AW$1,$A$2:$D$192,4,FALSE)*VLOOKUP($A100-AW$1,distribution!$A$3:$B$64,2,FALSE)))</f>
        <v>3.6865401859722862E-8</v>
      </c>
      <c r="AX100">
        <f>IF($A100&lt;AX$1,0,IF($A100-AX$1&gt;61,0,VLOOKUP(AX$1,$A$2:$D$192,4,FALSE)*VLOOKUP($A100-AX$1,distribution!$A$3:$B$64,2,FALSE)))</f>
        <v>5.1792275357826339E-8</v>
      </c>
      <c r="AY100">
        <f>IF($A100&lt;AY$1,0,IF($A100-AY$1&gt;61,0,VLOOKUP(AY$1,$A$2:$D$192,4,FALSE)*VLOOKUP($A100-AY$1,distribution!$A$3:$B$64,2,FALSE)))</f>
        <v>1.5450940485325028E-8</v>
      </c>
      <c r="AZ100">
        <f>IF($A100&lt;AZ$1,0,IF($A100-AZ$1&gt;61,0,VLOOKUP(AZ$1,$A$2:$D$192,4,FALSE)*VLOOKUP($A100-AZ$1,distribution!$A$3:$B$64,2,FALSE)))</f>
        <v>0</v>
      </c>
      <c r="BA100">
        <f>IF($A100&lt;BA$1,0,IF($A100-BA$1&gt;61,0,VLOOKUP(BA$1,$A$2:$D$192,4,FALSE)*VLOOKUP($A100-BA$1,distribution!$A$3:$B$64,2,FALSE)))</f>
        <v>0</v>
      </c>
      <c r="BB100">
        <f>IF($A100&lt;BB$1,0,IF($A100-BB$1&gt;61,0,VLOOKUP(BB$1,$A$2:$D$192,4,FALSE)*VLOOKUP($A100-BB$1,distribution!$A$3:$B$64,2,FALSE)))</f>
        <v>0</v>
      </c>
      <c r="BC100">
        <f>IF($A100&lt;BC$1,0,IF($A100-BC$1&gt;61,0,VLOOKUP(BC$1,$A$2:$D$192,4,FALSE)*VLOOKUP($A100-BC$1,distribution!$A$3:$B$64,2,FALSE)))</f>
        <v>1.2350587295835468E-7</v>
      </c>
      <c r="BD100">
        <f>IF($A100&lt;BD$1,0,IF($A100-BD$1&gt;61,0,VLOOKUP(BD$1,$A$2:$D$192,4,FALSE)*VLOOKUP($A100-BD$1,distribution!$A$3:$B$64,2,FALSE)))</f>
        <v>9.6746267150711144E-8</v>
      </c>
      <c r="BE100">
        <f>IF($A100&lt;BE$1,0,IF($A100-BE$1&gt;61,0,VLOOKUP(BE$1,$A$2:$D$192,4,FALSE)*VLOOKUP($A100-BE$1,distribution!$A$3:$B$64,2,FALSE)))</f>
        <v>0</v>
      </c>
      <c r="BF100">
        <f>IF($A100&lt;BF$1,0,IF($A100-BF$1&gt;61,0,VLOOKUP(BF$1,$A$2:$D$192,4,FALSE)*VLOOKUP($A100-BF$1,distribution!$A$3:$B$64,2,FALSE)))</f>
        <v>5.3817684141603044E-7</v>
      </c>
      <c r="BG100">
        <f>IF($A100&lt;BG$1,0,IF($A100-BG$1&gt;61,0,VLOOKUP(BG$1,$A$2:$D$192,4,FALSE)*VLOOKUP($A100-BG$1,distribution!$A$3:$B$64,2,FALSE)))</f>
        <v>2.2231057132503838E-7</v>
      </c>
      <c r="BH100">
        <f>IF($A100&lt;BH$1,0,IF($A100-BH$1&gt;61,0,VLOOKUP(BH$1,$A$2:$D$192,4,FALSE)*VLOOKUP($A100-BH$1,distribution!$A$3:$B$64,2,FALSE)))</f>
        <v>0</v>
      </c>
      <c r="BI100">
        <f>IF($A100&lt;BI$1,0,IF($A100-BI$1&gt;61,0,VLOOKUP(BI$1,$A$2:$D$192,4,FALSE)*VLOOKUP($A100-BI$1,distribution!$A$3:$B$64,2,FALSE)))</f>
        <v>0</v>
      </c>
      <c r="BJ100">
        <f>IF($A100&lt;BJ$1,0,IF($A100-BJ$1&gt;61,0,VLOOKUP(BJ$1,$A$2:$D$192,4,FALSE)*VLOOKUP($A100-BJ$1,distribution!$A$3:$B$64,2,FALSE)))</f>
        <v>0</v>
      </c>
      <c r="BK100">
        <f>IF($A100&lt;BK$1,0,IF($A100-BK$1&gt;61,0,VLOOKUP(BK$1,$A$2:$D$192,4,FALSE)*VLOOKUP($A100-BK$1,distribution!$A$3:$B$64,2,FALSE)))</f>
        <v>4.5017890693320266E-6</v>
      </c>
      <c r="BL100">
        <f>IF($A100&lt;BL$1,0,IF($A100-BL$1&gt;61,0,VLOOKUP(BL$1,$A$2:$D$192,4,FALSE)*VLOOKUP($A100-BL$1,distribution!$A$3:$B$64,2,FALSE)))</f>
        <v>8.2277229287463634E-5</v>
      </c>
      <c r="BM100">
        <f>IF($A100&lt;BM$1,0,IF($A100-BM$1&gt;61,0,VLOOKUP(BM$1,$A$2:$D$192,4,FALSE)*VLOOKUP($A100-BM$1,distribution!$A$3:$B$64,2,FALSE)))</f>
        <v>6.4461750747853185E-5</v>
      </c>
      <c r="BN100">
        <f>IF($A100&lt;BN$1,0,IF($A100-BN$1&gt;61,0,VLOOKUP(BN$1,$A$2:$D$192,4,FALSE)*VLOOKUP($A100-BN$1,distribution!$A$3:$B$64,2,FALSE)))</f>
        <v>1.7137836188881123E-4</v>
      </c>
      <c r="BO100">
        <f>IF($A100&lt;BO$1,0,IF($A100-BO$1&gt;61,0,VLOOKUP(BO$1,$A$2:$D$192,4,FALSE)*VLOOKUP($A100-BO$1,distribution!$A$3:$B$64,2,FALSE)))</f>
        <v>2.8548420707769767E-4</v>
      </c>
      <c r="BP100">
        <f>IF($A100&lt;BP$1,0,IF($A100-BP$1&gt;61,0,VLOOKUP(BP$1,$A$2:$D$192,4,FALSE)*VLOOKUP($A100-BP$1,distribution!$A$3:$B$64,2,FALSE)))</f>
        <v>5.2437291896253438E-4</v>
      </c>
      <c r="BQ100">
        <f>IF($A100&lt;BQ$1,0,IF($A100-BQ$1&gt;61,0,VLOOKUP(BQ$1,$A$2:$D$192,4,FALSE)*VLOOKUP($A100-BQ$1,distribution!$A$3:$B$64,2,FALSE)))</f>
        <v>8.5874945687691392E-4</v>
      </c>
      <c r="BR100">
        <f>IF($A100&lt;BR$1,0,IF($A100-BR$1&gt;61,0,VLOOKUP(BR$1,$A$2:$D$192,4,FALSE)*VLOOKUP($A100-BR$1,distribution!$A$3:$B$64,2,FALSE)))</f>
        <v>8.7829926724059806E-4</v>
      </c>
      <c r="BS100">
        <f>IF($A100&lt;BS$1,0,IF($A100-BS$1&gt;61,0,VLOOKUP(BS$1,$A$2:$D$192,4,FALSE)*VLOOKUP($A100-BS$1,distribution!$A$3:$B$64,2,FALSE)))</f>
        <v>2.0951547791195056E-3</v>
      </c>
      <c r="BT100">
        <f>IF($A100&lt;BT$1,0,IF($A100-BT$1&gt;61,0,VLOOKUP(BT$1,$A$2:$D$192,4,FALSE)*VLOOKUP($A100-BT$1,distribution!$A$3:$B$64,2,FALSE)))</f>
        <v>2.7768642781076671E-3</v>
      </c>
      <c r="BU100">
        <f>IF($A100&lt;BU$1,0,IF($A100-BU$1&gt;61,0,VLOOKUP(BU$1,$A$2:$D$192,4,FALSE)*VLOOKUP($A100-BU$1,distribution!$A$3:$B$64,2,FALSE)))</f>
        <v>3.9442343325034983E-3</v>
      </c>
      <c r="BV100">
        <f>IF($A100&lt;BV$1,0,IF($A100-BV$1&gt;61,0,VLOOKUP(BV$1,$A$2:$D$192,4,FALSE)*VLOOKUP($A100-BV$1,distribution!$A$3:$B$64,2,FALSE)))</f>
        <v>6.344684638936623E-3</v>
      </c>
      <c r="BW100">
        <f>IF($A100&lt;BW$1,0,IF($A100-BW$1&gt;61,0,VLOOKUP(BW$1,$A$2:$D$192,4,FALSE)*VLOOKUP($A100-BW$1,distribution!$A$3:$B$64,2,FALSE)))</f>
        <v>8.7786998765724076E-3</v>
      </c>
      <c r="BX100">
        <f>IF($A100&lt;BX$1,0,IF($A100-BX$1&gt;61,0,VLOOKUP(BX$1,$A$2:$D$192,4,FALSE)*VLOOKUP($A100-BX$1,distribution!$A$3:$B$64,2,FALSE)))</f>
        <v>1.4828601267756368E-2</v>
      </c>
      <c r="BY100">
        <f>IF($A100&lt;BY$1,0,IF($A100-BY$1&gt;61,0,VLOOKUP(BY$1,$A$2:$D$192,4,FALSE)*VLOOKUP($A100-BY$1,distribution!$A$3:$B$64,2,FALSE)))</f>
        <v>2.922871728839237E-2</v>
      </c>
      <c r="BZ100">
        <f>IF($A100&lt;BZ$1,0,IF($A100-BZ$1&gt;61,0,VLOOKUP(BZ$1,$A$2:$D$192,4,FALSE)*VLOOKUP($A100-BZ$1,distribution!$A$3:$B$64,2,FALSE)))</f>
        <v>3.4802790147696924E-2</v>
      </c>
      <c r="CA100">
        <f>IF($A100&lt;CA$1,0,IF($A100-CA$1&gt;61,0,VLOOKUP(CA$1,$A$2:$D$192,4,FALSE)*VLOOKUP($A100-CA$1,distribution!$A$3:$B$64,2,FALSE)))</f>
        <v>3.850514909605799E-2</v>
      </c>
      <c r="CB100">
        <f>IF($A100&lt;CB$1,0,IF($A100-CB$1&gt;61,0,VLOOKUP(CB$1,$A$2:$D$192,4,FALSE)*VLOOKUP($A100-CB$1,distribution!$A$3:$B$64,2,FALSE)))</f>
        <v>8.5867314128898233E-3</v>
      </c>
      <c r="CC100">
        <f>IF($A100&lt;CC$1,0,IF($A100-CC$1&gt;61,0,VLOOKUP(CC$1,$A$2:$D$192,4,FALSE)*VLOOKUP($A100-CC$1,distribution!$A$3:$B$64,2,FALSE)))</f>
        <v>5.5221207342942787E-2</v>
      </c>
      <c r="CD100">
        <f>IF($A100&lt;CD$1,0,IF($A100-CD$1&gt;61,0,VLOOKUP(CD$1,$A$2:$D$192,4,FALSE)*VLOOKUP($A100-CD$1,distribution!$A$3:$B$64,2,FALSE)))</f>
        <v>9.1938320357866352E-2</v>
      </c>
      <c r="CE100">
        <f>IF($A100&lt;CE$1,0,IF($A100-CE$1&gt;61,0,VLOOKUP(CE$1,$A$2:$D$192,4,FALSE)*VLOOKUP($A100-CE$1,distribution!$A$3:$B$64,2,FALSE)))</f>
        <v>0</v>
      </c>
      <c r="CF100">
        <f>IF($A100&lt;CF$1,0,IF($A100-CF$1&gt;61,0,VLOOKUP(CF$1,$A$2:$D$192,4,FALSE)*VLOOKUP($A100-CF$1,distribution!$A$3:$B$64,2,FALSE)))</f>
        <v>0</v>
      </c>
      <c r="CG100">
        <f>IF($A100&lt;CG$1,0,IF($A100-CG$1&gt;61,0,VLOOKUP(CG$1,$A$2:$D$192,4,FALSE)*VLOOKUP($A100-CG$1,distribution!$A$3:$B$64,2,FALSE)))</f>
        <v>0</v>
      </c>
      <c r="CH100">
        <f>IF($A100&lt;CH$1,0,IF($A100-CH$1&gt;61,0,VLOOKUP(CH$1,$A$2:$D$192,4,FALSE)*VLOOKUP($A100-CH$1,distribution!$A$3:$B$64,2,FALSE)))</f>
        <v>0.94903198646035247</v>
      </c>
      <c r="CI100">
        <f>IF($A100&lt;CI$1,0,IF($A100-CI$1&gt;61,0,VLOOKUP(CI$1,$A$2:$D$192,4,FALSE)*VLOOKUP($A100-CI$1,distribution!$A$3:$B$64,2,FALSE)))</f>
        <v>0</v>
      </c>
      <c r="CJ100">
        <f>IF($A100&lt;CJ$1,0,IF($A100-CJ$1&gt;61,0,VLOOKUP(CJ$1,$A$2:$D$192,4,FALSE)*VLOOKUP($A100-CJ$1,distribution!$A$3:$B$64,2,FALSE)))</f>
        <v>0</v>
      </c>
      <c r="CK100">
        <f>IF($A100&lt;CK$1,0,IF($A100-CK$1&gt;61,0,VLOOKUP(CK$1,$A$2:$D$192,4,FALSE)*VLOOKUP($A100-CK$1,distribution!$A$3:$B$64,2,FALSE)))</f>
        <v>0</v>
      </c>
      <c r="CL100">
        <f>IF($A100&lt;CL$1,0,IF($A100-CL$1&gt;61,0,VLOOKUP(CL$1,$A$2:$D$192,4,FALSE)*VLOOKUP($A100-CL$1,distribution!$A$3:$B$64,2,FALSE)))</f>
        <v>7.4137252685020476</v>
      </c>
      <c r="CM100">
        <f>IF($A100&lt;CM$1,0,IF($A100-CM$1&gt;61,0,VLOOKUP(CM$1,$A$2:$D$192,4,FALSE)*VLOOKUP($A100-CM$1,distribution!$A$3:$B$64,2,FALSE)))</f>
        <v>1.9524421755844292</v>
      </c>
      <c r="CN100">
        <f>IF($A100&lt;CN$1,0,IF($A100-CN$1&gt;61,0,VLOOKUP(CN$1,$A$2:$D$192,4,FALSE)*VLOOKUP($A100-CN$1,distribution!$A$3:$B$64,2,FALSE)))</f>
        <v>5.5722831572444163</v>
      </c>
      <c r="CO100">
        <f>IF($A100&lt;CO$1,0,IF($A100-CO$1&gt;61,0,VLOOKUP(CO$1,$A$2:$D$192,4,FALSE)*VLOOKUP($A100-CO$1,distribution!$A$3:$B$64,2,FALSE)))</f>
        <v>0.8106201817421077</v>
      </c>
      <c r="CP100">
        <f>IF($A100&lt;CP$1,0,IF($A100-CP$1&gt;61,0,VLOOKUP(CP$1,$A$2:$D$192,4,FALSE)*VLOOKUP($A100-CP$1,distribution!$A$3:$B$64,2,FALSE)))</f>
        <v>10.583246682261976</v>
      </c>
      <c r="CQ100">
        <f>IF($A100&lt;CQ$1,0,IF($A100-CQ$1&gt;61,0,VLOOKUP(CQ$1,$A$2:$D$192,4,FALSE)*VLOOKUP($A100-CQ$1,distribution!$A$3:$B$64,2,FALSE)))</f>
        <v>0</v>
      </c>
      <c r="CR100">
        <f>IF($A100&lt;CR$1,0,IF($A100-CR$1&gt;61,0,VLOOKUP(CR$1,$A$2:$D$192,4,FALSE)*VLOOKUP($A100-CR$1,distribution!$A$3:$B$64,2,FALSE)))</f>
        <v>0</v>
      </c>
      <c r="CS100">
        <f>IF($A100&lt;CS$1,0,IF($A100-CS$1&gt;61,0,VLOOKUP(CS$1,$A$2:$D$192,4,FALSE)*VLOOKUP($A100-CS$1,distribution!$A$3:$B$64,2,FALSE)))</f>
        <v>13.874958085825389</v>
      </c>
      <c r="CT100">
        <f>IF($A100&lt;CT$1,0,IF($A100-CT$1&gt;61,0,VLOOKUP(CT$1,$A$2:$D$192,4,FALSE)*VLOOKUP($A100-CT$1,distribution!$A$3:$B$64,2,FALSE)))</f>
        <v>19.16342021056543</v>
      </c>
      <c r="CU100">
        <f>IF($A100&lt;CU$1,0,IF($A100-CU$1&gt;61,0,VLOOKUP(CU$1,$A$2:$D$192,4,FALSE)*VLOOKUP($A100-CU$1,distribution!$A$3:$B$64,2,FALSE)))</f>
        <v>93.594513032681405</v>
      </c>
      <c r="CV100">
        <f>IF($A100&lt;CV$1,0,IF($A100-CV$1&gt;61,0,VLOOKUP(CV$1,$A$2:$D$192,4,FALSE)*VLOOKUP($A100-CV$1,distribution!$A$3:$B$64,2,FALSE)))</f>
        <v>83.677366256155494</v>
      </c>
      <c r="CW100">
        <f>IF($A100&lt;CW$1,0,IF($A100-CW$1&gt;61,0,VLOOKUP(CW$1,$A$2:$D$192,4,FALSE)*VLOOKUP($A100-CW$1,distribution!$A$3:$B$64,2,FALSE)))</f>
        <v>168.8296296316704</v>
      </c>
      <c r="CX100">
        <f>IF($A100&lt;CX$1,0,IF($A100-CX$1&gt;61,0,VLOOKUP(CX$1,$A$2:$D$192,4,FALSE)*VLOOKUP($A100-CX$1,distribution!$A$3:$B$64,2,FALSE)))</f>
        <v>280.93333333672916</v>
      </c>
      <c r="CY100">
        <f>IF($A100&lt;CY$1,0,IF($A100-CY$1&gt;61,0,VLOOKUP(CY$1,$A$2:$D$192,4,FALSE)*VLOOKUP($A100-CY$1,distribution!$A$3:$B$64,2,FALSE)))</f>
        <v>525.85555556191196</v>
      </c>
      <c r="CZ100">
        <f>IF($A100&lt;CZ$1,0,IF($A100-CZ$1&gt;61,0,VLOOKUP(CZ$1,$A$2:$D$192,4,FALSE)*VLOOKUP($A100-CZ$1,distribution!$A$3:$B$64,2,FALSE)))</f>
        <v>768.2500000092864</v>
      </c>
      <c r="DA100">
        <f>IF($A100&lt;DA$1,0,IF($A100-DA$1&gt;61,0,VLOOKUP(DA$1,$A$2:$D$192,4,FALSE)*VLOOKUP($A100-DA$1,distribution!$A$3:$B$64,2,FALSE)))</f>
        <v>0</v>
      </c>
      <c r="DB100">
        <f>IF($A100&lt;DB$1,0,IF($A100-DB$1&gt;61,0,VLOOKUP(DB$1,$A$2:$D$192,4,FALSE)*VLOOKUP($A100-DB$1,distribution!$A$3:$B$64,2,FALSE)))</f>
        <v>0</v>
      </c>
      <c r="DC100">
        <f>IF($A100&lt;DC$1,0,IF($A100-DC$1&gt;61,0,VLOOKUP(DC$1,$A$2:$D$192,4,FALSE)*VLOOKUP($A100-DC$1,distribution!$A$3:$B$64,2,FALSE)))</f>
        <v>0</v>
      </c>
      <c r="DD100">
        <f>IF($A100&lt;DD$1,0,IF($A100-DD$1&gt;61,0,VLOOKUP(DD$1,$A$2:$D$192,4,FALSE)*VLOOKUP($A100-DD$1,distribution!$A$3:$B$64,2,FALSE)))</f>
        <v>0</v>
      </c>
      <c r="DE100">
        <f>IF($A100&lt;DE$1,0,IF($A100-DE$1&gt;61,0,VLOOKUP(DE$1,$A$2:$D$192,4,FALSE)*VLOOKUP($A100-DE$1,distribution!$A$3:$B$64,2,FALSE)))</f>
        <v>0</v>
      </c>
      <c r="DF100">
        <f>IF($A100&lt;DF$1,0,IF($A100-DF$1&gt;61,0,VLOOKUP(DF$1,$A$2:$D$192,4,FALSE)*VLOOKUP($A100-DF$1,distribution!$A$3:$B$64,2,FALSE)))</f>
        <v>0</v>
      </c>
      <c r="DG100">
        <f>IF($A100&lt;DG$1,0,IF($A100-DG$1&gt;61,0,VLOOKUP(DG$1,$A$2:$D$192,4,FALSE)*VLOOKUP($A100-DG$1,distribution!$A$3:$B$64,2,FALSE)))</f>
        <v>0</v>
      </c>
      <c r="DH100">
        <f>IF($A100&lt;DH$1,0,IF($A100-DH$1&gt;61,0,VLOOKUP(DH$1,$A$2:$D$192,4,FALSE)*VLOOKUP($A100-DH$1,distribution!$A$3:$B$64,2,FALSE)))</f>
        <v>0</v>
      </c>
      <c r="DI100">
        <f>IF($A100&lt;DI$1,0,IF($A100-DI$1&gt;61,0,VLOOKUP(DI$1,$A$2:$D$192,4,FALSE)*VLOOKUP($A100-DI$1,distribution!$A$3:$B$64,2,FALSE)))</f>
        <v>0</v>
      </c>
      <c r="DJ100">
        <f>IF($A100&lt;DJ$1,0,IF($A100-DJ$1&gt;61,0,VLOOKUP(DJ$1,$A$2:$D$192,4,FALSE)*VLOOKUP($A100-DJ$1,distribution!$A$3:$B$64,2,FALSE)))</f>
        <v>0</v>
      </c>
      <c r="DK100">
        <f>IF($A100&lt;DK$1,0,IF($A100-DK$1&gt;61,0,VLOOKUP(DK$1,$A$2:$D$192,4,FALSE)*VLOOKUP($A100-DK$1,distribution!$A$3:$B$64,2,FALSE)))</f>
        <v>0</v>
      </c>
      <c r="DL100">
        <f>IF($A100&lt;DL$1,0,IF($A100-DL$1&gt;61,0,VLOOKUP(DL$1,$A$2:$D$192,4,FALSE)*VLOOKUP($A100-DL$1,distribution!$A$3:$B$64,2,FALSE)))</f>
        <v>0</v>
      </c>
      <c r="DM100">
        <f>IF($A100&lt;DM$1,0,IF($A100-DM$1&gt;61,0,VLOOKUP(DM$1,$A$2:$D$192,4,FALSE)*VLOOKUP($A100-DM$1,distribution!$A$3:$B$64,2,FALSE)))</f>
        <v>0</v>
      </c>
      <c r="DN100">
        <f>IF($A100&lt;DN$1,0,IF($A100-DN$1&gt;61,0,VLOOKUP(DN$1,$A$2:$D$192,4,FALSE)*VLOOKUP($A100-DN$1,distribution!$A$3:$B$64,2,FALSE)))</f>
        <v>0</v>
      </c>
      <c r="DO100">
        <f>IF($A100&lt;DO$1,0,IF($A100-DO$1&gt;61,0,VLOOKUP(DO$1,$A$2:$D$192,4,FALSE)*VLOOKUP($A100-DO$1,distribution!$A$3:$B$64,2,FALSE)))</f>
        <v>0</v>
      </c>
      <c r="DP100">
        <f>IF($A100&lt;DP$1,0,IF($A100-DP$1&gt;61,0,VLOOKUP(DP$1,$A$2:$D$192,4,FALSE)*VLOOKUP($A100-DP$1,distribution!$A$3:$B$64,2,FALSE)))</f>
        <v>0</v>
      </c>
      <c r="DQ100">
        <f>IF($A100&lt;DQ$1,0,IF($A100-DQ$1&gt;61,0,VLOOKUP(DQ$1,$A$2:$D$192,4,FALSE)*VLOOKUP($A100-DQ$1,distribution!$A$3:$B$64,2,FALSE)))</f>
        <v>0</v>
      </c>
      <c r="DR100">
        <f>IF($A100&lt;DR$1,0,IF($A100-DR$1&gt;61,0,VLOOKUP(DR$1,$A$2:$D$192,4,FALSE)*VLOOKUP($A100-DR$1,distribution!$A$3:$B$64,2,FALSE)))</f>
        <v>0</v>
      </c>
      <c r="DS100">
        <f>IF($A100&lt;DS$1,0,IF($A100-DS$1&gt;61,0,VLOOKUP(DS$1,$A$2:$D$192,4,FALSE)*VLOOKUP($A100-DS$1,distribution!$A$3:$B$64,2,FALSE)))</f>
        <v>0</v>
      </c>
      <c r="DT100">
        <f>IF($A100&lt;DT$1,0,IF($A100-DT$1&gt;61,0,VLOOKUP(DT$1,$A$2:$D$192,4,FALSE)*VLOOKUP($A100-DT$1,distribution!$A$3:$B$64,2,FALSE)))</f>
        <v>0</v>
      </c>
      <c r="DU100">
        <f>IF($A100&lt;DU$1,0,IF($A100-DU$1&gt;61,0,VLOOKUP(DU$1,$A$2:$D$192,4,FALSE)*VLOOKUP($A100-DU$1,distribution!$A$3:$B$64,2,FALSE)))</f>
        <v>0</v>
      </c>
      <c r="DV100">
        <f>IF($A100&lt;DV$1,0,IF($A100-DV$1&gt;61,0,VLOOKUP(DV$1,$A$2:$D$192,4,FALSE)*VLOOKUP($A100-DV$1,distribution!$A$3:$B$64,2,FALSE)))</f>
        <v>0</v>
      </c>
      <c r="DW100">
        <f>IF($A100&lt;DW$1,0,IF($A100-DW$1&gt;61,0,VLOOKUP(DW$1,$A$2:$D$192,4,FALSE)*VLOOKUP($A100-DW$1,distribution!$A$3:$B$64,2,FALSE)))</f>
        <v>0</v>
      </c>
      <c r="DX100">
        <f>IF($A100&lt;DX$1,0,IF($A100-DX$1&gt;60,0,VLOOKUP(DX$1,$A$2:$D$192,4,FALSE)*VLOOKUP($A100-DX$1,distribution!$A$3:$B$64,2,FALSE)))</f>
        <v>0</v>
      </c>
      <c r="DZ100" s="38">
        <f t="shared" si="122"/>
        <v>1981.7600474902531</v>
      </c>
      <c r="EA100">
        <f>0.37*Total!E100</f>
        <v>2436.4499999999998</v>
      </c>
      <c r="EB100">
        <v>2752</v>
      </c>
      <c r="ED100" s="39">
        <f t="shared" si="127"/>
        <v>1.1520000000000004</v>
      </c>
      <c r="EE100" s="39">
        <f>Total!E100</f>
        <v>6585</v>
      </c>
      <c r="EF100" s="39">
        <f t="shared" si="123"/>
        <v>7585.9200000000028</v>
      </c>
      <c r="EG100" s="39">
        <f t="shared" si="126"/>
        <v>371775.48000000016</v>
      </c>
      <c r="EH100">
        <f t="shared" si="124"/>
        <v>1319.6258000000003</v>
      </c>
      <c r="EI100" s="38">
        <f t="shared" si="128"/>
        <v>3301.3858474902536</v>
      </c>
      <c r="EJ100" s="38">
        <f t="shared" si="125"/>
        <v>3796.5937246137914</v>
      </c>
      <c r="EK100">
        <f>Total!C100</f>
        <v>4000</v>
      </c>
      <c r="EN100" s="38"/>
      <c r="EO100" s="38"/>
    </row>
    <row r="101" spans="1:145" x14ac:dyDescent="0.35">
      <c r="A101" s="8">
        <v>43655</v>
      </c>
      <c r="B101">
        <v>4600</v>
      </c>
      <c r="C101" s="22">
        <v>523.09</v>
      </c>
      <c r="D101" s="21">
        <f>0.35*Total!E101</f>
        <v>1602.3</v>
      </c>
      <c r="F101">
        <f>IF($A101&lt;F$1,0,IF($A101-F$1&gt;61,0,VLOOKUP(F$1,$A$2:$D$192,4,FALSE)*VLOOKUP($A101-F$1,distribution!$A$3:$B$64,2,FALSE)))</f>
        <v>0</v>
      </c>
      <c r="G101">
        <f>IF($A101&lt;G$1,0,IF($A101-G$1&gt;61,0,VLOOKUP(G$1,$A$2:$D$192,4,FALSE)*VLOOKUP($A101-G$1,distribution!$A$3:$B$64,2,FALSE)))</f>
        <v>0</v>
      </c>
      <c r="H101">
        <f>IF($A101&lt;H$1,0,IF($A101-H$1&gt;61,0,VLOOKUP(H$1,$A$2:$D$192,4,FALSE)*VLOOKUP($A101-H$1,distribution!$A$3:$B$64,2,FALSE)))</f>
        <v>0</v>
      </c>
      <c r="I101">
        <f>IF($A101&lt;I$1,0,IF($A101-I$1&gt;61,0,VLOOKUP(I$1,$A$2:$D$192,4,FALSE)*VLOOKUP($A101-I$1,distribution!$A$3:$B$64,2,FALSE)))</f>
        <v>0</v>
      </c>
      <c r="J101">
        <f>IF($A101&lt;J$1,0,IF($A101-J$1&gt;61,0,VLOOKUP(J$1,$A$2:$D$192,4,FALSE)*VLOOKUP($A101-J$1,distribution!$A$3:$B$64,2,FALSE)))</f>
        <v>0</v>
      </c>
      <c r="K101">
        <f>IF($A101&lt;K$1,0,IF($A101-K$1&gt;61,0,VLOOKUP(K$1,$A$2:$D$192,4,FALSE)*VLOOKUP($A101-K$1,distribution!$A$3:$B$64,2,FALSE)))</f>
        <v>0</v>
      </c>
      <c r="L101">
        <f>IF($A101&lt;L$1,0,IF($A101-L$1&gt;61,0,VLOOKUP(L$1,$A$2:$D$192,4,FALSE)*VLOOKUP($A101-L$1,distribution!$A$3:$B$64,2,FALSE)))</f>
        <v>0</v>
      </c>
      <c r="M101">
        <f>IF($A101&lt;M$1,0,IF($A101-M$1&gt;61,0,VLOOKUP(M$1,$A$2:$D$192,4,FALSE)*VLOOKUP($A101-M$1,distribution!$A$3:$B$64,2,FALSE)))</f>
        <v>0</v>
      </c>
      <c r="N101">
        <f>IF($A101&lt;N$1,0,IF($A101-N$1&gt;61,0,VLOOKUP(N$1,$A$2:$D$192,4,FALSE)*VLOOKUP($A101-N$1,distribution!$A$3:$B$64,2,FALSE)))</f>
        <v>0</v>
      </c>
      <c r="O101">
        <f>IF($A101&lt;O$1,0,IF($A101-O$1&gt;61,0,VLOOKUP(O$1,$A$2:$D$192,4,FALSE)*VLOOKUP($A101-O$1,distribution!$A$3:$B$64,2,FALSE)))</f>
        <v>0</v>
      </c>
      <c r="P101">
        <f>IF($A101&lt;P$1,0,IF($A101-P$1&gt;61,0,VLOOKUP(P$1,$A$2:$D$192,4,FALSE)*VLOOKUP($A101-P$1,distribution!$A$3:$B$64,2,FALSE)))</f>
        <v>0</v>
      </c>
      <c r="Q101">
        <f>IF($A101&lt;Q$1,0,IF($A101-Q$1&gt;61,0,VLOOKUP(Q$1,$A$2:$D$192,4,FALSE)*VLOOKUP($A101-Q$1,distribution!$A$3:$B$64,2,FALSE)))</f>
        <v>0</v>
      </c>
      <c r="R101">
        <f>IF($A101&lt;R$1,0,IF($A101-R$1&gt;61,0,VLOOKUP(R$1,$A$2:$D$192,4,FALSE)*VLOOKUP($A101-R$1,distribution!$A$3:$B$64,2,FALSE)))</f>
        <v>0</v>
      </c>
      <c r="S101">
        <f>IF($A101&lt;S$1,0,IF($A101-S$1&gt;61,0,VLOOKUP(S$1,$A$2:$D$192,4,FALSE)*VLOOKUP($A101-S$1,distribution!$A$3:$B$64,2,FALSE)))</f>
        <v>0</v>
      </c>
      <c r="T101">
        <f>IF($A101&lt;T$1,0,IF($A101-T$1&gt;61,0,VLOOKUP(T$1,$A$2:$D$192,4,FALSE)*VLOOKUP($A101-T$1,distribution!$A$3:$B$64,2,FALSE)))</f>
        <v>0</v>
      </c>
      <c r="U101">
        <f>IF($A101&lt;U$1,0,IF($A101-U$1&gt;61,0,VLOOKUP(U$1,$A$2:$D$192,4,FALSE)*VLOOKUP($A101-U$1,distribution!$A$3:$B$64,2,FALSE)))</f>
        <v>0</v>
      </c>
      <c r="V101">
        <f>IF($A101&lt;V$1,0,IF($A101-V$1&gt;61,0,VLOOKUP(V$1,$A$2:$D$192,4,FALSE)*VLOOKUP($A101-V$1,distribution!$A$3:$B$64,2,FALSE)))</f>
        <v>0</v>
      </c>
      <c r="W101">
        <f>IF($A101&lt;W$1,0,IF($A101-W$1&gt;61,0,VLOOKUP(W$1,$A$2:$D$192,4,FALSE)*VLOOKUP($A101-W$1,distribution!$A$3:$B$64,2,FALSE)))</f>
        <v>0</v>
      </c>
      <c r="X101">
        <f>IF($A101&lt;X$1,0,IF($A101-X$1&gt;61,0,VLOOKUP(X$1,$A$2:$D$192,4,FALSE)*VLOOKUP($A101-X$1,distribution!$A$3:$B$64,2,FALSE)))</f>
        <v>0</v>
      </c>
      <c r="Y101">
        <f>IF($A101&lt;Y$1,0,IF($A101-Y$1&gt;61,0,VLOOKUP(Y$1,$A$2:$D$192,4,FALSE)*VLOOKUP($A101-Y$1,distribution!$A$3:$B$64,2,FALSE)))</f>
        <v>0</v>
      </c>
      <c r="Z101">
        <f>IF($A101&lt;Z$1,0,IF($A101-Z$1&gt;61,0,VLOOKUP(Z$1,$A$2:$D$192,4,FALSE)*VLOOKUP($A101-Z$1,distribution!$A$3:$B$64,2,FALSE)))</f>
        <v>0</v>
      </c>
      <c r="AA101">
        <f>IF($A101&lt;AA$1,0,IF($A101-AA$1&gt;61,0,VLOOKUP(AA$1,$A$2:$D$192,4,FALSE)*VLOOKUP($A101-AA$1,distribution!$A$3:$B$64,2,FALSE)))</f>
        <v>0</v>
      </c>
      <c r="AB101">
        <f>IF($A101&lt;AB$1,0,IF($A101-AB$1&gt;61,0,VLOOKUP(AB$1,$A$2:$D$192,4,FALSE)*VLOOKUP($A101-AB$1,distribution!$A$3:$B$64,2,FALSE)))</f>
        <v>0</v>
      </c>
      <c r="AC101">
        <f>IF($A101&lt;AC$1,0,IF($A101-AC$1&gt;61,0,VLOOKUP(AC$1,$A$2:$D$192,4,FALSE)*VLOOKUP($A101-AC$1,distribution!$A$3:$B$64,2,FALSE)))</f>
        <v>0</v>
      </c>
      <c r="AD101">
        <f>IF($A101&lt;AD$1,0,IF($A101-AD$1&gt;61,0,VLOOKUP(AD$1,$A$2:$D$192,4,FALSE)*VLOOKUP($A101-AD$1,distribution!$A$3:$B$64,2,FALSE)))</f>
        <v>0</v>
      </c>
      <c r="AE101">
        <f>IF($A101&lt;AE$1,0,IF($A101-AE$1&gt;61,0,VLOOKUP(AE$1,$A$2:$D$192,4,FALSE)*VLOOKUP($A101-AE$1,distribution!$A$3:$B$64,2,FALSE)))</f>
        <v>0</v>
      </c>
      <c r="AF101">
        <f>IF($A101&lt;AF$1,0,IF($A101-AF$1&gt;61,0,VLOOKUP(AF$1,$A$2:$D$192,4,FALSE)*VLOOKUP($A101-AF$1,distribution!$A$3:$B$64,2,FALSE)))</f>
        <v>0</v>
      </c>
      <c r="AG101">
        <f>IF($A101&lt;AG$1,0,IF($A101-AG$1&gt;61,0,VLOOKUP(AG$1,$A$2:$D$192,4,FALSE)*VLOOKUP($A101-AG$1,distribution!$A$3:$B$64,2,FALSE)))</f>
        <v>0</v>
      </c>
      <c r="AH101">
        <f>IF($A101&lt;AH$1,0,IF($A101-AH$1&gt;61,0,VLOOKUP(AH$1,$A$2:$D$192,4,FALSE)*VLOOKUP($A101-AH$1,distribution!$A$3:$B$64,2,FALSE)))</f>
        <v>0</v>
      </c>
      <c r="AI101">
        <f>IF($A101&lt;AI$1,0,IF($A101-AI$1&gt;61,0,VLOOKUP(AI$1,$A$2:$D$192,4,FALSE)*VLOOKUP($A101-AI$1,distribution!$A$3:$B$64,2,FALSE)))</f>
        <v>0</v>
      </c>
      <c r="AJ101">
        <f>IF($A101&lt;AJ$1,0,IF($A101-AJ$1&gt;61,0,VLOOKUP(AJ$1,$A$2:$D$192,4,FALSE)*VLOOKUP($A101-AJ$1,distribution!$A$3:$B$64,2,FALSE)))</f>
        <v>0</v>
      </c>
      <c r="AK101">
        <f>IF($A101&lt;AK$1,0,IF($A101-AK$1&gt;61,0,VLOOKUP(AK$1,$A$2:$D$192,4,FALSE)*VLOOKUP($A101-AK$1,distribution!$A$3:$B$64,2,FALSE)))</f>
        <v>0</v>
      </c>
      <c r="AL101">
        <f>IF($A101&lt;AL$1,0,IF($A101-AL$1&gt;61,0,VLOOKUP(AL$1,$A$2:$D$192,4,FALSE)*VLOOKUP($A101-AL$1,distribution!$A$3:$B$64,2,FALSE)))</f>
        <v>0</v>
      </c>
      <c r="AM101">
        <f>IF($A101&lt;AM$1,0,IF($A101-AM$1&gt;61,0,VLOOKUP(AM$1,$A$2:$D$192,4,FALSE)*VLOOKUP($A101-AM$1,distribution!$A$3:$B$64,2,FALSE)))</f>
        <v>0</v>
      </c>
      <c r="AN101">
        <f>IF($A101&lt;AN$1,0,IF($A101-AN$1&gt;61,0,VLOOKUP(AN$1,$A$2:$D$192,4,FALSE)*VLOOKUP($A101-AN$1,distribution!$A$3:$B$64,2,FALSE)))</f>
        <v>0</v>
      </c>
      <c r="AO101">
        <f>IF($A101&lt;AO$1,0,IF($A101-AO$1&gt;61,0,VLOOKUP(AO$1,$A$2:$D$192,4,FALSE)*VLOOKUP($A101-AO$1,distribution!$A$3:$B$64,2,FALSE)))</f>
        <v>0</v>
      </c>
      <c r="AP101">
        <f>IF($A101&lt;AP$1,0,IF($A101-AP$1&gt;61,0,VLOOKUP(AP$1,$A$2:$D$192,4,FALSE)*VLOOKUP($A101-AP$1,distribution!$A$3:$B$64,2,FALSE)))</f>
        <v>0</v>
      </c>
      <c r="AQ101">
        <f>IF($A101&lt;AQ$1,0,IF($A101-AQ$1&gt;61,0,VLOOKUP(AQ$1,$A$2:$D$192,4,FALSE)*VLOOKUP($A101-AQ$1,distribution!$A$3:$B$64,2,FALSE)))</f>
        <v>0</v>
      </c>
      <c r="AR101">
        <f>IF($A101&lt;AR$1,0,IF($A101-AR$1&gt;61,0,VLOOKUP(AR$1,$A$2:$D$192,4,FALSE)*VLOOKUP($A101-AR$1,distribution!$A$3:$B$64,2,FALSE)))</f>
        <v>4.1428915343833023E-8</v>
      </c>
      <c r="AS101">
        <f>IF($A101&lt;AS$1,0,IF($A101-AS$1&gt;61,0,VLOOKUP(AS$1,$A$2:$D$192,4,FALSE)*VLOOKUP($A101-AS$1,distribution!$A$3:$B$64,2,FALSE)))</f>
        <v>3.8742434747117779E-9</v>
      </c>
      <c r="AT101">
        <f>IF($A101&lt;AT$1,0,IF($A101-AT$1&gt;61,0,VLOOKUP(AT$1,$A$2:$D$192,4,FALSE)*VLOOKUP($A101-AT$1,distribution!$A$3:$B$64,2,FALSE)))</f>
        <v>0</v>
      </c>
      <c r="AU101">
        <f>IF($A101&lt;AU$1,0,IF($A101-AU$1&gt;61,0,VLOOKUP(AU$1,$A$2:$D$192,4,FALSE)*VLOOKUP($A101-AU$1,distribution!$A$3:$B$64,2,FALSE)))</f>
        <v>2.0446867281771249E-8</v>
      </c>
      <c r="AV101">
        <f>IF($A101&lt;AV$1,0,IF($A101-AV$1&gt;61,0,VLOOKUP(AV$1,$A$2:$D$192,4,FALSE)*VLOOKUP($A101-AV$1,distribution!$A$3:$B$64,2,FALSE)))</f>
        <v>2.8849787250571793E-8</v>
      </c>
      <c r="AW101">
        <f>IF($A101&lt;AW$1,0,IF($A101-AW$1&gt;61,0,VLOOKUP(AW$1,$A$2:$D$192,4,FALSE)*VLOOKUP($A101-AW$1,distribution!$A$3:$B$64,2,FALSE)))</f>
        <v>2.4576934573148577E-8</v>
      </c>
      <c r="AX101">
        <f>IF($A101&lt;AX$1,0,IF($A101-AX$1&gt;61,0,VLOOKUP(AX$1,$A$2:$D$192,4,FALSE)*VLOOKUP($A101-AX$1,distribution!$A$3:$B$64,2,FALSE)))</f>
        <v>3.4528183571884219E-8</v>
      </c>
      <c r="AY101">
        <f>IF($A101&lt;AY$1,0,IF($A101-AY$1&gt;61,0,VLOOKUP(AY$1,$A$2:$D$192,4,FALSE)*VLOOKUP($A101-AY$1,distribution!$A$3:$B$64,2,FALSE)))</f>
        <v>1.0300626990216683E-8</v>
      </c>
      <c r="AZ101">
        <f>IF($A101&lt;AZ$1,0,IF($A101-AZ$1&gt;61,0,VLOOKUP(AZ$1,$A$2:$D$192,4,FALSE)*VLOOKUP($A101-AZ$1,distribution!$A$3:$B$64,2,FALSE)))</f>
        <v>0</v>
      </c>
      <c r="BA101">
        <f>IF($A101&lt;BA$1,0,IF($A101-BA$1&gt;61,0,VLOOKUP(BA$1,$A$2:$D$192,4,FALSE)*VLOOKUP($A101-BA$1,distribution!$A$3:$B$64,2,FALSE)))</f>
        <v>0</v>
      </c>
      <c r="BB101">
        <f>IF($A101&lt;BB$1,0,IF($A101-BB$1&gt;61,0,VLOOKUP(BB$1,$A$2:$D$192,4,FALSE)*VLOOKUP($A101-BB$1,distribution!$A$3:$B$64,2,FALSE)))</f>
        <v>0</v>
      </c>
      <c r="BC101">
        <f>IF($A101&lt;BC$1,0,IF($A101-BC$1&gt;61,0,VLOOKUP(BC$1,$A$2:$D$192,4,FALSE)*VLOOKUP($A101-BC$1,distribution!$A$3:$B$64,2,FALSE)))</f>
        <v>8.2337248638903113E-8</v>
      </c>
      <c r="BD101">
        <f>IF($A101&lt;BD$1,0,IF($A101-BD$1&gt;61,0,VLOOKUP(BD$1,$A$2:$D$192,4,FALSE)*VLOOKUP($A101-BD$1,distribution!$A$3:$B$64,2,FALSE)))</f>
        <v>6.4497511433807433E-8</v>
      </c>
      <c r="BE101">
        <f>IF($A101&lt;BE$1,0,IF($A101-BE$1&gt;61,0,VLOOKUP(BE$1,$A$2:$D$192,4,FALSE)*VLOOKUP($A101-BE$1,distribution!$A$3:$B$64,2,FALSE)))</f>
        <v>0</v>
      </c>
      <c r="BF101">
        <f>IF($A101&lt;BF$1,0,IF($A101-BF$1&gt;61,0,VLOOKUP(BF$1,$A$2:$D$192,4,FALSE)*VLOOKUP($A101-BF$1,distribution!$A$3:$B$64,2,FALSE)))</f>
        <v>3.5878456094402024E-7</v>
      </c>
      <c r="BG101">
        <f>IF($A101&lt;BG$1,0,IF($A101-BG$1&gt;61,0,VLOOKUP(BG$1,$A$2:$D$192,4,FALSE)*VLOOKUP($A101-BG$1,distribution!$A$3:$B$64,2,FALSE)))</f>
        <v>1.4820704755002559E-7</v>
      </c>
      <c r="BH101">
        <f>IF($A101&lt;BH$1,0,IF($A101-BH$1&gt;61,0,VLOOKUP(BH$1,$A$2:$D$192,4,FALSE)*VLOOKUP($A101-BH$1,distribution!$A$3:$B$64,2,FALSE)))</f>
        <v>0</v>
      </c>
      <c r="BI101">
        <f>IF($A101&lt;BI$1,0,IF($A101-BI$1&gt;61,0,VLOOKUP(BI$1,$A$2:$D$192,4,FALSE)*VLOOKUP($A101-BI$1,distribution!$A$3:$B$64,2,FALSE)))</f>
        <v>0</v>
      </c>
      <c r="BJ101">
        <f>IF($A101&lt;BJ$1,0,IF($A101-BJ$1&gt;61,0,VLOOKUP(BJ$1,$A$2:$D$192,4,FALSE)*VLOOKUP($A101-BJ$1,distribution!$A$3:$B$64,2,FALSE)))</f>
        <v>0</v>
      </c>
      <c r="BK101">
        <f>IF($A101&lt;BK$1,0,IF($A101-BK$1&gt;61,0,VLOOKUP(BK$1,$A$2:$D$192,4,FALSE)*VLOOKUP($A101-BK$1,distribution!$A$3:$B$64,2,FALSE)))</f>
        <v>3.0011927128880183E-6</v>
      </c>
      <c r="BL101">
        <f>IF($A101&lt;BL$1,0,IF($A101-BL$1&gt;61,0,VLOOKUP(BL$1,$A$2:$D$192,4,FALSE)*VLOOKUP($A101-BL$1,distribution!$A$3:$B$64,2,FALSE)))</f>
        <v>5.4851486191642414E-5</v>
      </c>
      <c r="BM101">
        <f>IF($A101&lt;BM$1,0,IF($A101-BM$1&gt;61,0,VLOOKUP(BM$1,$A$2:$D$192,4,FALSE)*VLOOKUP($A101-BM$1,distribution!$A$3:$B$64,2,FALSE)))</f>
        <v>4.297450049856879E-5</v>
      </c>
      <c r="BN101">
        <f>IF($A101&lt;BN$1,0,IF($A101-BN$1&gt;61,0,VLOOKUP(BN$1,$A$2:$D$192,4,FALSE)*VLOOKUP($A101-BN$1,distribution!$A$3:$B$64,2,FALSE)))</f>
        <v>1.1425224125920748E-4</v>
      </c>
      <c r="BO101">
        <f>IF($A101&lt;BO$1,0,IF($A101-BO$1&gt;61,0,VLOOKUP(BO$1,$A$2:$D$192,4,FALSE)*VLOOKUP($A101-BO$1,distribution!$A$3:$B$64,2,FALSE)))</f>
        <v>1.9032280471846513E-4</v>
      </c>
      <c r="BP101">
        <f>IF($A101&lt;BP$1,0,IF($A101-BP$1&gt;61,0,VLOOKUP(BP$1,$A$2:$D$192,4,FALSE)*VLOOKUP($A101-BP$1,distribution!$A$3:$B$64,2,FALSE)))</f>
        <v>3.4958194597502283E-4</v>
      </c>
      <c r="BQ101">
        <f>IF($A101&lt;BQ$1,0,IF($A101-BQ$1&gt;61,0,VLOOKUP(BQ$1,$A$2:$D$192,4,FALSE)*VLOOKUP($A101-BQ$1,distribution!$A$3:$B$64,2,FALSE)))</f>
        <v>5.7249963791794261E-4</v>
      </c>
      <c r="BR101">
        <f>IF($A101&lt;BR$1,0,IF($A101-BR$1&gt;61,0,VLOOKUP(BR$1,$A$2:$D$192,4,FALSE)*VLOOKUP($A101-BR$1,distribution!$A$3:$B$64,2,FALSE)))</f>
        <v>5.8553284482706534E-4</v>
      </c>
      <c r="BS101">
        <f>IF($A101&lt;BS$1,0,IF($A101-BS$1&gt;61,0,VLOOKUP(BS$1,$A$2:$D$192,4,FALSE)*VLOOKUP($A101-BS$1,distribution!$A$3:$B$64,2,FALSE)))</f>
        <v>1.396769852746337E-3</v>
      </c>
      <c r="BT101">
        <f>IF($A101&lt;BT$1,0,IF($A101-BT$1&gt;61,0,VLOOKUP(BT$1,$A$2:$D$192,4,FALSE)*VLOOKUP($A101-BT$1,distribution!$A$3:$B$64,2,FALSE)))</f>
        <v>1.8512428520717778E-3</v>
      </c>
      <c r="BU101">
        <f>IF($A101&lt;BU$1,0,IF($A101-BU$1&gt;61,0,VLOOKUP(BU$1,$A$2:$D$192,4,FALSE)*VLOOKUP($A101-BU$1,distribution!$A$3:$B$64,2,FALSE)))</f>
        <v>2.6294895550023328E-3</v>
      </c>
      <c r="BV101">
        <f>IF($A101&lt;BV$1,0,IF($A101-BV$1&gt;61,0,VLOOKUP(BV$1,$A$2:$D$192,4,FALSE)*VLOOKUP($A101-BV$1,distribution!$A$3:$B$64,2,FALSE)))</f>
        <v>4.2297897592910826E-3</v>
      </c>
      <c r="BW101">
        <f>IF($A101&lt;BW$1,0,IF($A101-BW$1&gt;61,0,VLOOKUP(BW$1,$A$2:$D$192,4,FALSE)*VLOOKUP($A101-BW$1,distribution!$A$3:$B$64,2,FALSE)))</f>
        <v>5.8524665843816054E-3</v>
      </c>
      <c r="BX101">
        <f>IF($A101&lt;BX$1,0,IF($A101-BX$1&gt;61,0,VLOOKUP(BX$1,$A$2:$D$192,4,FALSE)*VLOOKUP($A101-BX$1,distribution!$A$3:$B$64,2,FALSE)))</f>
        <v>9.8857341785042428E-3</v>
      </c>
      <c r="BY101">
        <f>IF($A101&lt;BY$1,0,IF($A101-BY$1&gt;61,0,VLOOKUP(BY$1,$A$2:$D$192,4,FALSE)*VLOOKUP($A101-BY$1,distribution!$A$3:$B$64,2,FALSE)))</f>
        <v>1.9485811525594917E-2</v>
      </c>
      <c r="BZ101">
        <f>IF($A101&lt;BZ$1,0,IF($A101-BZ$1&gt;61,0,VLOOKUP(BZ$1,$A$2:$D$192,4,FALSE)*VLOOKUP($A101-BZ$1,distribution!$A$3:$B$64,2,FALSE)))</f>
        <v>2.320186009846462E-2</v>
      </c>
      <c r="CA101">
        <f>IF($A101&lt;CA$1,0,IF($A101-CA$1&gt;61,0,VLOOKUP(CA$1,$A$2:$D$192,4,FALSE)*VLOOKUP($A101-CA$1,distribution!$A$3:$B$64,2,FALSE)))</f>
        <v>2.5670099397371991E-2</v>
      </c>
      <c r="CB101">
        <f>IF($A101&lt;CB$1,0,IF($A101-CB$1&gt;61,0,VLOOKUP(CB$1,$A$2:$D$192,4,FALSE)*VLOOKUP($A101-CB$1,distribution!$A$3:$B$64,2,FALSE)))</f>
        <v>5.7244876085932152E-3</v>
      </c>
      <c r="CC101">
        <f>IF($A101&lt;CC$1,0,IF($A101-CC$1&gt;61,0,VLOOKUP(CC$1,$A$2:$D$192,4,FALSE)*VLOOKUP($A101-CC$1,distribution!$A$3:$B$64,2,FALSE)))</f>
        <v>3.6814138228628522E-2</v>
      </c>
      <c r="CD101">
        <f>IF($A101&lt;CD$1,0,IF($A101-CD$1&gt;61,0,VLOOKUP(CD$1,$A$2:$D$192,4,FALSE)*VLOOKUP($A101-CD$1,distribution!$A$3:$B$64,2,FALSE)))</f>
        <v>6.1292213571910892E-2</v>
      </c>
      <c r="CE101">
        <f>IF($A101&lt;CE$1,0,IF($A101-CE$1&gt;61,0,VLOOKUP(CE$1,$A$2:$D$192,4,FALSE)*VLOOKUP($A101-CE$1,distribution!$A$3:$B$64,2,FALSE)))</f>
        <v>0</v>
      </c>
      <c r="CF101">
        <f>IF($A101&lt;CF$1,0,IF($A101-CF$1&gt;61,0,VLOOKUP(CF$1,$A$2:$D$192,4,FALSE)*VLOOKUP($A101-CF$1,distribution!$A$3:$B$64,2,FALSE)))</f>
        <v>0</v>
      </c>
      <c r="CG101">
        <f>IF($A101&lt;CG$1,0,IF($A101-CG$1&gt;61,0,VLOOKUP(CG$1,$A$2:$D$192,4,FALSE)*VLOOKUP($A101-CG$1,distribution!$A$3:$B$64,2,FALSE)))</f>
        <v>0</v>
      </c>
      <c r="CH101">
        <f>IF($A101&lt;CH$1,0,IF($A101-CH$1&gt;61,0,VLOOKUP(CH$1,$A$2:$D$192,4,FALSE)*VLOOKUP($A101-CH$1,distribution!$A$3:$B$64,2,FALSE)))</f>
        <v>0.63268799097356831</v>
      </c>
      <c r="CI101">
        <f>IF($A101&lt;CI$1,0,IF($A101-CI$1&gt;61,0,VLOOKUP(CI$1,$A$2:$D$192,4,FALSE)*VLOOKUP($A101-CI$1,distribution!$A$3:$B$64,2,FALSE)))</f>
        <v>0</v>
      </c>
      <c r="CJ101">
        <f>IF($A101&lt;CJ$1,0,IF($A101-CJ$1&gt;61,0,VLOOKUP(CJ$1,$A$2:$D$192,4,FALSE)*VLOOKUP($A101-CJ$1,distribution!$A$3:$B$64,2,FALSE)))</f>
        <v>0</v>
      </c>
      <c r="CK101">
        <f>IF($A101&lt;CK$1,0,IF($A101-CK$1&gt;61,0,VLOOKUP(CK$1,$A$2:$D$192,4,FALSE)*VLOOKUP($A101-CK$1,distribution!$A$3:$B$64,2,FALSE)))</f>
        <v>0</v>
      </c>
      <c r="CL101">
        <f>IF($A101&lt;CL$1,0,IF($A101-CL$1&gt;61,0,VLOOKUP(CL$1,$A$2:$D$192,4,FALSE)*VLOOKUP($A101-CL$1,distribution!$A$3:$B$64,2,FALSE)))</f>
        <v>4.9424835123346975</v>
      </c>
      <c r="CM101">
        <f>IF($A101&lt;CM$1,0,IF($A101-CM$1&gt;61,0,VLOOKUP(CM$1,$A$2:$D$192,4,FALSE)*VLOOKUP($A101-CM$1,distribution!$A$3:$B$64,2,FALSE)))</f>
        <v>1.3016281170562862</v>
      </c>
      <c r="CN101">
        <f>IF($A101&lt;CN$1,0,IF($A101-CN$1&gt;61,0,VLOOKUP(CN$1,$A$2:$D$192,4,FALSE)*VLOOKUP($A101-CN$1,distribution!$A$3:$B$64,2,FALSE)))</f>
        <v>3.7148554381629442</v>
      </c>
      <c r="CO101">
        <f>IF($A101&lt;CO$1,0,IF($A101-CO$1&gt;61,0,VLOOKUP(CO$1,$A$2:$D$192,4,FALSE)*VLOOKUP($A101-CO$1,distribution!$A$3:$B$64,2,FALSE)))</f>
        <v>0.54041345449473843</v>
      </c>
      <c r="CP101">
        <f>IF($A101&lt;CP$1,0,IF($A101-CP$1&gt;61,0,VLOOKUP(CP$1,$A$2:$D$192,4,FALSE)*VLOOKUP($A101-CP$1,distribution!$A$3:$B$64,2,FALSE)))</f>
        <v>7.0554977881746508</v>
      </c>
      <c r="CQ101">
        <f>IF($A101&lt;CQ$1,0,IF($A101-CQ$1&gt;61,0,VLOOKUP(CQ$1,$A$2:$D$192,4,FALSE)*VLOOKUP($A101-CQ$1,distribution!$A$3:$B$64,2,FALSE)))</f>
        <v>0</v>
      </c>
      <c r="CR101">
        <f>IF($A101&lt;CR$1,0,IF($A101-CR$1&gt;61,0,VLOOKUP(CR$1,$A$2:$D$192,4,FALSE)*VLOOKUP($A101-CR$1,distribution!$A$3:$B$64,2,FALSE)))</f>
        <v>0</v>
      </c>
      <c r="CS101">
        <f>IF($A101&lt;CS$1,0,IF($A101-CS$1&gt;61,0,VLOOKUP(CS$1,$A$2:$D$192,4,FALSE)*VLOOKUP($A101-CS$1,distribution!$A$3:$B$64,2,FALSE)))</f>
        <v>9.2499720572169259</v>
      </c>
      <c r="CT101">
        <f>IF($A101&lt;CT$1,0,IF($A101-CT$1&gt;61,0,VLOOKUP(CT$1,$A$2:$D$192,4,FALSE)*VLOOKUP($A101-CT$1,distribution!$A$3:$B$64,2,FALSE)))</f>
        <v>12.775613473710287</v>
      </c>
      <c r="CU101">
        <f>IF($A101&lt;CU$1,0,IF($A101-CU$1&gt;61,0,VLOOKUP(CU$1,$A$2:$D$192,4,FALSE)*VLOOKUP($A101-CU$1,distribution!$A$3:$B$64,2,FALSE)))</f>
        <v>62.396342021787603</v>
      </c>
      <c r="CV101">
        <f>IF($A101&lt;CV$1,0,IF($A101-CV$1&gt;61,0,VLOOKUP(CV$1,$A$2:$D$192,4,FALSE)*VLOOKUP($A101-CV$1,distribution!$A$3:$B$64,2,FALSE)))</f>
        <v>55.784910837436996</v>
      </c>
      <c r="CW101">
        <f>IF($A101&lt;CW$1,0,IF($A101-CW$1&gt;61,0,VLOOKUP(CW$1,$A$2:$D$192,4,FALSE)*VLOOKUP($A101-CW$1,distribution!$A$3:$B$64,2,FALSE)))</f>
        <v>112.55308642111358</v>
      </c>
      <c r="CX101">
        <f>IF($A101&lt;CX$1,0,IF($A101-CX$1&gt;61,0,VLOOKUP(CX$1,$A$2:$D$192,4,FALSE)*VLOOKUP($A101-CX$1,distribution!$A$3:$B$64,2,FALSE)))</f>
        <v>187.28888889115279</v>
      </c>
      <c r="CY101">
        <f>IF($A101&lt;CY$1,0,IF($A101-CY$1&gt;61,0,VLOOKUP(CY$1,$A$2:$D$192,4,FALSE)*VLOOKUP($A101-CY$1,distribution!$A$3:$B$64,2,FALSE)))</f>
        <v>350.57037037460799</v>
      </c>
      <c r="CZ101">
        <f>IF($A101&lt;CZ$1,0,IF($A101-CZ$1&gt;61,0,VLOOKUP(CZ$1,$A$2:$D$192,4,FALSE)*VLOOKUP($A101-CZ$1,distribution!$A$3:$B$64,2,FALSE)))</f>
        <v>512.16666667285767</v>
      </c>
      <c r="DA101">
        <f>IF($A101&lt;DA$1,0,IF($A101-DA$1&gt;61,0,VLOOKUP(DA$1,$A$2:$D$192,4,FALSE)*VLOOKUP($A101-DA$1,distribution!$A$3:$B$64,2,FALSE)))</f>
        <v>534.10000000645607</v>
      </c>
      <c r="DB101">
        <f>IF($A101&lt;DB$1,0,IF($A101-DB$1&gt;61,0,VLOOKUP(DB$1,$A$2:$D$192,4,FALSE)*VLOOKUP($A101-DB$1,distribution!$A$3:$B$64,2,FALSE)))</f>
        <v>0</v>
      </c>
      <c r="DC101">
        <f>IF($A101&lt;DC$1,0,IF($A101-DC$1&gt;61,0,VLOOKUP(DC$1,$A$2:$D$192,4,FALSE)*VLOOKUP($A101-DC$1,distribution!$A$3:$B$64,2,FALSE)))</f>
        <v>0</v>
      </c>
      <c r="DD101">
        <f>IF($A101&lt;DD$1,0,IF($A101-DD$1&gt;61,0,VLOOKUP(DD$1,$A$2:$D$192,4,FALSE)*VLOOKUP($A101-DD$1,distribution!$A$3:$B$64,2,FALSE)))</f>
        <v>0</v>
      </c>
      <c r="DE101">
        <f>IF($A101&lt;DE$1,0,IF($A101-DE$1&gt;61,0,VLOOKUP(DE$1,$A$2:$D$192,4,FALSE)*VLOOKUP($A101-DE$1,distribution!$A$3:$B$64,2,FALSE)))</f>
        <v>0</v>
      </c>
      <c r="DF101">
        <f>IF($A101&lt;DF$1,0,IF($A101-DF$1&gt;61,0,VLOOKUP(DF$1,$A$2:$D$192,4,FALSE)*VLOOKUP($A101-DF$1,distribution!$A$3:$B$64,2,FALSE)))</f>
        <v>0</v>
      </c>
      <c r="DG101">
        <f>IF($A101&lt;DG$1,0,IF($A101-DG$1&gt;61,0,VLOOKUP(DG$1,$A$2:$D$192,4,FALSE)*VLOOKUP($A101-DG$1,distribution!$A$3:$B$64,2,FALSE)))</f>
        <v>0</v>
      </c>
      <c r="DH101">
        <f>IF($A101&lt;DH$1,0,IF($A101-DH$1&gt;61,0,VLOOKUP(DH$1,$A$2:$D$192,4,FALSE)*VLOOKUP($A101-DH$1,distribution!$A$3:$B$64,2,FALSE)))</f>
        <v>0</v>
      </c>
      <c r="DI101">
        <f>IF($A101&lt;DI$1,0,IF($A101-DI$1&gt;61,0,VLOOKUP(DI$1,$A$2:$D$192,4,FALSE)*VLOOKUP($A101-DI$1,distribution!$A$3:$B$64,2,FALSE)))</f>
        <v>0</v>
      </c>
      <c r="DJ101">
        <f>IF($A101&lt;DJ$1,0,IF($A101-DJ$1&gt;61,0,VLOOKUP(DJ$1,$A$2:$D$192,4,FALSE)*VLOOKUP($A101-DJ$1,distribution!$A$3:$B$64,2,FALSE)))</f>
        <v>0</v>
      </c>
      <c r="DK101">
        <f>IF($A101&lt;DK$1,0,IF($A101-DK$1&gt;61,0,VLOOKUP(DK$1,$A$2:$D$192,4,FALSE)*VLOOKUP($A101-DK$1,distribution!$A$3:$B$64,2,FALSE)))</f>
        <v>0</v>
      </c>
      <c r="DL101">
        <f>IF($A101&lt;DL$1,0,IF($A101-DL$1&gt;61,0,VLOOKUP(DL$1,$A$2:$D$192,4,FALSE)*VLOOKUP($A101-DL$1,distribution!$A$3:$B$64,2,FALSE)))</f>
        <v>0</v>
      </c>
      <c r="DM101">
        <f>IF($A101&lt;DM$1,0,IF($A101-DM$1&gt;61,0,VLOOKUP(DM$1,$A$2:$D$192,4,FALSE)*VLOOKUP($A101-DM$1,distribution!$A$3:$B$64,2,FALSE)))</f>
        <v>0</v>
      </c>
      <c r="DN101">
        <f>IF($A101&lt;DN$1,0,IF($A101-DN$1&gt;61,0,VLOOKUP(DN$1,$A$2:$D$192,4,FALSE)*VLOOKUP($A101-DN$1,distribution!$A$3:$B$64,2,FALSE)))</f>
        <v>0</v>
      </c>
      <c r="DO101">
        <f>IF($A101&lt;DO$1,0,IF($A101-DO$1&gt;61,0,VLOOKUP(DO$1,$A$2:$D$192,4,FALSE)*VLOOKUP($A101-DO$1,distribution!$A$3:$B$64,2,FALSE)))</f>
        <v>0</v>
      </c>
      <c r="DP101">
        <f>IF($A101&lt;DP$1,0,IF($A101-DP$1&gt;61,0,VLOOKUP(DP$1,$A$2:$D$192,4,FALSE)*VLOOKUP($A101-DP$1,distribution!$A$3:$B$64,2,FALSE)))</f>
        <v>0</v>
      </c>
      <c r="DQ101">
        <f>IF($A101&lt;DQ$1,0,IF($A101-DQ$1&gt;61,0,VLOOKUP(DQ$1,$A$2:$D$192,4,FALSE)*VLOOKUP($A101-DQ$1,distribution!$A$3:$B$64,2,FALSE)))</f>
        <v>0</v>
      </c>
      <c r="DR101">
        <f>IF($A101&lt;DR$1,0,IF($A101-DR$1&gt;61,0,VLOOKUP(DR$1,$A$2:$D$192,4,FALSE)*VLOOKUP($A101-DR$1,distribution!$A$3:$B$64,2,FALSE)))</f>
        <v>0</v>
      </c>
      <c r="DS101">
        <f>IF($A101&lt;DS$1,0,IF($A101-DS$1&gt;61,0,VLOOKUP(DS$1,$A$2:$D$192,4,FALSE)*VLOOKUP($A101-DS$1,distribution!$A$3:$B$64,2,FALSE)))</f>
        <v>0</v>
      </c>
      <c r="DT101">
        <f>IF($A101&lt;DT$1,0,IF($A101-DT$1&gt;61,0,VLOOKUP(DT$1,$A$2:$D$192,4,FALSE)*VLOOKUP($A101-DT$1,distribution!$A$3:$B$64,2,FALSE)))</f>
        <v>0</v>
      </c>
      <c r="DU101">
        <f>IF($A101&lt;DU$1,0,IF($A101-DU$1&gt;61,0,VLOOKUP(DU$1,$A$2:$D$192,4,FALSE)*VLOOKUP($A101-DU$1,distribution!$A$3:$B$64,2,FALSE)))</f>
        <v>0</v>
      </c>
      <c r="DV101">
        <f>IF($A101&lt;DV$1,0,IF($A101-DV$1&gt;61,0,VLOOKUP(DV$1,$A$2:$D$192,4,FALSE)*VLOOKUP($A101-DV$1,distribution!$A$3:$B$64,2,FALSE)))</f>
        <v>0</v>
      </c>
      <c r="DW101">
        <f>IF($A101&lt;DW$1,0,IF($A101-DW$1&gt;61,0,VLOOKUP(DW$1,$A$2:$D$192,4,FALSE)*VLOOKUP($A101-DW$1,distribution!$A$3:$B$64,2,FALSE)))</f>
        <v>0</v>
      </c>
      <c r="DX101">
        <f>IF($A101&lt;DX$1,0,IF($A101-DX$1&gt;60,0,VLOOKUP(DX$1,$A$2:$D$192,4,FALSE)*VLOOKUP($A101-DX$1,distribution!$A$3:$B$64,2,FALSE)))</f>
        <v>0</v>
      </c>
      <c r="DZ101" s="38">
        <f t="shared" si="122"/>
        <v>1855.2733649952352</v>
      </c>
      <c r="EA101">
        <f>0.37*Total!E101</f>
        <v>1693.86</v>
      </c>
      <c r="EB101">
        <v>3178</v>
      </c>
      <c r="ED101" s="39">
        <f t="shared" si="127"/>
        <v>1.1560000000000004</v>
      </c>
      <c r="EE101" s="39">
        <f>Total!E101</f>
        <v>4578</v>
      </c>
      <c r="EF101" s="39">
        <f t="shared" si="123"/>
        <v>5292.1680000000015</v>
      </c>
      <c r="EG101" s="39">
        <f t="shared" si="126"/>
        <v>377067.64800000016</v>
      </c>
      <c r="EH101">
        <f t="shared" si="124"/>
        <v>1328.4460800000002</v>
      </c>
      <c r="EI101" s="38">
        <f t="shared" si="128"/>
        <v>3183.7194449952353</v>
      </c>
      <c r="EJ101" s="38">
        <f t="shared" si="125"/>
        <v>3661.2773617445205</v>
      </c>
      <c r="EK101">
        <f>Total!C101</f>
        <v>4600</v>
      </c>
      <c r="EN101" s="38"/>
      <c r="EO101" s="38"/>
    </row>
    <row r="102" spans="1:145" x14ac:dyDescent="0.35">
      <c r="A102" s="8">
        <v>43656</v>
      </c>
      <c r="B102">
        <v>4200</v>
      </c>
      <c r="C102" s="22">
        <v>463.04</v>
      </c>
      <c r="D102" s="21">
        <f>0.35*Total!E102</f>
        <v>2014.9499999999998</v>
      </c>
      <c r="F102">
        <f>IF($A102&lt;F$1,0,IF($A102-F$1&gt;61,0,VLOOKUP(F$1,$A$2:$D$192,4,FALSE)*VLOOKUP($A102-F$1,distribution!$A$3:$B$64,2,FALSE)))</f>
        <v>0</v>
      </c>
      <c r="G102">
        <f>IF($A102&lt;G$1,0,IF($A102-G$1&gt;61,0,VLOOKUP(G$1,$A$2:$D$192,4,FALSE)*VLOOKUP($A102-G$1,distribution!$A$3:$B$64,2,FALSE)))</f>
        <v>0</v>
      </c>
      <c r="H102">
        <f>IF($A102&lt;H$1,0,IF($A102-H$1&gt;61,0,VLOOKUP(H$1,$A$2:$D$192,4,FALSE)*VLOOKUP($A102-H$1,distribution!$A$3:$B$64,2,FALSE)))</f>
        <v>0</v>
      </c>
      <c r="I102">
        <f>IF($A102&lt;I$1,0,IF($A102-I$1&gt;61,0,VLOOKUP(I$1,$A$2:$D$192,4,FALSE)*VLOOKUP($A102-I$1,distribution!$A$3:$B$64,2,FALSE)))</f>
        <v>0</v>
      </c>
      <c r="J102">
        <f>IF($A102&lt;J$1,0,IF($A102-J$1&gt;61,0,VLOOKUP(J$1,$A$2:$D$192,4,FALSE)*VLOOKUP($A102-J$1,distribution!$A$3:$B$64,2,FALSE)))</f>
        <v>0</v>
      </c>
      <c r="K102">
        <f>IF($A102&lt;K$1,0,IF($A102-K$1&gt;61,0,VLOOKUP(K$1,$A$2:$D$192,4,FALSE)*VLOOKUP($A102-K$1,distribution!$A$3:$B$64,2,FALSE)))</f>
        <v>0</v>
      </c>
      <c r="L102">
        <f>IF($A102&lt;L$1,0,IF($A102-L$1&gt;61,0,VLOOKUP(L$1,$A$2:$D$192,4,FALSE)*VLOOKUP($A102-L$1,distribution!$A$3:$B$64,2,FALSE)))</f>
        <v>0</v>
      </c>
      <c r="M102">
        <f>IF($A102&lt;M$1,0,IF($A102-M$1&gt;61,0,VLOOKUP(M$1,$A$2:$D$192,4,FALSE)*VLOOKUP($A102-M$1,distribution!$A$3:$B$64,2,FALSE)))</f>
        <v>0</v>
      </c>
      <c r="N102">
        <f>IF($A102&lt;N$1,0,IF($A102-N$1&gt;61,0,VLOOKUP(N$1,$A$2:$D$192,4,FALSE)*VLOOKUP($A102-N$1,distribution!$A$3:$B$64,2,FALSE)))</f>
        <v>0</v>
      </c>
      <c r="O102">
        <f>IF($A102&lt;O$1,0,IF($A102-O$1&gt;61,0,VLOOKUP(O$1,$A$2:$D$192,4,FALSE)*VLOOKUP($A102-O$1,distribution!$A$3:$B$64,2,FALSE)))</f>
        <v>0</v>
      </c>
      <c r="P102">
        <f>IF($A102&lt;P$1,0,IF($A102-P$1&gt;61,0,VLOOKUP(P$1,$A$2:$D$192,4,FALSE)*VLOOKUP($A102-P$1,distribution!$A$3:$B$64,2,FALSE)))</f>
        <v>0</v>
      </c>
      <c r="Q102">
        <f>IF($A102&lt;Q$1,0,IF($A102-Q$1&gt;61,0,VLOOKUP(Q$1,$A$2:$D$192,4,FALSE)*VLOOKUP($A102-Q$1,distribution!$A$3:$B$64,2,FALSE)))</f>
        <v>0</v>
      </c>
      <c r="R102">
        <f>IF($A102&lt;R$1,0,IF($A102-R$1&gt;61,0,VLOOKUP(R$1,$A$2:$D$192,4,FALSE)*VLOOKUP($A102-R$1,distribution!$A$3:$B$64,2,FALSE)))</f>
        <v>0</v>
      </c>
      <c r="S102">
        <f>IF($A102&lt;S$1,0,IF($A102-S$1&gt;61,0,VLOOKUP(S$1,$A$2:$D$192,4,FALSE)*VLOOKUP($A102-S$1,distribution!$A$3:$B$64,2,FALSE)))</f>
        <v>0</v>
      </c>
      <c r="T102">
        <f>IF($A102&lt;T$1,0,IF($A102-T$1&gt;61,0,VLOOKUP(T$1,$A$2:$D$192,4,FALSE)*VLOOKUP($A102-T$1,distribution!$A$3:$B$64,2,FALSE)))</f>
        <v>0</v>
      </c>
      <c r="U102">
        <f>IF($A102&lt;U$1,0,IF($A102-U$1&gt;61,0,VLOOKUP(U$1,$A$2:$D$192,4,FALSE)*VLOOKUP($A102-U$1,distribution!$A$3:$B$64,2,FALSE)))</f>
        <v>0</v>
      </c>
      <c r="V102">
        <f>IF($A102&lt;V$1,0,IF($A102-V$1&gt;61,0,VLOOKUP(V$1,$A$2:$D$192,4,FALSE)*VLOOKUP($A102-V$1,distribution!$A$3:$B$64,2,FALSE)))</f>
        <v>0</v>
      </c>
      <c r="W102">
        <f>IF($A102&lt;W$1,0,IF($A102-W$1&gt;61,0,VLOOKUP(W$1,$A$2:$D$192,4,FALSE)*VLOOKUP($A102-W$1,distribution!$A$3:$B$64,2,FALSE)))</f>
        <v>0</v>
      </c>
      <c r="X102">
        <f>IF($A102&lt;X$1,0,IF($A102-X$1&gt;61,0,VLOOKUP(X$1,$A$2:$D$192,4,FALSE)*VLOOKUP($A102-X$1,distribution!$A$3:$B$64,2,FALSE)))</f>
        <v>0</v>
      </c>
      <c r="Y102">
        <f>IF($A102&lt;Y$1,0,IF($A102-Y$1&gt;61,0,VLOOKUP(Y$1,$A$2:$D$192,4,FALSE)*VLOOKUP($A102-Y$1,distribution!$A$3:$B$64,2,FALSE)))</f>
        <v>0</v>
      </c>
      <c r="Z102">
        <f>IF($A102&lt;Z$1,0,IF($A102-Z$1&gt;61,0,VLOOKUP(Z$1,$A$2:$D$192,4,FALSE)*VLOOKUP($A102-Z$1,distribution!$A$3:$B$64,2,FALSE)))</f>
        <v>0</v>
      </c>
      <c r="AA102">
        <f>IF($A102&lt;AA$1,0,IF($A102-AA$1&gt;61,0,VLOOKUP(AA$1,$A$2:$D$192,4,FALSE)*VLOOKUP($A102-AA$1,distribution!$A$3:$B$64,2,FALSE)))</f>
        <v>0</v>
      </c>
      <c r="AB102">
        <f>IF($A102&lt;AB$1,0,IF($A102-AB$1&gt;61,0,VLOOKUP(AB$1,$A$2:$D$192,4,FALSE)*VLOOKUP($A102-AB$1,distribution!$A$3:$B$64,2,FALSE)))</f>
        <v>0</v>
      </c>
      <c r="AC102">
        <f>IF($A102&lt;AC$1,0,IF($A102-AC$1&gt;61,0,VLOOKUP(AC$1,$A$2:$D$192,4,FALSE)*VLOOKUP($A102-AC$1,distribution!$A$3:$B$64,2,FALSE)))</f>
        <v>0</v>
      </c>
      <c r="AD102">
        <f>IF($A102&lt;AD$1,0,IF($A102-AD$1&gt;61,0,VLOOKUP(AD$1,$A$2:$D$192,4,FALSE)*VLOOKUP($A102-AD$1,distribution!$A$3:$B$64,2,FALSE)))</f>
        <v>0</v>
      </c>
      <c r="AE102">
        <f>IF($A102&lt;AE$1,0,IF($A102-AE$1&gt;61,0,VLOOKUP(AE$1,$A$2:$D$192,4,FALSE)*VLOOKUP($A102-AE$1,distribution!$A$3:$B$64,2,FALSE)))</f>
        <v>0</v>
      </c>
      <c r="AF102">
        <f>IF($A102&lt;AF$1,0,IF($A102-AF$1&gt;61,0,VLOOKUP(AF$1,$A$2:$D$192,4,FALSE)*VLOOKUP($A102-AF$1,distribution!$A$3:$B$64,2,FALSE)))</f>
        <v>0</v>
      </c>
      <c r="AG102">
        <f>IF($A102&lt;AG$1,0,IF($A102-AG$1&gt;61,0,VLOOKUP(AG$1,$A$2:$D$192,4,FALSE)*VLOOKUP($A102-AG$1,distribution!$A$3:$B$64,2,FALSE)))</f>
        <v>0</v>
      </c>
      <c r="AH102">
        <f>IF($A102&lt;AH$1,0,IF($A102-AH$1&gt;61,0,VLOOKUP(AH$1,$A$2:$D$192,4,FALSE)*VLOOKUP($A102-AH$1,distribution!$A$3:$B$64,2,FALSE)))</f>
        <v>0</v>
      </c>
      <c r="AI102">
        <f>IF($A102&lt;AI$1,0,IF($A102-AI$1&gt;61,0,VLOOKUP(AI$1,$A$2:$D$192,4,FALSE)*VLOOKUP($A102-AI$1,distribution!$A$3:$B$64,2,FALSE)))</f>
        <v>0</v>
      </c>
      <c r="AJ102">
        <f>IF($A102&lt;AJ$1,0,IF($A102-AJ$1&gt;61,0,VLOOKUP(AJ$1,$A$2:$D$192,4,FALSE)*VLOOKUP($A102-AJ$1,distribution!$A$3:$B$64,2,FALSE)))</f>
        <v>0</v>
      </c>
      <c r="AK102">
        <f>IF($A102&lt;AK$1,0,IF($A102-AK$1&gt;61,0,VLOOKUP(AK$1,$A$2:$D$192,4,FALSE)*VLOOKUP($A102-AK$1,distribution!$A$3:$B$64,2,FALSE)))</f>
        <v>0</v>
      </c>
      <c r="AL102">
        <f>IF($A102&lt;AL$1,0,IF($A102-AL$1&gt;61,0,VLOOKUP(AL$1,$A$2:$D$192,4,FALSE)*VLOOKUP($A102-AL$1,distribution!$A$3:$B$64,2,FALSE)))</f>
        <v>0</v>
      </c>
      <c r="AM102">
        <f>IF($A102&lt;AM$1,0,IF($A102-AM$1&gt;61,0,VLOOKUP(AM$1,$A$2:$D$192,4,FALSE)*VLOOKUP($A102-AM$1,distribution!$A$3:$B$64,2,FALSE)))</f>
        <v>0</v>
      </c>
      <c r="AN102">
        <f>IF($A102&lt;AN$1,0,IF($A102-AN$1&gt;61,0,VLOOKUP(AN$1,$A$2:$D$192,4,FALSE)*VLOOKUP($A102-AN$1,distribution!$A$3:$B$64,2,FALSE)))</f>
        <v>0</v>
      </c>
      <c r="AO102">
        <f>IF($A102&lt;AO$1,0,IF($A102-AO$1&gt;61,0,VLOOKUP(AO$1,$A$2:$D$192,4,FALSE)*VLOOKUP($A102-AO$1,distribution!$A$3:$B$64,2,FALSE)))</f>
        <v>0</v>
      </c>
      <c r="AP102">
        <f>IF($A102&lt;AP$1,0,IF($A102-AP$1&gt;61,0,VLOOKUP(AP$1,$A$2:$D$192,4,FALSE)*VLOOKUP($A102-AP$1,distribution!$A$3:$B$64,2,FALSE)))</f>
        <v>0</v>
      </c>
      <c r="AQ102">
        <f>IF($A102&lt;AQ$1,0,IF($A102-AQ$1&gt;61,0,VLOOKUP(AQ$1,$A$2:$D$192,4,FALSE)*VLOOKUP($A102-AQ$1,distribution!$A$3:$B$64,2,FALSE)))</f>
        <v>0</v>
      </c>
      <c r="AR102">
        <f>IF($A102&lt;AR$1,0,IF($A102-AR$1&gt;61,0,VLOOKUP(AR$1,$A$2:$D$192,4,FALSE)*VLOOKUP($A102-AR$1,distribution!$A$3:$B$64,2,FALSE)))</f>
        <v>0</v>
      </c>
      <c r="AS102">
        <f>IF($A102&lt;AS$1,0,IF($A102-AS$1&gt;61,0,VLOOKUP(AS$1,$A$2:$D$192,4,FALSE)*VLOOKUP($A102-AS$1,distribution!$A$3:$B$64,2,FALSE)))</f>
        <v>2.5828289831411852E-9</v>
      </c>
      <c r="AT102">
        <f>IF($A102&lt;AT$1,0,IF($A102-AT$1&gt;61,0,VLOOKUP(AT$1,$A$2:$D$192,4,FALSE)*VLOOKUP($A102-AT$1,distribution!$A$3:$B$64,2,FALSE)))</f>
        <v>0</v>
      </c>
      <c r="AU102">
        <f>IF($A102&lt;AU$1,0,IF($A102-AU$1&gt;61,0,VLOOKUP(AU$1,$A$2:$D$192,4,FALSE)*VLOOKUP($A102-AU$1,distribution!$A$3:$B$64,2,FALSE)))</f>
        <v>1.3631244854514167E-8</v>
      </c>
      <c r="AV102">
        <f>IF($A102&lt;AV$1,0,IF($A102-AV$1&gt;61,0,VLOOKUP(AV$1,$A$2:$D$192,4,FALSE)*VLOOKUP($A102-AV$1,distribution!$A$3:$B$64,2,FALSE)))</f>
        <v>1.9233191500381195E-8</v>
      </c>
      <c r="AW102">
        <f>IF($A102&lt;AW$1,0,IF($A102-AW$1&gt;61,0,VLOOKUP(AW$1,$A$2:$D$192,4,FALSE)*VLOOKUP($A102-AW$1,distribution!$A$3:$B$64,2,FALSE)))</f>
        <v>1.6384623048765718E-8</v>
      </c>
      <c r="AX102">
        <f>IF($A102&lt;AX$1,0,IF($A102-AX$1&gt;61,0,VLOOKUP(AX$1,$A$2:$D$192,4,FALSE)*VLOOKUP($A102-AX$1,distribution!$A$3:$B$64,2,FALSE)))</f>
        <v>2.3018789047922816E-8</v>
      </c>
      <c r="AY102">
        <f>IF($A102&lt;AY$1,0,IF($A102-AY$1&gt;61,0,VLOOKUP(AY$1,$A$2:$D$192,4,FALSE)*VLOOKUP($A102-AY$1,distribution!$A$3:$B$64,2,FALSE)))</f>
        <v>6.8670846601444554E-9</v>
      </c>
      <c r="AZ102">
        <f>IF($A102&lt;AZ$1,0,IF($A102-AZ$1&gt;61,0,VLOOKUP(AZ$1,$A$2:$D$192,4,FALSE)*VLOOKUP($A102-AZ$1,distribution!$A$3:$B$64,2,FALSE)))</f>
        <v>0</v>
      </c>
      <c r="BA102">
        <f>IF($A102&lt;BA$1,0,IF($A102-BA$1&gt;61,0,VLOOKUP(BA$1,$A$2:$D$192,4,FALSE)*VLOOKUP($A102-BA$1,distribution!$A$3:$B$64,2,FALSE)))</f>
        <v>0</v>
      </c>
      <c r="BB102">
        <f>IF($A102&lt;BB$1,0,IF($A102-BB$1&gt;61,0,VLOOKUP(BB$1,$A$2:$D$192,4,FALSE)*VLOOKUP($A102-BB$1,distribution!$A$3:$B$64,2,FALSE)))</f>
        <v>0</v>
      </c>
      <c r="BC102">
        <f>IF($A102&lt;BC$1,0,IF($A102-BC$1&gt;61,0,VLOOKUP(BC$1,$A$2:$D$192,4,FALSE)*VLOOKUP($A102-BC$1,distribution!$A$3:$B$64,2,FALSE)))</f>
        <v>5.4891499092602071E-8</v>
      </c>
      <c r="BD102">
        <f>IF($A102&lt;BD$1,0,IF($A102-BD$1&gt;61,0,VLOOKUP(BD$1,$A$2:$D$192,4,FALSE)*VLOOKUP($A102-BD$1,distribution!$A$3:$B$64,2,FALSE)))</f>
        <v>4.299834095587162E-8</v>
      </c>
      <c r="BE102">
        <f>IF($A102&lt;BE$1,0,IF($A102-BE$1&gt;61,0,VLOOKUP(BE$1,$A$2:$D$192,4,FALSE)*VLOOKUP($A102-BE$1,distribution!$A$3:$B$64,2,FALSE)))</f>
        <v>0</v>
      </c>
      <c r="BF102">
        <f>IF($A102&lt;BF$1,0,IF($A102-BF$1&gt;61,0,VLOOKUP(BF$1,$A$2:$D$192,4,FALSE)*VLOOKUP($A102-BF$1,distribution!$A$3:$B$64,2,FALSE)))</f>
        <v>2.3918970729601351E-7</v>
      </c>
      <c r="BG102">
        <f>IF($A102&lt;BG$1,0,IF($A102-BG$1&gt;61,0,VLOOKUP(BG$1,$A$2:$D$192,4,FALSE)*VLOOKUP($A102-BG$1,distribution!$A$3:$B$64,2,FALSE)))</f>
        <v>9.8804698366683719E-8</v>
      </c>
      <c r="BH102">
        <f>IF($A102&lt;BH$1,0,IF($A102-BH$1&gt;61,0,VLOOKUP(BH$1,$A$2:$D$192,4,FALSE)*VLOOKUP($A102-BH$1,distribution!$A$3:$B$64,2,FALSE)))</f>
        <v>0</v>
      </c>
      <c r="BI102">
        <f>IF($A102&lt;BI$1,0,IF($A102-BI$1&gt;61,0,VLOOKUP(BI$1,$A$2:$D$192,4,FALSE)*VLOOKUP($A102-BI$1,distribution!$A$3:$B$64,2,FALSE)))</f>
        <v>0</v>
      </c>
      <c r="BJ102">
        <f>IF($A102&lt;BJ$1,0,IF($A102-BJ$1&gt;61,0,VLOOKUP(BJ$1,$A$2:$D$192,4,FALSE)*VLOOKUP($A102-BJ$1,distribution!$A$3:$B$64,2,FALSE)))</f>
        <v>0</v>
      </c>
      <c r="BK102">
        <f>IF($A102&lt;BK$1,0,IF($A102-BK$1&gt;61,0,VLOOKUP(BK$1,$A$2:$D$192,4,FALSE)*VLOOKUP($A102-BK$1,distribution!$A$3:$B$64,2,FALSE)))</f>
        <v>2.0007951419253454E-6</v>
      </c>
      <c r="BL102">
        <f>IF($A102&lt;BL$1,0,IF($A102-BL$1&gt;61,0,VLOOKUP(BL$1,$A$2:$D$192,4,FALSE)*VLOOKUP($A102-BL$1,distribution!$A$3:$B$64,2,FALSE)))</f>
        <v>3.6567657461094949E-5</v>
      </c>
      <c r="BM102">
        <f>IF($A102&lt;BM$1,0,IF($A102-BM$1&gt;61,0,VLOOKUP(BM$1,$A$2:$D$192,4,FALSE)*VLOOKUP($A102-BM$1,distribution!$A$3:$B$64,2,FALSE)))</f>
        <v>2.8649666999045852E-5</v>
      </c>
      <c r="BN102">
        <f>IF($A102&lt;BN$1,0,IF($A102-BN$1&gt;61,0,VLOOKUP(BN$1,$A$2:$D$192,4,FALSE)*VLOOKUP($A102-BN$1,distribution!$A$3:$B$64,2,FALSE)))</f>
        <v>7.6168160839471658E-5</v>
      </c>
      <c r="BO102">
        <f>IF($A102&lt;BO$1,0,IF($A102-BO$1&gt;61,0,VLOOKUP(BO$1,$A$2:$D$192,4,FALSE)*VLOOKUP($A102-BO$1,distribution!$A$3:$B$64,2,FALSE)))</f>
        <v>1.2688186981231009E-4</v>
      </c>
      <c r="BP102">
        <f>IF($A102&lt;BP$1,0,IF($A102-BP$1&gt;61,0,VLOOKUP(BP$1,$A$2:$D$192,4,FALSE)*VLOOKUP($A102-BP$1,distribution!$A$3:$B$64,2,FALSE)))</f>
        <v>2.3305463065001524E-4</v>
      </c>
      <c r="BQ102">
        <f>IF($A102&lt;BQ$1,0,IF($A102-BQ$1&gt;61,0,VLOOKUP(BQ$1,$A$2:$D$192,4,FALSE)*VLOOKUP($A102-BQ$1,distribution!$A$3:$B$64,2,FALSE)))</f>
        <v>3.8166642527862835E-4</v>
      </c>
      <c r="BR102">
        <f>IF($A102&lt;BR$1,0,IF($A102-BR$1&gt;61,0,VLOOKUP(BR$1,$A$2:$D$192,4,FALSE)*VLOOKUP($A102-BR$1,distribution!$A$3:$B$64,2,FALSE)))</f>
        <v>3.9035522988471028E-4</v>
      </c>
      <c r="BS102">
        <f>IF($A102&lt;BS$1,0,IF($A102-BS$1&gt;61,0,VLOOKUP(BS$1,$A$2:$D$192,4,FALSE)*VLOOKUP($A102-BS$1,distribution!$A$3:$B$64,2,FALSE)))</f>
        <v>9.311799018308914E-4</v>
      </c>
      <c r="BT102">
        <f>IF($A102&lt;BT$1,0,IF($A102-BT$1&gt;61,0,VLOOKUP(BT$1,$A$2:$D$192,4,FALSE)*VLOOKUP($A102-BT$1,distribution!$A$3:$B$64,2,FALSE)))</f>
        <v>1.2341619013811853E-3</v>
      </c>
      <c r="BU102">
        <f>IF($A102&lt;BU$1,0,IF($A102-BU$1&gt;61,0,VLOOKUP(BU$1,$A$2:$D$192,4,FALSE)*VLOOKUP($A102-BU$1,distribution!$A$3:$B$64,2,FALSE)))</f>
        <v>1.7529930366682216E-3</v>
      </c>
      <c r="BV102">
        <f>IF($A102&lt;BV$1,0,IF($A102-BV$1&gt;61,0,VLOOKUP(BV$1,$A$2:$D$192,4,FALSE)*VLOOKUP($A102-BV$1,distribution!$A$3:$B$64,2,FALSE)))</f>
        <v>2.8198598395273882E-3</v>
      </c>
      <c r="BW102">
        <f>IF($A102&lt;BW$1,0,IF($A102-BW$1&gt;61,0,VLOOKUP(BW$1,$A$2:$D$192,4,FALSE)*VLOOKUP($A102-BW$1,distribution!$A$3:$B$64,2,FALSE)))</f>
        <v>3.9016443895877368E-3</v>
      </c>
      <c r="BX102">
        <f>IF($A102&lt;BX$1,0,IF($A102-BX$1&gt;61,0,VLOOKUP(BX$1,$A$2:$D$192,4,FALSE)*VLOOKUP($A102-BX$1,distribution!$A$3:$B$64,2,FALSE)))</f>
        <v>6.590489452336163E-3</v>
      </c>
      <c r="BY102">
        <f>IF($A102&lt;BY$1,0,IF($A102-BY$1&gt;61,0,VLOOKUP(BY$1,$A$2:$D$192,4,FALSE)*VLOOKUP($A102-BY$1,distribution!$A$3:$B$64,2,FALSE)))</f>
        <v>1.2990541017063276E-2</v>
      </c>
      <c r="BZ102">
        <f>IF($A102&lt;BZ$1,0,IF($A102-BZ$1&gt;61,0,VLOOKUP(BZ$1,$A$2:$D$192,4,FALSE)*VLOOKUP($A102-BZ$1,distribution!$A$3:$B$64,2,FALSE)))</f>
        <v>1.5467906732309748E-2</v>
      </c>
      <c r="CA102">
        <f>IF($A102&lt;CA$1,0,IF($A102-CA$1&gt;61,0,VLOOKUP(CA$1,$A$2:$D$192,4,FALSE)*VLOOKUP($A102-CA$1,distribution!$A$3:$B$64,2,FALSE)))</f>
        <v>1.7113399598247998E-2</v>
      </c>
      <c r="CB102">
        <f>IF($A102&lt;CB$1,0,IF($A102-CB$1&gt;61,0,VLOOKUP(CB$1,$A$2:$D$192,4,FALSE)*VLOOKUP($A102-CB$1,distribution!$A$3:$B$64,2,FALSE)))</f>
        <v>3.8163250723954765E-3</v>
      </c>
      <c r="CC102">
        <f>IF($A102&lt;CC$1,0,IF($A102-CC$1&gt;61,0,VLOOKUP(CC$1,$A$2:$D$192,4,FALSE)*VLOOKUP($A102-CC$1,distribution!$A$3:$B$64,2,FALSE)))</f>
        <v>2.4542758819085679E-2</v>
      </c>
      <c r="CD102">
        <f>IF($A102&lt;CD$1,0,IF($A102-CD$1&gt;61,0,VLOOKUP(CD$1,$A$2:$D$192,4,FALSE)*VLOOKUP($A102-CD$1,distribution!$A$3:$B$64,2,FALSE)))</f>
        <v>4.0861475714607264E-2</v>
      </c>
      <c r="CE102">
        <f>IF($A102&lt;CE$1,0,IF($A102-CE$1&gt;61,0,VLOOKUP(CE$1,$A$2:$D$192,4,FALSE)*VLOOKUP($A102-CE$1,distribution!$A$3:$B$64,2,FALSE)))</f>
        <v>0</v>
      </c>
      <c r="CF102">
        <f>IF($A102&lt;CF$1,0,IF($A102-CF$1&gt;61,0,VLOOKUP(CF$1,$A$2:$D$192,4,FALSE)*VLOOKUP($A102-CF$1,distribution!$A$3:$B$64,2,FALSE)))</f>
        <v>0</v>
      </c>
      <c r="CG102">
        <f>IF($A102&lt;CG$1,0,IF($A102-CG$1&gt;61,0,VLOOKUP(CG$1,$A$2:$D$192,4,FALSE)*VLOOKUP($A102-CG$1,distribution!$A$3:$B$64,2,FALSE)))</f>
        <v>0</v>
      </c>
      <c r="CH102">
        <f>IF($A102&lt;CH$1,0,IF($A102-CH$1&gt;61,0,VLOOKUP(CH$1,$A$2:$D$192,4,FALSE)*VLOOKUP($A102-CH$1,distribution!$A$3:$B$64,2,FALSE)))</f>
        <v>0.42179199398237888</v>
      </c>
      <c r="CI102">
        <f>IF($A102&lt;CI$1,0,IF($A102-CI$1&gt;61,0,VLOOKUP(CI$1,$A$2:$D$192,4,FALSE)*VLOOKUP($A102-CI$1,distribution!$A$3:$B$64,2,FALSE)))</f>
        <v>0</v>
      </c>
      <c r="CJ102">
        <f>IF($A102&lt;CJ$1,0,IF($A102-CJ$1&gt;61,0,VLOOKUP(CJ$1,$A$2:$D$192,4,FALSE)*VLOOKUP($A102-CJ$1,distribution!$A$3:$B$64,2,FALSE)))</f>
        <v>0</v>
      </c>
      <c r="CK102">
        <f>IF($A102&lt;CK$1,0,IF($A102-CK$1&gt;61,0,VLOOKUP(CK$1,$A$2:$D$192,4,FALSE)*VLOOKUP($A102-CK$1,distribution!$A$3:$B$64,2,FALSE)))</f>
        <v>0</v>
      </c>
      <c r="CL102">
        <f>IF($A102&lt;CL$1,0,IF($A102-CL$1&gt;61,0,VLOOKUP(CL$1,$A$2:$D$192,4,FALSE)*VLOOKUP($A102-CL$1,distribution!$A$3:$B$64,2,FALSE)))</f>
        <v>3.2949890082231321</v>
      </c>
      <c r="CM102">
        <f>IF($A102&lt;CM$1,0,IF($A102-CM$1&gt;61,0,VLOOKUP(CM$1,$A$2:$D$192,4,FALSE)*VLOOKUP($A102-CM$1,distribution!$A$3:$B$64,2,FALSE)))</f>
        <v>0.86775207803752408</v>
      </c>
      <c r="CN102">
        <f>IF($A102&lt;CN$1,0,IF($A102-CN$1&gt;61,0,VLOOKUP(CN$1,$A$2:$D$192,4,FALSE)*VLOOKUP($A102-CN$1,distribution!$A$3:$B$64,2,FALSE)))</f>
        <v>2.4765702921086294</v>
      </c>
      <c r="CO102">
        <f>IF($A102&lt;CO$1,0,IF($A102-CO$1&gt;61,0,VLOOKUP(CO$1,$A$2:$D$192,4,FALSE)*VLOOKUP($A102-CO$1,distribution!$A$3:$B$64,2,FALSE)))</f>
        <v>0.36027563632982568</v>
      </c>
      <c r="CP102">
        <f>IF($A102&lt;CP$1,0,IF($A102-CP$1&gt;61,0,VLOOKUP(CP$1,$A$2:$D$192,4,FALSE)*VLOOKUP($A102-CP$1,distribution!$A$3:$B$64,2,FALSE)))</f>
        <v>4.7036651921164339</v>
      </c>
      <c r="CQ102">
        <f>IF($A102&lt;CQ$1,0,IF($A102-CQ$1&gt;61,0,VLOOKUP(CQ$1,$A$2:$D$192,4,FALSE)*VLOOKUP($A102-CQ$1,distribution!$A$3:$B$64,2,FALSE)))</f>
        <v>0</v>
      </c>
      <c r="CR102">
        <f>IF($A102&lt;CR$1,0,IF($A102-CR$1&gt;61,0,VLOOKUP(CR$1,$A$2:$D$192,4,FALSE)*VLOOKUP($A102-CR$1,distribution!$A$3:$B$64,2,FALSE)))</f>
        <v>0</v>
      </c>
      <c r="CS102">
        <f>IF($A102&lt;CS$1,0,IF($A102-CS$1&gt;61,0,VLOOKUP(CS$1,$A$2:$D$192,4,FALSE)*VLOOKUP($A102-CS$1,distribution!$A$3:$B$64,2,FALSE)))</f>
        <v>6.1666480381446185</v>
      </c>
      <c r="CT102">
        <f>IF($A102&lt;CT$1,0,IF($A102-CT$1&gt;61,0,VLOOKUP(CT$1,$A$2:$D$192,4,FALSE)*VLOOKUP($A102-CT$1,distribution!$A$3:$B$64,2,FALSE)))</f>
        <v>8.5170756491401924</v>
      </c>
      <c r="CU102">
        <f>IF($A102&lt;CU$1,0,IF($A102-CU$1&gt;61,0,VLOOKUP(CU$1,$A$2:$D$192,4,FALSE)*VLOOKUP($A102-CU$1,distribution!$A$3:$B$64,2,FALSE)))</f>
        <v>41.597561347858402</v>
      </c>
      <c r="CV102">
        <f>IF($A102&lt;CV$1,0,IF($A102-CV$1&gt;61,0,VLOOKUP(CV$1,$A$2:$D$192,4,FALSE)*VLOOKUP($A102-CV$1,distribution!$A$3:$B$64,2,FALSE)))</f>
        <v>37.189940558291333</v>
      </c>
      <c r="CW102">
        <f>IF($A102&lt;CW$1,0,IF($A102-CW$1&gt;61,0,VLOOKUP(CW$1,$A$2:$D$192,4,FALSE)*VLOOKUP($A102-CW$1,distribution!$A$3:$B$64,2,FALSE)))</f>
        <v>75.035390947409056</v>
      </c>
      <c r="CX102">
        <f>IF($A102&lt;CX$1,0,IF($A102-CX$1&gt;61,0,VLOOKUP(CX$1,$A$2:$D$192,4,FALSE)*VLOOKUP($A102-CX$1,distribution!$A$3:$B$64,2,FALSE)))</f>
        <v>124.85925926076851</v>
      </c>
      <c r="CY102">
        <f>IF($A102&lt;CY$1,0,IF($A102-CY$1&gt;61,0,VLOOKUP(CY$1,$A$2:$D$192,4,FALSE)*VLOOKUP($A102-CY$1,distribution!$A$3:$B$64,2,FALSE)))</f>
        <v>233.71358024973867</v>
      </c>
      <c r="CZ102">
        <f>IF($A102&lt;CZ$1,0,IF($A102-CZ$1&gt;61,0,VLOOKUP(CZ$1,$A$2:$D$192,4,FALSE)*VLOOKUP($A102-CZ$1,distribution!$A$3:$B$64,2,FALSE)))</f>
        <v>341.44444444857174</v>
      </c>
      <c r="DA102">
        <f>IF($A102&lt;DA$1,0,IF($A102-DA$1&gt;61,0,VLOOKUP(DA$1,$A$2:$D$192,4,FALSE)*VLOOKUP($A102-DA$1,distribution!$A$3:$B$64,2,FALSE)))</f>
        <v>356.06666667097073</v>
      </c>
      <c r="DB102">
        <f>IF($A102&lt;DB$1,0,IF($A102-DB$1&gt;61,0,VLOOKUP(DB$1,$A$2:$D$192,4,FALSE)*VLOOKUP($A102-DB$1,distribution!$A$3:$B$64,2,FALSE)))</f>
        <v>671.6500000081187</v>
      </c>
      <c r="DC102">
        <f>IF($A102&lt;DC$1,0,IF($A102-DC$1&gt;61,0,VLOOKUP(DC$1,$A$2:$D$192,4,FALSE)*VLOOKUP($A102-DC$1,distribution!$A$3:$B$64,2,FALSE)))</f>
        <v>0</v>
      </c>
      <c r="DD102">
        <f>IF($A102&lt;DD$1,0,IF($A102-DD$1&gt;61,0,VLOOKUP(DD$1,$A$2:$D$192,4,FALSE)*VLOOKUP($A102-DD$1,distribution!$A$3:$B$64,2,FALSE)))</f>
        <v>0</v>
      </c>
      <c r="DE102">
        <f>IF($A102&lt;DE$1,0,IF($A102-DE$1&gt;61,0,VLOOKUP(DE$1,$A$2:$D$192,4,FALSE)*VLOOKUP($A102-DE$1,distribution!$A$3:$B$64,2,FALSE)))</f>
        <v>0</v>
      </c>
      <c r="DF102">
        <f>IF($A102&lt;DF$1,0,IF($A102-DF$1&gt;61,0,VLOOKUP(DF$1,$A$2:$D$192,4,FALSE)*VLOOKUP($A102-DF$1,distribution!$A$3:$B$64,2,FALSE)))</f>
        <v>0</v>
      </c>
      <c r="DG102">
        <f>IF($A102&lt;DG$1,0,IF($A102-DG$1&gt;61,0,VLOOKUP(DG$1,$A$2:$D$192,4,FALSE)*VLOOKUP($A102-DG$1,distribution!$A$3:$B$64,2,FALSE)))</f>
        <v>0</v>
      </c>
      <c r="DH102">
        <f>IF($A102&lt;DH$1,0,IF($A102-DH$1&gt;61,0,VLOOKUP(DH$1,$A$2:$D$192,4,FALSE)*VLOOKUP($A102-DH$1,distribution!$A$3:$B$64,2,FALSE)))</f>
        <v>0</v>
      </c>
      <c r="DI102">
        <f>IF($A102&lt;DI$1,0,IF($A102-DI$1&gt;61,0,VLOOKUP(DI$1,$A$2:$D$192,4,FALSE)*VLOOKUP($A102-DI$1,distribution!$A$3:$B$64,2,FALSE)))</f>
        <v>0</v>
      </c>
      <c r="DJ102">
        <f>IF($A102&lt;DJ$1,0,IF($A102-DJ$1&gt;61,0,VLOOKUP(DJ$1,$A$2:$D$192,4,FALSE)*VLOOKUP($A102-DJ$1,distribution!$A$3:$B$64,2,FALSE)))</f>
        <v>0</v>
      </c>
      <c r="DK102">
        <f>IF($A102&lt;DK$1,0,IF($A102-DK$1&gt;61,0,VLOOKUP(DK$1,$A$2:$D$192,4,FALSE)*VLOOKUP($A102-DK$1,distribution!$A$3:$B$64,2,FALSE)))</f>
        <v>0</v>
      </c>
      <c r="DL102">
        <f>IF($A102&lt;DL$1,0,IF($A102-DL$1&gt;61,0,VLOOKUP(DL$1,$A$2:$D$192,4,FALSE)*VLOOKUP($A102-DL$1,distribution!$A$3:$B$64,2,FALSE)))</f>
        <v>0</v>
      </c>
      <c r="DM102">
        <f>IF($A102&lt;DM$1,0,IF($A102-DM$1&gt;61,0,VLOOKUP(DM$1,$A$2:$D$192,4,FALSE)*VLOOKUP($A102-DM$1,distribution!$A$3:$B$64,2,FALSE)))</f>
        <v>0</v>
      </c>
      <c r="DN102">
        <f>IF($A102&lt;DN$1,0,IF($A102-DN$1&gt;61,0,VLOOKUP(DN$1,$A$2:$D$192,4,FALSE)*VLOOKUP($A102-DN$1,distribution!$A$3:$B$64,2,FALSE)))</f>
        <v>0</v>
      </c>
      <c r="DO102">
        <f>IF($A102&lt;DO$1,0,IF($A102-DO$1&gt;61,0,VLOOKUP(DO$1,$A$2:$D$192,4,FALSE)*VLOOKUP($A102-DO$1,distribution!$A$3:$B$64,2,FALSE)))</f>
        <v>0</v>
      </c>
      <c r="DP102">
        <f>IF($A102&lt;DP$1,0,IF($A102-DP$1&gt;61,0,VLOOKUP(DP$1,$A$2:$D$192,4,FALSE)*VLOOKUP($A102-DP$1,distribution!$A$3:$B$64,2,FALSE)))</f>
        <v>0</v>
      </c>
      <c r="DQ102">
        <f>IF($A102&lt;DQ$1,0,IF($A102-DQ$1&gt;61,0,VLOOKUP(DQ$1,$A$2:$D$192,4,FALSE)*VLOOKUP($A102-DQ$1,distribution!$A$3:$B$64,2,FALSE)))</f>
        <v>0</v>
      </c>
      <c r="DR102">
        <f>IF($A102&lt;DR$1,0,IF($A102-DR$1&gt;61,0,VLOOKUP(DR$1,$A$2:$D$192,4,FALSE)*VLOOKUP($A102-DR$1,distribution!$A$3:$B$64,2,FALSE)))</f>
        <v>0</v>
      </c>
      <c r="DS102">
        <f>IF($A102&lt;DS$1,0,IF($A102-DS$1&gt;61,0,VLOOKUP(DS$1,$A$2:$D$192,4,FALSE)*VLOOKUP($A102-DS$1,distribution!$A$3:$B$64,2,FALSE)))</f>
        <v>0</v>
      </c>
      <c r="DT102">
        <f>IF($A102&lt;DT$1,0,IF($A102-DT$1&gt;61,0,VLOOKUP(DT$1,$A$2:$D$192,4,FALSE)*VLOOKUP($A102-DT$1,distribution!$A$3:$B$64,2,FALSE)))</f>
        <v>0</v>
      </c>
      <c r="DU102">
        <f>IF($A102&lt;DU$1,0,IF($A102-DU$1&gt;61,0,VLOOKUP(DU$1,$A$2:$D$192,4,FALSE)*VLOOKUP($A102-DU$1,distribution!$A$3:$B$64,2,FALSE)))</f>
        <v>0</v>
      </c>
      <c r="DV102">
        <f>IF($A102&lt;DV$1,0,IF($A102-DV$1&gt;61,0,VLOOKUP(DV$1,$A$2:$D$192,4,FALSE)*VLOOKUP($A102-DV$1,distribution!$A$3:$B$64,2,FALSE)))</f>
        <v>0</v>
      </c>
      <c r="DW102">
        <f>IF($A102&lt;DW$1,0,IF($A102-DW$1&gt;61,0,VLOOKUP(DW$1,$A$2:$D$192,4,FALSE)*VLOOKUP($A102-DW$1,distribution!$A$3:$B$64,2,FALSE)))</f>
        <v>0</v>
      </c>
      <c r="DX102">
        <f>IF($A102&lt;DX$1,0,IF($A102-DX$1&gt;60,0,VLOOKUP(DX$1,$A$2:$D$192,4,FALSE)*VLOOKUP($A102-DX$1,distribution!$A$3:$B$64,2,FALSE)))</f>
        <v>0</v>
      </c>
      <c r="DZ102" s="38">
        <f t="shared" si="122"/>
        <v>1908.4989099773229</v>
      </c>
      <c r="EA102">
        <f>0.37*Total!E102</f>
        <v>2130.09</v>
      </c>
      <c r="EB102">
        <v>2988</v>
      </c>
      <c r="ED102" s="39">
        <f t="shared" si="127"/>
        <v>1.1600000000000004</v>
      </c>
      <c r="EE102" s="39">
        <f>Total!E102</f>
        <v>5757</v>
      </c>
      <c r="EF102" s="39">
        <f t="shared" si="123"/>
        <v>6678.1200000000017</v>
      </c>
      <c r="EG102" s="39">
        <f t="shared" si="126"/>
        <v>383745.76800000016</v>
      </c>
      <c r="EH102">
        <f t="shared" si="124"/>
        <v>1339.5762800000002</v>
      </c>
      <c r="EI102" s="38">
        <f t="shared" si="128"/>
        <v>3248.0751899773231</v>
      </c>
      <c r="EJ102" s="38">
        <f t="shared" si="125"/>
        <v>3735.2864684739211</v>
      </c>
      <c r="EK102">
        <f>Total!C102</f>
        <v>4200</v>
      </c>
      <c r="EN102" s="38"/>
      <c r="EO102" s="38"/>
    </row>
    <row r="103" spans="1:145" x14ac:dyDescent="0.35">
      <c r="A103" s="8">
        <v>43657</v>
      </c>
      <c r="B103">
        <v>2900</v>
      </c>
      <c r="C103" s="22">
        <v>304.95</v>
      </c>
      <c r="D103" s="21">
        <f>0.35*Total!E103</f>
        <v>553</v>
      </c>
      <c r="F103">
        <f>IF($A103&lt;F$1,0,IF($A103-F$1&gt;61,0,VLOOKUP(F$1,$A$2:$D$192,4,FALSE)*VLOOKUP($A103-F$1,distribution!$A$3:$B$64,2,FALSE)))</f>
        <v>0</v>
      </c>
      <c r="G103">
        <f>IF($A103&lt;G$1,0,IF($A103-G$1&gt;61,0,VLOOKUP(G$1,$A$2:$D$192,4,FALSE)*VLOOKUP($A103-G$1,distribution!$A$3:$B$64,2,FALSE)))</f>
        <v>0</v>
      </c>
      <c r="H103">
        <f>IF($A103&lt;H$1,0,IF($A103-H$1&gt;61,0,VLOOKUP(H$1,$A$2:$D$192,4,FALSE)*VLOOKUP($A103-H$1,distribution!$A$3:$B$64,2,FALSE)))</f>
        <v>0</v>
      </c>
      <c r="I103">
        <f>IF($A103&lt;I$1,0,IF($A103-I$1&gt;61,0,VLOOKUP(I$1,$A$2:$D$192,4,FALSE)*VLOOKUP($A103-I$1,distribution!$A$3:$B$64,2,FALSE)))</f>
        <v>0</v>
      </c>
      <c r="J103">
        <f>IF($A103&lt;J$1,0,IF($A103-J$1&gt;61,0,VLOOKUP(J$1,$A$2:$D$192,4,FALSE)*VLOOKUP($A103-J$1,distribution!$A$3:$B$64,2,FALSE)))</f>
        <v>0</v>
      </c>
      <c r="K103">
        <f>IF($A103&lt;K$1,0,IF($A103-K$1&gt;61,0,VLOOKUP(K$1,$A$2:$D$192,4,FALSE)*VLOOKUP($A103-K$1,distribution!$A$3:$B$64,2,FALSE)))</f>
        <v>0</v>
      </c>
      <c r="L103">
        <f>IF($A103&lt;L$1,0,IF($A103-L$1&gt;61,0,VLOOKUP(L$1,$A$2:$D$192,4,FALSE)*VLOOKUP($A103-L$1,distribution!$A$3:$B$64,2,FALSE)))</f>
        <v>0</v>
      </c>
      <c r="M103">
        <f>IF($A103&lt;M$1,0,IF($A103-M$1&gt;61,0,VLOOKUP(M$1,$A$2:$D$192,4,FALSE)*VLOOKUP($A103-M$1,distribution!$A$3:$B$64,2,FALSE)))</f>
        <v>0</v>
      </c>
      <c r="N103">
        <f>IF($A103&lt;N$1,0,IF($A103-N$1&gt;61,0,VLOOKUP(N$1,$A$2:$D$192,4,FALSE)*VLOOKUP($A103-N$1,distribution!$A$3:$B$64,2,FALSE)))</f>
        <v>0</v>
      </c>
      <c r="O103">
        <f>IF($A103&lt;O$1,0,IF($A103-O$1&gt;61,0,VLOOKUP(O$1,$A$2:$D$192,4,FALSE)*VLOOKUP($A103-O$1,distribution!$A$3:$B$64,2,FALSE)))</f>
        <v>0</v>
      </c>
      <c r="P103">
        <f>IF($A103&lt;P$1,0,IF($A103-P$1&gt;61,0,VLOOKUP(P$1,$A$2:$D$192,4,FALSE)*VLOOKUP($A103-P$1,distribution!$A$3:$B$64,2,FALSE)))</f>
        <v>0</v>
      </c>
      <c r="Q103">
        <f>IF($A103&lt;Q$1,0,IF($A103-Q$1&gt;61,0,VLOOKUP(Q$1,$A$2:$D$192,4,FALSE)*VLOOKUP($A103-Q$1,distribution!$A$3:$B$64,2,FALSE)))</f>
        <v>0</v>
      </c>
      <c r="R103">
        <f>IF($A103&lt;R$1,0,IF($A103-R$1&gt;61,0,VLOOKUP(R$1,$A$2:$D$192,4,FALSE)*VLOOKUP($A103-R$1,distribution!$A$3:$B$64,2,FALSE)))</f>
        <v>0</v>
      </c>
      <c r="S103">
        <f>IF($A103&lt;S$1,0,IF($A103-S$1&gt;61,0,VLOOKUP(S$1,$A$2:$D$192,4,FALSE)*VLOOKUP($A103-S$1,distribution!$A$3:$B$64,2,FALSE)))</f>
        <v>0</v>
      </c>
      <c r="T103">
        <f>IF($A103&lt;T$1,0,IF($A103-T$1&gt;61,0,VLOOKUP(T$1,$A$2:$D$192,4,FALSE)*VLOOKUP($A103-T$1,distribution!$A$3:$B$64,2,FALSE)))</f>
        <v>0</v>
      </c>
      <c r="U103">
        <f>IF($A103&lt;U$1,0,IF($A103-U$1&gt;61,0,VLOOKUP(U$1,$A$2:$D$192,4,FALSE)*VLOOKUP($A103-U$1,distribution!$A$3:$B$64,2,FALSE)))</f>
        <v>0</v>
      </c>
      <c r="V103">
        <f>IF($A103&lt;V$1,0,IF($A103-V$1&gt;61,0,VLOOKUP(V$1,$A$2:$D$192,4,FALSE)*VLOOKUP($A103-V$1,distribution!$A$3:$B$64,2,FALSE)))</f>
        <v>0</v>
      </c>
      <c r="W103">
        <f>IF($A103&lt;W$1,0,IF($A103-W$1&gt;61,0,VLOOKUP(W$1,$A$2:$D$192,4,FALSE)*VLOOKUP($A103-W$1,distribution!$A$3:$B$64,2,FALSE)))</f>
        <v>0</v>
      </c>
      <c r="X103">
        <f>IF($A103&lt;X$1,0,IF($A103-X$1&gt;61,0,VLOOKUP(X$1,$A$2:$D$192,4,FALSE)*VLOOKUP($A103-X$1,distribution!$A$3:$B$64,2,FALSE)))</f>
        <v>0</v>
      </c>
      <c r="Y103">
        <f>IF($A103&lt;Y$1,0,IF($A103-Y$1&gt;61,0,VLOOKUP(Y$1,$A$2:$D$192,4,FALSE)*VLOOKUP($A103-Y$1,distribution!$A$3:$B$64,2,FALSE)))</f>
        <v>0</v>
      </c>
      <c r="Z103">
        <f>IF($A103&lt;Z$1,0,IF($A103-Z$1&gt;61,0,VLOOKUP(Z$1,$A$2:$D$192,4,FALSE)*VLOOKUP($A103-Z$1,distribution!$A$3:$B$64,2,FALSE)))</f>
        <v>0</v>
      </c>
      <c r="AA103">
        <f>IF($A103&lt;AA$1,0,IF($A103-AA$1&gt;61,0,VLOOKUP(AA$1,$A$2:$D$192,4,FALSE)*VLOOKUP($A103-AA$1,distribution!$A$3:$B$64,2,FALSE)))</f>
        <v>0</v>
      </c>
      <c r="AB103">
        <f>IF($A103&lt;AB$1,0,IF($A103-AB$1&gt;61,0,VLOOKUP(AB$1,$A$2:$D$192,4,FALSE)*VLOOKUP($A103-AB$1,distribution!$A$3:$B$64,2,FALSE)))</f>
        <v>0</v>
      </c>
      <c r="AC103">
        <f>IF($A103&lt;AC$1,0,IF($A103-AC$1&gt;61,0,VLOOKUP(AC$1,$A$2:$D$192,4,FALSE)*VLOOKUP($A103-AC$1,distribution!$A$3:$B$64,2,FALSE)))</f>
        <v>0</v>
      </c>
      <c r="AD103">
        <f>IF($A103&lt;AD$1,0,IF($A103-AD$1&gt;61,0,VLOOKUP(AD$1,$A$2:$D$192,4,FALSE)*VLOOKUP($A103-AD$1,distribution!$A$3:$B$64,2,FALSE)))</f>
        <v>0</v>
      </c>
      <c r="AE103">
        <f>IF($A103&lt;AE$1,0,IF($A103-AE$1&gt;61,0,VLOOKUP(AE$1,$A$2:$D$192,4,FALSE)*VLOOKUP($A103-AE$1,distribution!$A$3:$B$64,2,FALSE)))</f>
        <v>0</v>
      </c>
      <c r="AF103">
        <f>IF($A103&lt;AF$1,0,IF($A103-AF$1&gt;61,0,VLOOKUP(AF$1,$A$2:$D$192,4,FALSE)*VLOOKUP($A103-AF$1,distribution!$A$3:$B$64,2,FALSE)))</f>
        <v>0</v>
      </c>
      <c r="AG103">
        <f>IF($A103&lt;AG$1,0,IF($A103-AG$1&gt;61,0,VLOOKUP(AG$1,$A$2:$D$192,4,FALSE)*VLOOKUP($A103-AG$1,distribution!$A$3:$B$64,2,FALSE)))</f>
        <v>0</v>
      </c>
      <c r="AH103">
        <f>IF($A103&lt;AH$1,0,IF($A103-AH$1&gt;61,0,VLOOKUP(AH$1,$A$2:$D$192,4,FALSE)*VLOOKUP($A103-AH$1,distribution!$A$3:$B$64,2,FALSE)))</f>
        <v>0</v>
      </c>
      <c r="AI103">
        <f>IF($A103&lt;AI$1,0,IF($A103-AI$1&gt;61,0,VLOOKUP(AI$1,$A$2:$D$192,4,FALSE)*VLOOKUP($A103-AI$1,distribution!$A$3:$B$64,2,FALSE)))</f>
        <v>0</v>
      </c>
      <c r="AJ103">
        <f>IF($A103&lt;AJ$1,0,IF($A103-AJ$1&gt;61,0,VLOOKUP(AJ$1,$A$2:$D$192,4,FALSE)*VLOOKUP($A103-AJ$1,distribution!$A$3:$B$64,2,FALSE)))</f>
        <v>0</v>
      </c>
      <c r="AK103">
        <f>IF($A103&lt;AK$1,0,IF($A103-AK$1&gt;61,0,VLOOKUP(AK$1,$A$2:$D$192,4,FALSE)*VLOOKUP($A103-AK$1,distribution!$A$3:$B$64,2,FALSE)))</f>
        <v>0</v>
      </c>
      <c r="AL103">
        <f>IF($A103&lt;AL$1,0,IF($A103-AL$1&gt;61,0,VLOOKUP(AL$1,$A$2:$D$192,4,FALSE)*VLOOKUP($A103-AL$1,distribution!$A$3:$B$64,2,FALSE)))</f>
        <v>0</v>
      </c>
      <c r="AM103">
        <f>IF($A103&lt;AM$1,0,IF($A103-AM$1&gt;61,0,VLOOKUP(AM$1,$A$2:$D$192,4,FALSE)*VLOOKUP($A103-AM$1,distribution!$A$3:$B$64,2,FALSE)))</f>
        <v>0</v>
      </c>
      <c r="AN103">
        <f>IF($A103&lt;AN$1,0,IF($A103-AN$1&gt;61,0,VLOOKUP(AN$1,$A$2:$D$192,4,FALSE)*VLOOKUP($A103-AN$1,distribution!$A$3:$B$64,2,FALSE)))</f>
        <v>0</v>
      </c>
      <c r="AO103">
        <f>IF($A103&lt;AO$1,0,IF($A103-AO$1&gt;61,0,VLOOKUP(AO$1,$A$2:$D$192,4,FALSE)*VLOOKUP($A103-AO$1,distribution!$A$3:$B$64,2,FALSE)))</f>
        <v>0</v>
      </c>
      <c r="AP103">
        <f>IF($A103&lt;AP$1,0,IF($A103-AP$1&gt;61,0,VLOOKUP(AP$1,$A$2:$D$192,4,FALSE)*VLOOKUP($A103-AP$1,distribution!$A$3:$B$64,2,FALSE)))</f>
        <v>0</v>
      </c>
      <c r="AQ103">
        <f>IF($A103&lt;AQ$1,0,IF($A103-AQ$1&gt;61,0,VLOOKUP(AQ$1,$A$2:$D$192,4,FALSE)*VLOOKUP($A103-AQ$1,distribution!$A$3:$B$64,2,FALSE)))</f>
        <v>0</v>
      </c>
      <c r="AR103">
        <f>IF($A103&lt;AR$1,0,IF($A103-AR$1&gt;61,0,VLOOKUP(AR$1,$A$2:$D$192,4,FALSE)*VLOOKUP($A103-AR$1,distribution!$A$3:$B$64,2,FALSE)))</f>
        <v>0</v>
      </c>
      <c r="AS103">
        <f>IF($A103&lt;AS$1,0,IF($A103-AS$1&gt;61,0,VLOOKUP(AS$1,$A$2:$D$192,4,FALSE)*VLOOKUP($A103-AS$1,distribution!$A$3:$B$64,2,FALSE)))</f>
        <v>0</v>
      </c>
      <c r="AT103">
        <f>IF($A103&lt;AT$1,0,IF($A103-AT$1&gt;61,0,VLOOKUP(AT$1,$A$2:$D$192,4,FALSE)*VLOOKUP($A103-AT$1,distribution!$A$3:$B$64,2,FALSE)))</f>
        <v>0</v>
      </c>
      <c r="AU103">
        <f>IF($A103&lt;AU$1,0,IF($A103-AU$1&gt;61,0,VLOOKUP(AU$1,$A$2:$D$192,4,FALSE)*VLOOKUP($A103-AU$1,distribution!$A$3:$B$64,2,FALSE)))</f>
        <v>9.0874965696761114E-9</v>
      </c>
      <c r="AV103">
        <f>IF($A103&lt;AV$1,0,IF($A103-AV$1&gt;61,0,VLOOKUP(AV$1,$A$2:$D$192,4,FALSE)*VLOOKUP($A103-AV$1,distribution!$A$3:$B$64,2,FALSE)))</f>
        <v>1.2822127666920797E-8</v>
      </c>
      <c r="AW103">
        <f>IF($A103&lt;AW$1,0,IF($A103-AW$1&gt;61,0,VLOOKUP(AW$1,$A$2:$D$192,4,FALSE)*VLOOKUP($A103-AW$1,distribution!$A$3:$B$64,2,FALSE)))</f>
        <v>1.0923082032510479E-8</v>
      </c>
      <c r="AX103">
        <f>IF($A103&lt;AX$1,0,IF($A103-AX$1&gt;61,0,VLOOKUP(AX$1,$A$2:$D$192,4,FALSE)*VLOOKUP($A103-AX$1,distribution!$A$3:$B$64,2,FALSE)))</f>
        <v>1.5345859365281875E-8</v>
      </c>
      <c r="AY103">
        <f>IF($A103&lt;AY$1,0,IF($A103-AY$1&gt;61,0,VLOOKUP(AY$1,$A$2:$D$192,4,FALSE)*VLOOKUP($A103-AY$1,distribution!$A$3:$B$64,2,FALSE)))</f>
        <v>4.5780564400963042E-9</v>
      </c>
      <c r="AZ103">
        <f>IF($A103&lt;AZ$1,0,IF($A103-AZ$1&gt;61,0,VLOOKUP(AZ$1,$A$2:$D$192,4,FALSE)*VLOOKUP($A103-AZ$1,distribution!$A$3:$B$64,2,FALSE)))</f>
        <v>0</v>
      </c>
      <c r="BA103">
        <f>IF($A103&lt;BA$1,0,IF($A103-BA$1&gt;61,0,VLOOKUP(BA$1,$A$2:$D$192,4,FALSE)*VLOOKUP($A103-BA$1,distribution!$A$3:$B$64,2,FALSE)))</f>
        <v>0</v>
      </c>
      <c r="BB103">
        <f>IF($A103&lt;BB$1,0,IF($A103-BB$1&gt;61,0,VLOOKUP(BB$1,$A$2:$D$192,4,FALSE)*VLOOKUP($A103-BB$1,distribution!$A$3:$B$64,2,FALSE)))</f>
        <v>0</v>
      </c>
      <c r="BC103">
        <f>IF($A103&lt;BC$1,0,IF($A103-BC$1&gt;61,0,VLOOKUP(BC$1,$A$2:$D$192,4,FALSE)*VLOOKUP($A103-BC$1,distribution!$A$3:$B$64,2,FALSE)))</f>
        <v>3.659433272840138E-8</v>
      </c>
      <c r="BD103">
        <f>IF($A103&lt;BD$1,0,IF($A103-BD$1&gt;61,0,VLOOKUP(BD$1,$A$2:$D$192,4,FALSE)*VLOOKUP($A103-BD$1,distribution!$A$3:$B$64,2,FALSE)))</f>
        <v>2.866556063724775E-8</v>
      </c>
      <c r="BE103">
        <f>IF($A103&lt;BE$1,0,IF($A103-BE$1&gt;61,0,VLOOKUP(BE$1,$A$2:$D$192,4,FALSE)*VLOOKUP($A103-BE$1,distribution!$A$3:$B$64,2,FALSE)))</f>
        <v>0</v>
      </c>
      <c r="BF103">
        <f>IF($A103&lt;BF$1,0,IF($A103-BF$1&gt;61,0,VLOOKUP(BF$1,$A$2:$D$192,4,FALSE)*VLOOKUP($A103-BF$1,distribution!$A$3:$B$64,2,FALSE)))</f>
        <v>1.5945980486400903E-7</v>
      </c>
      <c r="BG103">
        <f>IF($A103&lt;BG$1,0,IF($A103-BG$1&gt;61,0,VLOOKUP(BG$1,$A$2:$D$192,4,FALSE)*VLOOKUP($A103-BG$1,distribution!$A$3:$B$64,2,FALSE)))</f>
        <v>6.586979891112248E-8</v>
      </c>
      <c r="BH103">
        <f>IF($A103&lt;BH$1,0,IF($A103-BH$1&gt;61,0,VLOOKUP(BH$1,$A$2:$D$192,4,FALSE)*VLOOKUP($A103-BH$1,distribution!$A$3:$B$64,2,FALSE)))</f>
        <v>0</v>
      </c>
      <c r="BI103">
        <f>IF($A103&lt;BI$1,0,IF($A103-BI$1&gt;61,0,VLOOKUP(BI$1,$A$2:$D$192,4,FALSE)*VLOOKUP($A103-BI$1,distribution!$A$3:$B$64,2,FALSE)))</f>
        <v>0</v>
      </c>
      <c r="BJ103">
        <f>IF($A103&lt;BJ$1,0,IF($A103-BJ$1&gt;61,0,VLOOKUP(BJ$1,$A$2:$D$192,4,FALSE)*VLOOKUP($A103-BJ$1,distribution!$A$3:$B$64,2,FALSE)))</f>
        <v>0</v>
      </c>
      <c r="BK103">
        <f>IF($A103&lt;BK$1,0,IF($A103-BK$1&gt;61,0,VLOOKUP(BK$1,$A$2:$D$192,4,FALSE)*VLOOKUP($A103-BK$1,distribution!$A$3:$B$64,2,FALSE)))</f>
        <v>1.3338634279502302E-6</v>
      </c>
      <c r="BL103">
        <f>IF($A103&lt;BL$1,0,IF($A103-BL$1&gt;61,0,VLOOKUP(BL$1,$A$2:$D$192,4,FALSE)*VLOOKUP($A103-BL$1,distribution!$A$3:$B$64,2,FALSE)))</f>
        <v>2.4378438307396629E-5</v>
      </c>
      <c r="BM103">
        <f>IF($A103&lt;BM$1,0,IF($A103-BM$1&gt;61,0,VLOOKUP(BM$1,$A$2:$D$192,4,FALSE)*VLOOKUP($A103-BM$1,distribution!$A$3:$B$64,2,FALSE)))</f>
        <v>1.9099777999363905E-5</v>
      </c>
      <c r="BN103">
        <f>IF($A103&lt;BN$1,0,IF($A103-BN$1&gt;61,0,VLOOKUP(BN$1,$A$2:$D$192,4,FALSE)*VLOOKUP($A103-BN$1,distribution!$A$3:$B$64,2,FALSE)))</f>
        <v>5.0778773892981092E-5</v>
      </c>
      <c r="BO103">
        <f>IF($A103&lt;BO$1,0,IF($A103-BO$1&gt;61,0,VLOOKUP(BO$1,$A$2:$D$192,4,FALSE)*VLOOKUP($A103-BO$1,distribution!$A$3:$B$64,2,FALSE)))</f>
        <v>8.4587913208206722E-5</v>
      </c>
      <c r="BP103">
        <f>IF($A103&lt;BP$1,0,IF($A103-BP$1&gt;61,0,VLOOKUP(BP$1,$A$2:$D$192,4,FALSE)*VLOOKUP($A103-BP$1,distribution!$A$3:$B$64,2,FALSE)))</f>
        <v>1.5536975376667682E-4</v>
      </c>
      <c r="BQ103">
        <f>IF($A103&lt;BQ$1,0,IF($A103-BQ$1&gt;61,0,VLOOKUP(BQ$1,$A$2:$D$192,4,FALSE)*VLOOKUP($A103-BQ$1,distribution!$A$3:$B$64,2,FALSE)))</f>
        <v>2.5444428351908559E-4</v>
      </c>
      <c r="BR103">
        <f>IF($A103&lt;BR$1,0,IF($A103-BR$1&gt;61,0,VLOOKUP(BR$1,$A$2:$D$192,4,FALSE)*VLOOKUP($A103-BR$1,distribution!$A$3:$B$64,2,FALSE)))</f>
        <v>2.6023681992314013E-4</v>
      </c>
      <c r="BS103">
        <f>IF($A103&lt;BS$1,0,IF($A103-BS$1&gt;61,0,VLOOKUP(BS$1,$A$2:$D$192,4,FALSE)*VLOOKUP($A103-BS$1,distribution!$A$3:$B$64,2,FALSE)))</f>
        <v>6.2078660122059427E-4</v>
      </c>
      <c r="BT103">
        <f>IF($A103&lt;BT$1,0,IF($A103-BT$1&gt;61,0,VLOOKUP(BT$1,$A$2:$D$192,4,FALSE)*VLOOKUP($A103-BT$1,distribution!$A$3:$B$64,2,FALSE)))</f>
        <v>8.227746009207902E-4</v>
      </c>
      <c r="BU103">
        <f>IF($A103&lt;BU$1,0,IF($A103-BU$1&gt;61,0,VLOOKUP(BU$1,$A$2:$D$192,4,FALSE)*VLOOKUP($A103-BU$1,distribution!$A$3:$B$64,2,FALSE)))</f>
        <v>1.168662024445481E-3</v>
      </c>
      <c r="BV103">
        <f>IF($A103&lt;BV$1,0,IF($A103-BV$1&gt;61,0,VLOOKUP(BV$1,$A$2:$D$192,4,FALSE)*VLOOKUP($A103-BV$1,distribution!$A$3:$B$64,2,FALSE)))</f>
        <v>1.8799065596849256E-3</v>
      </c>
      <c r="BW103">
        <f>IF($A103&lt;BW$1,0,IF($A103-BW$1&gt;61,0,VLOOKUP(BW$1,$A$2:$D$192,4,FALSE)*VLOOKUP($A103-BW$1,distribution!$A$3:$B$64,2,FALSE)))</f>
        <v>2.6010962597251578E-3</v>
      </c>
      <c r="BX103">
        <f>IF($A103&lt;BX$1,0,IF($A103-BX$1&gt;61,0,VLOOKUP(BX$1,$A$2:$D$192,4,FALSE)*VLOOKUP($A103-BX$1,distribution!$A$3:$B$64,2,FALSE)))</f>
        <v>4.3936596348907756E-3</v>
      </c>
      <c r="BY103">
        <f>IF($A103&lt;BY$1,0,IF($A103-BY$1&gt;61,0,VLOOKUP(BY$1,$A$2:$D$192,4,FALSE)*VLOOKUP($A103-BY$1,distribution!$A$3:$B$64,2,FALSE)))</f>
        <v>8.6603606780421838E-3</v>
      </c>
      <c r="BZ103">
        <f>IF($A103&lt;BZ$1,0,IF($A103-BZ$1&gt;61,0,VLOOKUP(BZ$1,$A$2:$D$192,4,FALSE)*VLOOKUP($A103-BZ$1,distribution!$A$3:$B$64,2,FALSE)))</f>
        <v>1.0311937821539829E-2</v>
      </c>
      <c r="CA103">
        <f>IF($A103&lt;CA$1,0,IF($A103-CA$1&gt;61,0,VLOOKUP(CA$1,$A$2:$D$192,4,FALSE)*VLOOKUP($A103-CA$1,distribution!$A$3:$B$64,2,FALSE)))</f>
        <v>1.1408933065498667E-2</v>
      </c>
      <c r="CB103">
        <f>IF($A103&lt;CB$1,0,IF($A103-CB$1&gt;61,0,VLOOKUP(CB$1,$A$2:$D$192,4,FALSE)*VLOOKUP($A103-CB$1,distribution!$A$3:$B$64,2,FALSE)))</f>
        <v>2.5442167149303178E-3</v>
      </c>
      <c r="CC103">
        <f>IF($A103&lt;CC$1,0,IF($A103-CC$1&gt;61,0,VLOOKUP(CC$1,$A$2:$D$192,4,FALSE)*VLOOKUP($A103-CC$1,distribution!$A$3:$B$64,2,FALSE)))</f>
        <v>1.6361839212723786E-2</v>
      </c>
      <c r="CD103">
        <f>IF($A103&lt;CD$1,0,IF($A103-CD$1&gt;61,0,VLOOKUP(CD$1,$A$2:$D$192,4,FALSE)*VLOOKUP($A103-CD$1,distribution!$A$3:$B$64,2,FALSE)))</f>
        <v>2.7240983809738172E-2</v>
      </c>
      <c r="CE103">
        <f>IF($A103&lt;CE$1,0,IF($A103-CE$1&gt;61,0,VLOOKUP(CE$1,$A$2:$D$192,4,FALSE)*VLOOKUP($A103-CE$1,distribution!$A$3:$B$64,2,FALSE)))</f>
        <v>0</v>
      </c>
      <c r="CF103">
        <f>IF($A103&lt;CF$1,0,IF($A103-CF$1&gt;61,0,VLOOKUP(CF$1,$A$2:$D$192,4,FALSE)*VLOOKUP($A103-CF$1,distribution!$A$3:$B$64,2,FALSE)))</f>
        <v>0</v>
      </c>
      <c r="CG103">
        <f>IF($A103&lt;CG$1,0,IF($A103-CG$1&gt;61,0,VLOOKUP(CG$1,$A$2:$D$192,4,FALSE)*VLOOKUP($A103-CG$1,distribution!$A$3:$B$64,2,FALSE)))</f>
        <v>0</v>
      </c>
      <c r="CH103">
        <f>IF($A103&lt;CH$1,0,IF($A103-CH$1&gt;61,0,VLOOKUP(CH$1,$A$2:$D$192,4,FALSE)*VLOOKUP($A103-CH$1,distribution!$A$3:$B$64,2,FALSE)))</f>
        <v>0.28119466265491927</v>
      </c>
      <c r="CI103">
        <f>IF($A103&lt;CI$1,0,IF($A103-CI$1&gt;61,0,VLOOKUP(CI$1,$A$2:$D$192,4,FALSE)*VLOOKUP($A103-CI$1,distribution!$A$3:$B$64,2,FALSE)))</f>
        <v>0</v>
      </c>
      <c r="CJ103">
        <f>IF($A103&lt;CJ$1,0,IF($A103-CJ$1&gt;61,0,VLOOKUP(CJ$1,$A$2:$D$192,4,FALSE)*VLOOKUP($A103-CJ$1,distribution!$A$3:$B$64,2,FALSE)))</f>
        <v>0</v>
      </c>
      <c r="CK103">
        <f>IF($A103&lt;CK$1,0,IF($A103-CK$1&gt;61,0,VLOOKUP(CK$1,$A$2:$D$192,4,FALSE)*VLOOKUP($A103-CK$1,distribution!$A$3:$B$64,2,FALSE)))</f>
        <v>0</v>
      </c>
      <c r="CL103">
        <f>IF($A103&lt;CL$1,0,IF($A103-CL$1&gt;61,0,VLOOKUP(CL$1,$A$2:$D$192,4,FALSE)*VLOOKUP($A103-CL$1,distribution!$A$3:$B$64,2,FALSE)))</f>
        <v>2.196659338815421</v>
      </c>
      <c r="CM103">
        <f>IF($A103&lt;CM$1,0,IF($A103-CM$1&gt;61,0,VLOOKUP(CM$1,$A$2:$D$192,4,FALSE)*VLOOKUP($A103-CM$1,distribution!$A$3:$B$64,2,FALSE)))</f>
        <v>0.57850138535834938</v>
      </c>
      <c r="CN103">
        <f>IF($A103&lt;CN$1,0,IF($A103-CN$1&gt;61,0,VLOOKUP(CN$1,$A$2:$D$192,4,FALSE)*VLOOKUP($A103-CN$1,distribution!$A$3:$B$64,2,FALSE)))</f>
        <v>1.6510468614057527</v>
      </c>
      <c r="CO103">
        <f>IF($A103&lt;CO$1,0,IF($A103-CO$1&gt;61,0,VLOOKUP(CO$1,$A$2:$D$192,4,FALSE)*VLOOKUP($A103-CO$1,distribution!$A$3:$B$64,2,FALSE)))</f>
        <v>0.24018375755321711</v>
      </c>
      <c r="CP103">
        <f>IF($A103&lt;CP$1,0,IF($A103-CP$1&gt;61,0,VLOOKUP(CP$1,$A$2:$D$192,4,FALSE)*VLOOKUP($A103-CP$1,distribution!$A$3:$B$64,2,FALSE)))</f>
        <v>3.1357767947442894</v>
      </c>
      <c r="CQ103">
        <f>IF($A103&lt;CQ$1,0,IF($A103-CQ$1&gt;61,0,VLOOKUP(CQ$1,$A$2:$D$192,4,FALSE)*VLOOKUP($A103-CQ$1,distribution!$A$3:$B$64,2,FALSE)))</f>
        <v>0</v>
      </c>
      <c r="CR103">
        <f>IF($A103&lt;CR$1,0,IF($A103-CR$1&gt;61,0,VLOOKUP(CR$1,$A$2:$D$192,4,FALSE)*VLOOKUP($A103-CR$1,distribution!$A$3:$B$64,2,FALSE)))</f>
        <v>0</v>
      </c>
      <c r="CS103">
        <f>IF($A103&lt;CS$1,0,IF($A103-CS$1&gt;61,0,VLOOKUP(CS$1,$A$2:$D$192,4,FALSE)*VLOOKUP($A103-CS$1,distribution!$A$3:$B$64,2,FALSE)))</f>
        <v>4.1110986920964123</v>
      </c>
      <c r="CT103">
        <f>IF($A103&lt;CT$1,0,IF($A103-CT$1&gt;61,0,VLOOKUP(CT$1,$A$2:$D$192,4,FALSE)*VLOOKUP($A103-CT$1,distribution!$A$3:$B$64,2,FALSE)))</f>
        <v>5.6780504327601289</v>
      </c>
      <c r="CU103">
        <f>IF($A103&lt;CU$1,0,IF($A103-CU$1&gt;61,0,VLOOKUP(CU$1,$A$2:$D$192,4,FALSE)*VLOOKUP($A103-CU$1,distribution!$A$3:$B$64,2,FALSE)))</f>
        <v>27.731707565238935</v>
      </c>
      <c r="CV103">
        <f>IF($A103&lt;CV$1,0,IF($A103-CV$1&gt;61,0,VLOOKUP(CV$1,$A$2:$D$192,4,FALSE)*VLOOKUP($A103-CV$1,distribution!$A$3:$B$64,2,FALSE)))</f>
        <v>24.793293705527553</v>
      </c>
      <c r="CW103">
        <f>IF($A103&lt;CW$1,0,IF($A103-CW$1&gt;61,0,VLOOKUP(CW$1,$A$2:$D$192,4,FALSE)*VLOOKUP($A103-CW$1,distribution!$A$3:$B$64,2,FALSE)))</f>
        <v>50.023593964939373</v>
      </c>
      <c r="CX103">
        <f>IF($A103&lt;CX$1,0,IF($A103-CX$1&gt;61,0,VLOOKUP(CX$1,$A$2:$D$192,4,FALSE)*VLOOKUP($A103-CX$1,distribution!$A$3:$B$64,2,FALSE)))</f>
        <v>83.239506173845683</v>
      </c>
      <c r="CY103">
        <f>IF($A103&lt;CY$1,0,IF($A103-CY$1&gt;61,0,VLOOKUP(CY$1,$A$2:$D$192,4,FALSE)*VLOOKUP($A103-CY$1,distribution!$A$3:$B$64,2,FALSE)))</f>
        <v>155.80905349982575</v>
      </c>
      <c r="CZ103">
        <f>IF($A103&lt;CZ$1,0,IF($A103-CZ$1&gt;61,0,VLOOKUP(CZ$1,$A$2:$D$192,4,FALSE)*VLOOKUP($A103-CZ$1,distribution!$A$3:$B$64,2,FALSE)))</f>
        <v>227.62962963238118</v>
      </c>
      <c r="DA103">
        <f>IF($A103&lt;DA$1,0,IF($A103-DA$1&gt;61,0,VLOOKUP(DA$1,$A$2:$D$192,4,FALSE)*VLOOKUP($A103-DA$1,distribution!$A$3:$B$64,2,FALSE)))</f>
        <v>237.37777778064714</v>
      </c>
      <c r="DB103">
        <f>IF($A103&lt;DB$1,0,IF($A103-DB$1&gt;61,0,VLOOKUP(DB$1,$A$2:$D$192,4,FALSE)*VLOOKUP($A103-DB$1,distribution!$A$3:$B$64,2,FALSE)))</f>
        <v>447.76666667207911</v>
      </c>
      <c r="DC103">
        <f>IF($A103&lt;DC$1,0,IF($A103-DC$1&gt;61,0,VLOOKUP(DC$1,$A$2:$D$192,4,FALSE)*VLOOKUP($A103-DC$1,distribution!$A$3:$B$64,2,FALSE)))</f>
        <v>184.33333333556152</v>
      </c>
      <c r="DD103">
        <f>IF($A103&lt;DD$1,0,IF($A103-DD$1&gt;61,0,VLOOKUP(DD$1,$A$2:$D$192,4,FALSE)*VLOOKUP($A103-DD$1,distribution!$A$3:$B$64,2,FALSE)))</f>
        <v>0</v>
      </c>
      <c r="DE103">
        <f>IF($A103&lt;DE$1,0,IF($A103-DE$1&gt;61,0,VLOOKUP(DE$1,$A$2:$D$192,4,FALSE)*VLOOKUP($A103-DE$1,distribution!$A$3:$B$64,2,FALSE)))</f>
        <v>0</v>
      </c>
      <c r="DF103">
        <f>IF($A103&lt;DF$1,0,IF($A103-DF$1&gt;61,0,VLOOKUP(DF$1,$A$2:$D$192,4,FALSE)*VLOOKUP($A103-DF$1,distribution!$A$3:$B$64,2,FALSE)))</f>
        <v>0</v>
      </c>
      <c r="DG103">
        <f>IF($A103&lt;DG$1,0,IF($A103-DG$1&gt;61,0,VLOOKUP(DG$1,$A$2:$D$192,4,FALSE)*VLOOKUP($A103-DG$1,distribution!$A$3:$B$64,2,FALSE)))</f>
        <v>0</v>
      </c>
      <c r="DH103">
        <f>IF($A103&lt;DH$1,0,IF($A103-DH$1&gt;61,0,VLOOKUP(DH$1,$A$2:$D$192,4,FALSE)*VLOOKUP($A103-DH$1,distribution!$A$3:$B$64,2,FALSE)))</f>
        <v>0</v>
      </c>
      <c r="DI103">
        <f>IF($A103&lt;DI$1,0,IF($A103-DI$1&gt;61,0,VLOOKUP(DI$1,$A$2:$D$192,4,FALSE)*VLOOKUP($A103-DI$1,distribution!$A$3:$B$64,2,FALSE)))</f>
        <v>0</v>
      </c>
      <c r="DJ103">
        <f>IF($A103&lt;DJ$1,0,IF($A103-DJ$1&gt;61,0,VLOOKUP(DJ$1,$A$2:$D$192,4,FALSE)*VLOOKUP($A103-DJ$1,distribution!$A$3:$B$64,2,FALSE)))</f>
        <v>0</v>
      </c>
      <c r="DK103">
        <f>IF($A103&lt;DK$1,0,IF($A103-DK$1&gt;61,0,VLOOKUP(DK$1,$A$2:$D$192,4,FALSE)*VLOOKUP($A103-DK$1,distribution!$A$3:$B$64,2,FALSE)))</f>
        <v>0</v>
      </c>
      <c r="DL103">
        <f>IF($A103&lt;DL$1,0,IF($A103-DL$1&gt;61,0,VLOOKUP(DL$1,$A$2:$D$192,4,FALSE)*VLOOKUP($A103-DL$1,distribution!$A$3:$B$64,2,FALSE)))</f>
        <v>0</v>
      </c>
      <c r="DM103">
        <f>IF($A103&lt;DM$1,0,IF($A103-DM$1&gt;61,0,VLOOKUP(DM$1,$A$2:$D$192,4,FALSE)*VLOOKUP($A103-DM$1,distribution!$A$3:$B$64,2,FALSE)))</f>
        <v>0</v>
      </c>
      <c r="DN103">
        <f>IF($A103&lt;DN$1,0,IF($A103-DN$1&gt;61,0,VLOOKUP(DN$1,$A$2:$D$192,4,FALSE)*VLOOKUP($A103-DN$1,distribution!$A$3:$B$64,2,FALSE)))</f>
        <v>0</v>
      </c>
      <c r="DO103">
        <f>IF($A103&lt;DO$1,0,IF($A103-DO$1&gt;61,0,VLOOKUP(DO$1,$A$2:$D$192,4,FALSE)*VLOOKUP($A103-DO$1,distribution!$A$3:$B$64,2,FALSE)))</f>
        <v>0</v>
      </c>
      <c r="DP103">
        <f>IF($A103&lt;DP$1,0,IF($A103-DP$1&gt;61,0,VLOOKUP(DP$1,$A$2:$D$192,4,FALSE)*VLOOKUP($A103-DP$1,distribution!$A$3:$B$64,2,FALSE)))</f>
        <v>0</v>
      </c>
      <c r="DQ103">
        <f>IF($A103&lt;DQ$1,0,IF($A103-DQ$1&gt;61,0,VLOOKUP(DQ$1,$A$2:$D$192,4,FALSE)*VLOOKUP($A103-DQ$1,distribution!$A$3:$B$64,2,FALSE)))</f>
        <v>0</v>
      </c>
      <c r="DR103">
        <f>IF($A103&lt;DR$1,0,IF($A103-DR$1&gt;61,0,VLOOKUP(DR$1,$A$2:$D$192,4,FALSE)*VLOOKUP($A103-DR$1,distribution!$A$3:$B$64,2,FALSE)))</f>
        <v>0</v>
      </c>
      <c r="DS103">
        <f>IF($A103&lt;DS$1,0,IF($A103-DS$1&gt;61,0,VLOOKUP(DS$1,$A$2:$D$192,4,FALSE)*VLOOKUP($A103-DS$1,distribution!$A$3:$B$64,2,FALSE)))</f>
        <v>0</v>
      </c>
      <c r="DT103">
        <f>IF($A103&lt;DT$1,0,IF($A103-DT$1&gt;61,0,VLOOKUP(DT$1,$A$2:$D$192,4,FALSE)*VLOOKUP($A103-DT$1,distribution!$A$3:$B$64,2,FALSE)))</f>
        <v>0</v>
      </c>
      <c r="DU103">
        <f>IF($A103&lt;DU$1,0,IF($A103-DU$1&gt;61,0,VLOOKUP(DU$1,$A$2:$D$192,4,FALSE)*VLOOKUP($A103-DU$1,distribution!$A$3:$B$64,2,FALSE)))</f>
        <v>0</v>
      </c>
      <c r="DV103">
        <f>IF($A103&lt;DV$1,0,IF($A103-DV$1&gt;61,0,VLOOKUP(DV$1,$A$2:$D$192,4,FALSE)*VLOOKUP($A103-DV$1,distribution!$A$3:$B$64,2,FALSE)))</f>
        <v>0</v>
      </c>
      <c r="DW103">
        <f>IF($A103&lt;DW$1,0,IF($A103-DW$1&gt;61,0,VLOOKUP(DW$1,$A$2:$D$192,4,FALSE)*VLOOKUP($A103-DW$1,distribution!$A$3:$B$64,2,FALSE)))</f>
        <v>0</v>
      </c>
      <c r="DX103">
        <f>IF($A103&lt;DX$1,0,IF($A103-DX$1&gt;60,0,VLOOKUP(DX$1,$A$2:$D$192,4,FALSE)*VLOOKUP($A103-DX$1,distribution!$A$3:$B$64,2,FALSE)))</f>
        <v>0</v>
      </c>
      <c r="DZ103" s="38">
        <f t="shared" si="122"/>
        <v>1456.6659399853881</v>
      </c>
      <c r="EA103">
        <f>0.37*Total!E103</f>
        <v>584.6</v>
      </c>
      <c r="EB103">
        <v>1470</v>
      </c>
      <c r="ED103" s="39">
        <f t="shared" si="127"/>
        <v>1.1640000000000004</v>
      </c>
      <c r="EE103" s="39">
        <f>Total!E103</f>
        <v>1580</v>
      </c>
      <c r="EF103" s="39">
        <f t="shared" si="123"/>
        <v>1839.1200000000006</v>
      </c>
      <c r="EG103" s="39">
        <f t="shared" si="126"/>
        <v>385584.88800000015</v>
      </c>
      <c r="EH103">
        <f t="shared" si="124"/>
        <v>1342.6414800000002</v>
      </c>
      <c r="EI103" s="38">
        <f t="shared" si="128"/>
        <v>2799.3074199853882</v>
      </c>
      <c r="EJ103" s="38">
        <f t="shared" si="125"/>
        <v>3219.2035329831961</v>
      </c>
      <c r="EK103">
        <f>Total!C103</f>
        <v>2900</v>
      </c>
      <c r="EN103" s="38"/>
      <c r="EO103" s="38"/>
    </row>
    <row r="104" spans="1:145" x14ac:dyDescent="0.35">
      <c r="A104" s="8">
        <v>43658</v>
      </c>
      <c r="B104">
        <v>3900</v>
      </c>
      <c r="C104" s="22">
        <v>476.77</v>
      </c>
      <c r="D104" s="21">
        <f>0.35*Total!E104</f>
        <v>1403.5</v>
      </c>
      <c r="F104">
        <f>IF($A104&lt;F$1,0,IF($A104-F$1&gt;61,0,VLOOKUP(F$1,$A$2:$D$192,4,FALSE)*VLOOKUP($A104-F$1,distribution!$A$3:$B$64,2,FALSE)))</f>
        <v>0</v>
      </c>
      <c r="G104">
        <f>IF($A104&lt;G$1,0,IF($A104-G$1&gt;61,0,VLOOKUP(G$1,$A$2:$D$192,4,FALSE)*VLOOKUP($A104-G$1,distribution!$A$3:$B$64,2,FALSE)))</f>
        <v>0</v>
      </c>
      <c r="H104">
        <f>IF($A104&lt;H$1,0,IF($A104-H$1&gt;61,0,VLOOKUP(H$1,$A$2:$D$192,4,FALSE)*VLOOKUP($A104-H$1,distribution!$A$3:$B$64,2,FALSE)))</f>
        <v>0</v>
      </c>
      <c r="I104">
        <f>IF($A104&lt;I$1,0,IF($A104-I$1&gt;61,0,VLOOKUP(I$1,$A$2:$D$192,4,FALSE)*VLOOKUP($A104-I$1,distribution!$A$3:$B$64,2,FALSE)))</f>
        <v>0</v>
      </c>
      <c r="J104">
        <f>IF($A104&lt;J$1,0,IF($A104-J$1&gt;61,0,VLOOKUP(J$1,$A$2:$D$192,4,FALSE)*VLOOKUP($A104-J$1,distribution!$A$3:$B$64,2,FALSE)))</f>
        <v>0</v>
      </c>
      <c r="K104">
        <f>IF($A104&lt;K$1,0,IF($A104-K$1&gt;61,0,VLOOKUP(K$1,$A$2:$D$192,4,FALSE)*VLOOKUP($A104-K$1,distribution!$A$3:$B$64,2,FALSE)))</f>
        <v>0</v>
      </c>
      <c r="L104">
        <f>IF($A104&lt;L$1,0,IF($A104-L$1&gt;61,0,VLOOKUP(L$1,$A$2:$D$192,4,FALSE)*VLOOKUP($A104-L$1,distribution!$A$3:$B$64,2,FALSE)))</f>
        <v>0</v>
      </c>
      <c r="M104">
        <f>IF($A104&lt;M$1,0,IF($A104-M$1&gt;61,0,VLOOKUP(M$1,$A$2:$D$192,4,FALSE)*VLOOKUP($A104-M$1,distribution!$A$3:$B$64,2,FALSE)))</f>
        <v>0</v>
      </c>
      <c r="N104">
        <f>IF($A104&lt;N$1,0,IF($A104-N$1&gt;61,0,VLOOKUP(N$1,$A$2:$D$192,4,FALSE)*VLOOKUP($A104-N$1,distribution!$A$3:$B$64,2,FALSE)))</f>
        <v>0</v>
      </c>
      <c r="O104">
        <f>IF($A104&lt;O$1,0,IF($A104-O$1&gt;61,0,VLOOKUP(O$1,$A$2:$D$192,4,FALSE)*VLOOKUP($A104-O$1,distribution!$A$3:$B$64,2,FALSE)))</f>
        <v>0</v>
      </c>
      <c r="P104">
        <f>IF($A104&lt;P$1,0,IF($A104-P$1&gt;61,0,VLOOKUP(P$1,$A$2:$D$192,4,FALSE)*VLOOKUP($A104-P$1,distribution!$A$3:$B$64,2,FALSE)))</f>
        <v>0</v>
      </c>
      <c r="Q104">
        <f>IF($A104&lt;Q$1,0,IF($A104-Q$1&gt;61,0,VLOOKUP(Q$1,$A$2:$D$192,4,FALSE)*VLOOKUP($A104-Q$1,distribution!$A$3:$B$64,2,FALSE)))</f>
        <v>0</v>
      </c>
      <c r="R104">
        <f>IF($A104&lt;R$1,0,IF($A104-R$1&gt;61,0,VLOOKUP(R$1,$A$2:$D$192,4,FALSE)*VLOOKUP($A104-R$1,distribution!$A$3:$B$64,2,FALSE)))</f>
        <v>0</v>
      </c>
      <c r="S104">
        <f>IF($A104&lt;S$1,0,IF($A104-S$1&gt;61,0,VLOOKUP(S$1,$A$2:$D$192,4,FALSE)*VLOOKUP($A104-S$1,distribution!$A$3:$B$64,2,FALSE)))</f>
        <v>0</v>
      </c>
      <c r="T104">
        <f>IF($A104&lt;T$1,0,IF($A104-T$1&gt;61,0,VLOOKUP(T$1,$A$2:$D$192,4,FALSE)*VLOOKUP($A104-T$1,distribution!$A$3:$B$64,2,FALSE)))</f>
        <v>0</v>
      </c>
      <c r="U104">
        <f>IF($A104&lt;U$1,0,IF($A104-U$1&gt;61,0,VLOOKUP(U$1,$A$2:$D$192,4,FALSE)*VLOOKUP($A104-U$1,distribution!$A$3:$B$64,2,FALSE)))</f>
        <v>0</v>
      </c>
      <c r="V104">
        <f>IF($A104&lt;V$1,0,IF($A104-V$1&gt;61,0,VLOOKUP(V$1,$A$2:$D$192,4,FALSE)*VLOOKUP($A104-V$1,distribution!$A$3:$B$64,2,FALSE)))</f>
        <v>0</v>
      </c>
      <c r="W104">
        <f>IF($A104&lt;W$1,0,IF($A104-W$1&gt;61,0,VLOOKUP(W$1,$A$2:$D$192,4,FALSE)*VLOOKUP($A104-W$1,distribution!$A$3:$B$64,2,FALSE)))</f>
        <v>0</v>
      </c>
      <c r="X104">
        <f>IF($A104&lt;X$1,0,IF($A104-X$1&gt;61,0,VLOOKUP(X$1,$A$2:$D$192,4,FALSE)*VLOOKUP($A104-X$1,distribution!$A$3:$B$64,2,FALSE)))</f>
        <v>0</v>
      </c>
      <c r="Y104">
        <f>IF($A104&lt;Y$1,0,IF($A104-Y$1&gt;61,0,VLOOKUP(Y$1,$A$2:$D$192,4,FALSE)*VLOOKUP($A104-Y$1,distribution!$A$3:$B$64,2,FALSE)))</f>
        <v>0</v>
      </c>
      <c r="Z104">
        <f>IF($A104&lt;Z$1,0,IF($A104-Z$1&gt;61,0,VLOOKUP(Z$1,$A$2:$D$192,4,FALSE)*VLOOKUP($A104-Z$1,distribution!$A$3:$B$64,2,FALSE)))</f>
        <v>0</v>
      </c>
      <c r="AA104">
        <f>IF($A104&lt;AA$1,0,IF($A104-AA$1&gt;61,0,VLOOKUP(AA$1,$A$2:$D$192,4,FALSE)*VLOOKUP($A104-AA$1,distribution!$A$3:$B$64,2,FALSE)))</f>
        <v>0</v>
      </c>
      <c r="AB104">
        <f>IF($A104&lt;AB$1,0,IF($A104-AB$1&gt;61,0,VLOOKUP(AB$1,$A$2:$D$192,4,FALSE)*VLOOKUP($A104-AB$1,distribution!$A$3:$B$64,2,FALSE)))</f>
        <v>0</v>
      </c>
      <c r="AC104">
        <f>IF($A104&lt;AC$1,0,IF($A104-AC$1&gt;61,0,VLOOKUP(AC$1,$A$2:$D$192,4,FALSE)*VLOOKUP($A104-AC$1,distribution!$A$3:$B$64,2,FALSE)))</f>
        <v>0</v>
      </c>
      <c r="AD104">
        <f>IF($A104&lt;AD$1,0,IF($A104-AD$1&gt;61,0,VLOOKUP(AD$1,$A$2:$D$192,4,FALSE)*VLOOKUP($A104-AD$1,distribution!$A$3:$B$64,2,FALSE)))</f>
        <v>0</v>
      </c>
      <c r="AE104">
        <f>IF($A104&lt;AE$1,0,IF($A104-AE$1&gt;61,0,VLOOKUP(AE$1,$A$2:$D$192,4,FALSE)*VLOOKUP($A104-AE$1,distribution!$A$3:$B$64,2,FALSE)))</f>
        <v>0</v>
      </c>
      <c r="AF104">
        <f>IF($A104&lt;AF$1,0,IF($A104-AF$1&gt;61,0,VLOOKUP(AF$1,$A$2:$D$192,4,FALSE)*VLOOKUP($A104-AF$1,distribution!$A$3:$B$64,2,FALSE)))</f>
        <v>0</v>
      </c>
      <c r="AG104">
        <f>IF($A104&lt;AG$1,0,IF($A104-AG$1&gt;61,0,VLOOKUP(AG$1,$A$2:$D$192,4,FALSE)*VLOOKUP($A104-AG$1,distribution!$A$3:$B$64,2,FALSE)))</f>
        <v>0</v>
      </c>
      <c r="AH104">
        <f>IF($A104&lt;AH$1,0,IF($A104-AH$1&gt;61,0,VLOOKUP(AH$1,$A$2:$D$192,4,FALSE)*VLOOKUP($A104-AH$1,distribution!$A$3:$B$64,2,FALSE)))</f>
        <v>0</v>
      </c>
      <c r="AI104">
        <f>IF($A104&lt;AI$1,0,IF($A104-AI$1&gt;61,0,VLOOKUP(AI$1,$A$2:$D$192,4,FALSE)*VLOOKUP($A104-AI$1,distribution!$A$3:$B$64,2,FALSE)))</f>
        <v>0</v>
      </c>
      <c r="AJ104">
        <f>IF($A104&lt;AJ$1,0,IF($A104-AJ$1&gt;61,0,VLOOKUP(AJ$1,$A$2:$D$192,4,FALSE)*VLOOKUP($A104-AJ$1,distribution!$A$3:$B$64,2,FALSE)))</f>
        <v>0</v>
      </c>
      <c r="AK104">
        <f>IF($A104&lt;AK$1,0,IF($A104-AK$1&gt;61,0,VLOOKUP(AK$1,$A$2:$D$192,4,FALSE)*VLOOKUP($A104-AK$1,distribution!$A$3:$B$64,2,FALSE)))</f>
        <v>0</v>
      </c>
      <c r="AL104">
        <f>IF($A104&lt;AL$1,0,IF($A104-AL$1&gt;61,0,VLOOKUP(AL$1,$A$2:$D$192,4,FALSE)*VLOOKUP($A104-AL$1,distribution!$A$3:$B$64,2,FALSE)))</f>
        <v>0</v>
      </c>
      <c r="AM104">
        <f>IF($A104&lt;AM$1,0,IF($A104-AM$1&gt;61,0,VLOOKUP(AM$1,$A$2:$D$192,4,FALSE)*VLOOKUP($A104-AM$1,distribution!$A$3:$B$64,2,FALSE)))</f>
        <v>0</v>
      </c>
      <c r="AN104">
        <f>IF($A104&lt;AN$1,0,IF($A104-AN$1&gt;61,0,VLOOKUP(AN$1,$A$2:$D$192,4,FALSE)*VLOOKUP($A104-AN$1,distribution!$A$3:$B$64,2,FALSE)))</f>
        <v>0</v>
      </c>
      <c r="AO104">
        <f>IF($A104&lt;AO$1,0,IF($A104-AO$1&gt;61,0,VLOOKUP(AO$1,$A$2:$D$192,4,FALSE)*VLOOKUP($A104-AO$1,distribution!$A$3:$B$64,2,FALSE)))</f>
        <v>0</v>
      </c>
      <c r="AP104">
        <f>IF($A104&lt;AP$1,0,IF($A104-AP$1&gt;61,0,VLOOKUP(AP$1,$A$2:$D$192,4,FALSE)*VLOOKUP($A104-AP$1,distribution!$A$3:$B$64,2,FALSE)))</f>
        <v>0</v>
      </c>
      <c r="AQ104">
        <f>IF($A104&lt;AQ$1,0,IF($A104-AQ$1&gt;61,0,VLOOKUP(AQ$1,$A$2:$D$192,4,FALSE)*VLOOKUP($A104-AQ$1,distribution!$A$3:$B$64,2,FALSE)))</f>
        <v>0</v>
      </c>
      <c r="AR104">
        <f>IF($A104&lt;AR$1,0,IF($A104-AR$1&gt;61,0,VLOOKUP(AR$1,$A$2:$D$192,4,FALSE)*VLOOKUP($A104-AR$1,distribution!$A$3:$B$64,2,FALSE)))</f>
        <v>0</v>
      </c>
      <c r="AS104">
        <f>IF($A104&lt;AS$1,0,IF($A104-AS$1&gt;61,0,VLOOKUP(AS$1,$A$2:$D$192,4,FALSE)*VLOOKUP($A104-AS$1,distribution!$A$3:$B$64,2,FALSE)))</f>
        <v>0</v>
      </c>
      <c r="AT104">
        <f>IF($A104&lt;AT$1,0,IF($A104-AT$1&gt;61,0,VLOOKUP(AT$1,$A$2:$D$192,4,FALSE)*VLOOKUP($A104-AT$1,distribution!$A$3:$B$64,2,FALSE)))</f>
        <v>0</v>
      </c>
      <c r="AU104">
        <f>IF($A104&lt;AU$1,0,IF($A104-AU$1&gt;61,0,VLOOKUP(AU$1,$A$2:$D$192,4,FALSE)*VLOOKUP($A104-AU$1,distribution!$A$3:$B$64,2,FALSE)))</f>
        <v>6.0583310464507409E-9</v>
      </c>
      <c r="AV104">
        <f>IF($A104&lt;AV$1,0,IF($A104-AV$1&gt;61,0,VLOOKUP(AV$1,$A$2:$D$192,4,FALSE)*VLOOKUP($A104-AV$1,distribution!$A$3:$B$64,2,FALSE)))</f>
        <v>8.5480851112805322E-9</v>
      </c>
      <c r="AW104">
        <f>IF($A104&lt;AW$1,0,IF($A104-AW$1&gt;61,0,VLOOKUP(AW$1,$A$2:$D$192,4,FALSE)*VLOOKUP($A104-AW$1,distribution!$A$3:$B$64,2,FALSE)))</f>
        <v>7.2820546883403197E-9</v>
      </c>
      <c r="AX104">
        <f>IF($A104&lt;AX$1,0,IF($A104-AX$1&gt;61,0,VLOOKUP(AX$1,$A$2:$D$192,4,FALSE)*VLOOKUP($A104-AX$1,distribution!$A$3:$B$64,2,FALSE)))</f>
        <v>1.0230572910187919E-8</v>
      </c>
      <c r="AY104">
        <f>IF($A104&lt;AY$1,0,IF($A104-AY$1&gt;61,0,VLOOKUP(AY$1,$A$2:$D$192,4,FALSE)*VLOOKUP($A104-AY$1,distribution!$A$3:$B$64,2,FALSE)))</f>
        <v>3.052037626730869E-9</v>
      </c>
      <c r="AZ104">
        <f>IF($A104&lt;AZ$1,0,IF($A104-AZ$1&gt;61,0,VLOOKUP(AZ$1,$A$2:$D$192,4,FALSE)*VLOOKUP($A104-AZ$1,distribution!$A$3:$B$64,2,FALSE)))</f>
        <v>0</v>
      </c>
      <c r="BA104">
        <f>IF($A104&lt;BA$1,0,IF($A104-BA$1&gt;61,0,VLOOKUP(BA$1,$A$2:$D$192,4,FALSE)*VLOOKUP($A104-BA$1,distribution!$A$3:$B$64,2,FALSE)))</f>
        <v>0</v>
      </c>
      <c r="BB104">
        <f>IF($A104&lt;BB$1,0,IF($A104-BB$1&gt;61,0,VLOOKUP(BB$1,$A$2:$D$192,4,FALSE)*VLOOKUP($A104-BB$1,distribution!$A$3:$B$64,2,FALSE)))</f>
        <v>0</v>
      </c>
      <c r="BC104">
        <f>IF($A104&lt;BC$1,0,IF($A104-BC$1&gt;61,0,VLOOKUP(BC$1,$A$2:$D$192,4,FALSE)*VLOOKUP($A104-BC$1,distribution!$A$3:$B$64,2,FALSE)))</f>
        <v>2.4396221818934254E-8</v>
      </c>
      <c r="BD104">
        <f>IF($A104&lt;BD$1,0,IF($A104-BD$1&gt;61,0,VLOOKUP(BD$1,$A$2:$D$192,4,FALSE)*VLOOKUP($A104-BD$1,distribution!$A$3:$B$64,2,FALSE)))</f>
        <v>1.9110373758165166E-8</v>
      </c>
      <c r="BE104">
        <f>IF($A104&lt;BE$1,0,IF($A104-BE$1&gt;61,0,VLOOKUP(BE$1,$A$2:$D$192,4,FALSE)*VLOOKUP($A104-BE$1,distribution!$A$3:$B$64,2,FALSE)))</f>
        <v>0</v>
      </c>
      <c r="BF104">
        <f>IF($A104&lt;BF$1,0,IF($A104-BF$1&gt;61,0,VLOOKUP(BF$1,$A$2:$D$192,4,FALSE)*VLOOKUP($A104-BF$1,distribution!$A$3:$B$64,2,FALSE)))</f>
        <v>1.0630653657600601E-7</v>
      </c>
      <c r="BG104">
        <f>IF($A104&lt;BG$1,0,IF($A104-BG$1&gt;61,0,VLOOKUP(BG$1,$A$2:$D$192,4,FALSE)*VLOOKUP($A104-BG$1,distribution!$A$3:$B$64,2,FALSE)))</f>
        <v>4.3913199274081662E-8</v>
      </c>
      <c r="BH104">
        <f>IF($A104&lt;BH$1,0,IF($A104-BH$1&gt;61,0,VLOOKUP(BH$1,$A$2:$D$192,4,FALSE)*VLOOKUP($A104-BH$1,distribution!$A$3:$B$64,2,FALSE)))</f>
        <v>0</v>
      </c>
      <c r="BI104">
        <f>IF($A104&lt;BI$1,0,IF($A104-BI$1&gt;61,0,VLOOKUP(BI$1,$A$2:$D$192,4,FALSE)*VLOOKUP($A104-BI$1,distribution!$A$3:$B$64,2,FALSE)))</f>
        <v>0</v>
      </c>
      <c r="BJ104">
        <f>IF($A104&lt;BJ$1,0,IF($A104-BJ$1&gt;61,0,VLOOKUP(BJ$1,$A$2:$D$192,4,FALSE)*VLOOKUP($A104-BJ$1,distribution!$A$3:$B$64,2,FALSE)))</f>
        <v>0</v>
      </c>
      <c r="BK104">
        <f>IF($A104&lt;BK$1,0,IF($A104-BK$1&gt;61,0,VLOOKUP(BK$1,$A$2:$D$192,4,FALSE)*VLOOKUP($A104-BK$1,distribution!$A$3:$B$64,2,FALSE)))</f>
        <v>8.892422853001535E-7</v>
      </c>
      <c r="BL104">
        <f>IF($A104&lt;BL$1,0,IF($A104-BL$1&gt;61,0,VLOOKUP(BL$1,$A$2:$D$192,4,FALSE)*VLOOKUP($A104-BL$1,distribution!$A$3:$B$64,2,FALSE)))</f>
        <v>1.6252292204931085E-5</v>
      </c>
      <c r="BM104">
        <f>IF($A104&lt;BM$1,0,IF($A104-BM$1&gt;61,0,VLOOKUP(BM$1,$A$2:$D$192,4,FALSE)*VLOOKUP($A104-BM$1,distribution!$A$3:$B$64,2,FALSE)))</f>
        <v>1.2733185332909269E-5</v>
      </c>
      <c r="BN104">
        <f>IF($A104&lt;BN$1,0,IF($A104-BN$1&gt;61,0,VLOOKUP(BN$1,$A$2:$D$192,4,FALSE)*VLOOKUP($A104-BN$1,distribution!$A$3:$B$64,2,FALSE)))</f>
        <v>3.3852515928654068E-5</v>
      </c>
      <c r="BO104">
        <f>IF($A104&lt;BO$1,0,IF($A104-BO$1&gt;61,0,VLOOKUP(BO$1,$A$2:$D$192,4,FALSE)*VLOOKUP($A104-BO$1,distribution!$A$3:$B$64,2,FALSE)))</f>
        <v>5.6391942138804468E-5</v>
      </c>
      <c r="BP104">
        <f>IF($A104&lt;BP$1,0,IF($A104-BP$1&gt;61,0,VLOOKUP(BP$1,$A$2:$D$192,4,FALSE)*VLOOKUP($A104-BP$1,distribution!$A$3:$B$64,2,FALSE)))</f>
        <v>1.0357983584445121E-4</v>
      </c>
      <c r="BQ104">
        <f>IF($A104&lt;BQ$1,0,IF($A104-BQ$1&gt;61,0,VLOOKUP(BQ$1,$A$2:$D$192,4,FALSE)*VLOOKUP($A104-BQ$1,distribution!$A$3:$B$64,2,FALSE)))</f>
        <v>1.6962952234605706E-4</v>
      </c>
      <c r="BR104">
        <f>IF($A104&lt;BR$1,0,IF($A104-BR$1&gt;61,0,VLOOKUP(BR$1,$A$2:$D$192,4,FALSE)*VLOOKUP($A104-BR$1,distribution!$A$3:$B$64,2,FALSE)))</f>
        <v>1.7349121328209344E-4</v>
      </c>
      <c r="BS104">
        <f>IF($A104&lt;BS$1,0,IF($A104-BS$1&gt;61,0,VLOOKUP(BS$1,$A$2:$D$192,4,FALSE)*VLOOKUP($A104-BS$1,distribution!$A$3:$B$64,2,FALSE)))</f>
        <v>4.1385773414706281E-4</v>
      </c>
      <c r="BT104">
        <f>IF($A104&lt;BT$1,0,IF($A104-BT$1&gt;61,0,VLOOKUP(BT$1,$A$2:$D$192,4,FALSE)*VLOOKUP($A104-BT$1,distribution!$A$3:$B$64,2,FALSE)))</f>
        <v>5.485164006138601E-4</v>
      </c>
      <c r="BU104">
        <f>IF($A104&lt;BU$1,0,IF($A104-BU$1&gt;61,0,VLOOKUP(BU$1,$A$2:$D$192,4,FALSE)*VLOOKUP($A104-BU$1,distribution!$A$3:$B$64,2,FALSE)))</f>
        <v>7.7910801629698734E-4</v>
      </c>
      <c r="BV104">
        <f>IF($A104&lt;BV$1,0,IF($A104-BV$1&gt;61,0,VLOOKUP(BV$1,$A$2:$D$192,4,FALSE)*VLOOKUP($A104-BV$1,distribution!$A$3:$B$64,2,FALSE)))</f>
        <v>1.2532710397899502E-3</v>
      </c>
      <c r="BW104">
        <f>IF($A104&lt;BW$1,0,IF($A104-BW$1&gt;61,0,VLOOKUP(BW$1,$A$2:$D$192,4,FALSE)*VLOOKUP($A104-BW$1,distribution!$A$3:$B$64,2,FALSE)))</f>
        <v>1.7340641731501052E-3</v>
      </c>
      <c r="BX104">
        <f>IF($A104&lt;BX$1,0,IF($A104-BX$1&gt;61,0,VLOOKUP(BX$1,$A$2:$D$192,4,FALSE)*VLOOKUP($A104-BX$1,distribution!$A$3:$B$64,2,FALSE)))</f>
        <v>2.9291064232605172E-3</v>
      </c>
      <c r="BY104">
        <f>IF($A104&lt;BY$1,0,IF($A104-BY$1&gt;61,0,VLOOKUP(BY$1,$A$2:$D$192,4,FALSE)*VLOOKUP($A104-BY$1,distribution!$A$3:$B$64,2,FALSE)))</f>
        <v>5.7735737853614561E-3</v>
      </c>
      <c r="BZ104">
        <f>IF($A104&lt;BZ$1,0,IF($A104-BZ$1&gt;61,0,VLOOKUP(BZ$1,$A$2:$D$192,4,FALSE)*VLOOKUP($A104-BZ$1,distribution!$A$3:$B$64,2,FALSE)))</f>
        <v>6.8746252143598871E-3</v>
      </c>
      <c r="CA104">
        <f>IF($A104&lt;CA$1,0,IF($A104-CA$1&gt;61,0,VLOOKUP(CA$1,$A$2:$D$192,4,FALSE)*VLOOKUP($A104-CA$1,distribution!$A$3:$B$64,2,FALSE)))</f>
        <v>7.6059553769991101E-3</v>
      </c>
      <c r="CB104">
        <f>IF($A104&lt;CB$1,0,IF($A104-CB$1&gt;61,0,VLOOKUP(CB$1,$A$2:$D$192,4,FALSE)*VLOOKUP($A104-CB$1,distribution!$A$3:$B$64,2,FALSE)))</f>
        <v>1.6961444766202122E-3</v>
      </c>
      <c r="CC104">
        <f>IF($A104&lt;CC$1,0,IF($A104-CC$1&gt;61,0,VLOOKUP(CC$1,$A$2:$D$192,4,FALSE)*VLOOKUP($A104-CC$1,distribution!$A$3:$B$64,2,FALSE)))</f>
        <v>1.0907892808482525E-2</v>
      </c>
      <c r="CD104">
        <f>IF($A104&lt;CD$1,0,IF($A104-CD$1&gt;61,0,VLOOKUP(CD$1,$A$2:$D$192,4,FALSE)*VLOOKUP($A104-CD$1,distribution!$A$3:$B$64,2,FALSE)))</f>
        <v>1.8160655873158779E-2</v>
      </c>
      <c r="CE104">
        <f>IF($A104&lt;CE$1,0,IF($A104-CE$1&gt;61,0,VLOOKUP(CE$1,$A$2:$D$192,4,FALSE)*VLOOKUP($A104-CE$1,distribution!$A$3:$B$64,2,FALSE)))</f>
        <v>0</v>
      </c>
      <c r="CF104">
        <f>IF($A104&lt;CF$1,0,IF($A104-CF$1&gt;61,0,VLOOKUP(CF$1,$A$2:$D$192,4,FALSE)*VLOOKUP($A104-CF$1,distribution!$A$3:$B$64,2,FALSE)))</f>
        <v>0</v>
      </c>
      <c r="CG104">
        <f>IF($A104&lt;CG$1,0,IF($A104-CG$1&gt;61,0,VLOOKUP(CG$1,$A$2:$D$192,4,FALSE)*VLOOKUP($A104-CG$1,distribution!$A$3:$B$64,2,FALSE)))</f>
        <v>0</v>
      </c>
      <c r="CH104">
        <f>IF($A104&lt;CH$1,0,IF($A104-CH$1&gt;61,0,VLOOKUP(CH$1,$A$2:$D$192,4,FALSE)*VLOOKUP($A104-CH$1,distribution!$A$3:$B$64,2,FALSE)))</f>
        <v>0.18746310843661282</v>
      </c>
      <c r="CI104">
        <f>IF($A104&lt;CI$1,0,IF($A104-CI$1&gt;61,0,VLOOKUP(CI$1,$A$2:$D$192,4,FALSE)*VLOOKUP($A104-CI$1,distribution!$A$3:$B$64,2,FALSE)))</f>
        <v>0</v>
      </c>
      <c r="CJ104">
        <f>IF($A104&lt;CJ$1,0,IF($A104-CJ$1&gt;61,0,VLOOKUP(CJ$1,$A$2:$D$192,4,FALSE)*VLOOKUP($A104-CJ$1,distribution!$A$3:$B$64,2,FALSE)))</f>
        <v>0</v>
      </c>
      <c r="CK104">
        <f>IF($A104&lt;CK$1,0,IF($A104-CK$1&gt;61,0,VLOOKUP(CK$1,$A$2:$D$192,4,FALSE)*VLOOKUP($A104-CK$1,distribution!$A$3:$B$64,2,FALSE)))</f>
        <v>0</v>
      </c>
      <c r="CL104">
        <f>IF($A104&lt;CL$1,0,IF($A104-CL$1&gt;61,0,VLOOKUP(CL$1,$A$2:$D$192,4,FALSE)*VLOOKUP($A104-CL$1,distribution!$A$3:$B$64,2,FALSE)))</f>
        <v>1.464439559210281</v>
      </c>
      <c r="CM104">
        <f>IF($A104&lt;CM$1,0,IF($A104-CM$1&gt;61,0,VLOOKUP(CM$1,$A$2:$D$192,4,FALSE)*VLOOKUP($A104-CM$1,distribution!$A$3:$B$64,2,FALSE)))</f>
        <v>0.38566759023889957</v>
      </c>
      <c r="CN104">
        <f>IF($A104&lt;CN$1,0,IF($A104-CN$1&gt;61,0,VLOOKUP(CN$1,$A$2:$D$192,4,FALSE)*VLOOKUP($A104-CN$1,distribution!$A$3:$B$64,2,FALSE)))</f>
        <v>1.1006979076038352</v>
      </c>
      <c r="CO104">
        <f>IF($A104&lt;CO$1,0,IF($A104-CO$1&gt;61,0,VLOOKUP(CO$1,$A$2:$D$192,4,FALSE)*VLOOKUP($A104-CO$1,distribution!$A$3:$B$64,2,FALSE)))</f>
        <v>0.16012250503547806</v>
      </c>
      <c r="CP104">
        <f>IF($A104&lt;CP$1,0,IF($A104-CP$1&gt;61,0,VLOOKUP(CP$1,$A$2:$D$192,4,FALSE)*VLOOKUP($A104-CP$1,distribution!$A$3:$B$64,2,FALSE)))</f>
        <v>2.0905178631628596</v>
      </c>
      <c r="CQ104">
        <f>IF($A104&lt;CQ$1,0,IF($A104-CQ$1&gt;61,0,VLOOKUP(CQ$1,$A$2:$D$192,4,FALSE)*VLOOKUP($A104-CQ$1,distribution!$A$3:$B$64,2,FALSE)))</f>
        <v>0</v>
      </c>
      <c r="CR104">
        <f>IF($A104&lt;CR$1,0,IF($A104-CR$1&gt;61,0,VLOOKUP(CR$1,$A$2:$D$192,4,FALSE)*VLOOKUP($A104-CR$1,distribution!$A$3:$B$64,2,FALSE)))</f>
        <v>0</v>
      </c>
      <c r="CS104">
        <f>IF($A104&lt;CS$1,0,IF($A104-CS$1&gt;61,0,VLOOKUP(CS$1,$A$2:$D$192,4,FALSE)*VLOOKUP($A104-CS$1,distribution!$A$3:$B$64,2,FALSE)))</f>
        <v>2.7407324613976085</v>
      </c>
      <c r="CT104">
        <f>IF($A104&lt;CT$1,0,IF($A104-CT$1&gt;61,0,VLOOKUP(CT$1,$A$2:$D$192,4,FALSE)*VLOOKUP($A104-CT$1,distribution!$A$3:$B$64,2,FALSE)))</f>
        <v>3.7853669551734193</v>
      </c>
      <c r="CU104">
        <f>IF($A104&lt;CU$1,0,IF($A104-CU$1&gt;61,0,VLOOKUP(CU$1,$A$2:$D$192,4,FALSE)*VLOOKUP($A104-CU$1,distribution!$A$3:$B$64,2,FALSE)))</f>
        <v>18.487805043492628</v>
      </c>
      <c r="CV104">
        <f>IF($A104&lt;CV$1,0,IF($A104-CV$1&gt;61,0,VLOOKUP(CV$1,$A$2:$D$192,4,FALSE)*VLOOKUP($A104-CV$1,distribution!$A$3:$B$64,2,FALSE)))</f>
        <v>16.528862470351704</v>
      </c>
      <c r="CW104">
        <f>IF($A104&lt;CW$1,0,IF($A104-CW$1&gt;61,0,VLOOKUP(CW$1,$A$2:$D$192,4,FALSE)*VLOOKUP($A104-CW$1,distribution!$A$3:$B$64,2,FALSE)))</f>
        <v>33.349062643292918</v>
      </c>
      <c r="CX104">
        <f>IF($A104&lt;CX$1,0,IF($A104-CX$1&gt;61,0,VLOOKUP(CX$1,$A$2:$D$192,4,FALSE)*VLOOKUP($A104-CX$1,distribution!$A$3:$B$64,2,FALSE)))</f>
        <v>55.493004115897122</v>
      </c>
      <c r="CY104">
        <f>IF($A104&lt;CY$1,0,IF($A104-CY$1&gt;61,0,VLOOKUP(CY$1,$A$2:$D$192,4,FALSE)*VLOOKUP($A104-CY$1,distribution!$A$3:$B$64,2,FALSE)))</f>
        <v>103.87270233321718</v>
      </c>
      <c r="CZ104">
        <f>IF($A104&lt;CZ$1,0,IF($A104-CZ$1&gt;61,0,VLOOKUP(CZ$1,$A$2:$D$192,4,FALSE)*VLOOKUP($A104-CZ$1,distribution!$A$3:$B$64,2,FALSE)))</f>
        <v>151.75308642158743</v>
      </c>
      <c r="DA104">
        <f>IF($A104&lt;DA$1,0,IF($A104-DA$1&gt;61,0,VLOOKUP(DA$1,$A$2:$D$192,4,FALSE)*VLOOKUP($A104-DA$1,distribution!$A$3:$B$64,2,FALSE)))</f>
        <v>158.25185185376478</v>
      </c>
      <c r="DB104">
        <f>IF($A104&lt;DB$1,0,IF($A104-DB$1&gt;61,0,VLOOKUP(DB$1,$A$2:$D$192,4,FALSE)*VLOOKUP($A104-DB$1,distribution!$A$3:$B$64,2,FALSE)))</f>
        <v>298.51111111471943</v>
      </c>
      <c r="DC104">
        <f>IF($A104&lt;DC$1,0,IF($A104-DC$1&gt;61,0,VLOOKUP(DC$1,$A$2:$D$192,4,FALSE)*VLOOKUP($A104-DC$1,distribution!$A$3:$B$64,2,FALSE)))</f>
        <v>122.88888889037435</v>
      </c>
      <c r="DD104">
        <f>IF($A104&lt;DD$1,0,IF($A104-DD$1&gt;61,0,VLOOKUP(DD$1,$A$2:$D$192,4,FALSE)*VLOOKUP($A104-DD$1,distribution!$A$3:$B$64,2,FALSE)))</f>
        <v>467.83333333898838</v>
      </c>
      <c r="DE104">
        <f>IF($A104&lt;DE$1,0,IF($A104-DE$1&gt;61,0,VLOOKUP(DE$1,$A$2:$D$192,4,FALSE)*VLOOKUP($A104-DE$1,distribution!$A$3:$B$64,2,FALSE)))</f>
        <v>0</v>
      </c>
      <c r="DF104">
        <f>IF($A104&lt;DF$1,0,IF($A104-DF$1&gt;61,0,VLOOKUP(DF$1,$A$2:$D$192,4,FALSE)*VLOOKUP($A104-DF$1,distribution!$A$3:$B$64,2,FALSE)))</f>
        <v>0</v>
      </c>
      <c r="DG104">
        <f>IF($A104&lt;DG$1,0,IF($A104-DG$1&gt;61,0,VLOOKUP(DG$1,$A$2:$D$192,4,FALSE)*VLOOKUP($A104-DG$1,distribution!$A$3:$B$64,2,FALSE)))</f>
        <v>0</v>
      </c>
      <c r="DH104">
        <f>IF($A104&lt;DH$1,0,IF($A104-DH$1&gt;61,0,VLOOKUP(DH$1,$A$2:$D$192,4,FALSE)*VLOOKUP($A104-DH$1,distribution!$A$3:$B$64,2,FALSE)))</f>
        <v>0</v>
      </c>
      <c r="DI104">
        <f>IF($A104&lt;DI$1,0,IF($A104-DI$1&gt;61,0,VLOOKUP(DI$1,$A$2:$D$192,4,FALSE)*VLOOKUP($A104-DI$1,distribution!$A$3:$B$64,2,FALSE)))</f>
        <v>0</v>
      </c>
      <c r="DJ104">
        <f>IF($A104&lt;DJ$1,0,IF($A104-DJ$1&gt;61,0,VLOOKUP(DJ$1,$A$2:$D$192,4,FALSE)*VLOOKUP($A104-DJ$1,distribution!$A$3:$B$64,2,FALSE)))</f>
        <v>0</v>
      </c>
      <c r="DK104">
        <f>IF($A104&lt;DK$1,0,IF($A104-DK$1&gt;61,0,VLOOKUP(DK$1,$A$2:$D$192,4,FALSE)*VLOOKUP($A104-DK$1,distribution!$A$3:$B$64,2,FALSE)))</f>
        <v>0</v>
      </c>
      <c r="DL104">
        <f>IF($A104&lt;DL$1,0,IF($A104-DL$1&gt;61,0,VLOOKUP(DL$1,$A$2:$D$192,4,FALSE)*VLOOKUP($A104-DL$1,distribution!$A$3:$B$64,2,FALSE)))</f>
        <v>0</v>
      </c>
      <c r="DM104">
        <f>IF($A104&lt;DM$1,0,IF($A104-DM$1&gt;61,0,VLOOKUP(DM$1,$A$2:$D$192,4,FALSE)*VLOOKUP($A104-DM$1,distribution!$A$3:$B$64,2,FALSE)))</f>
        <v>0</v>
      </c>
      <c r="DN104">
        <f>IF($A104&lt;DN$1,0,IF($A104-DN$1&gt;61,0,VLOOKUP(DN$1,$A$2:$D$192,4,FALSE)*VLOOKUP($A104-DN$1,distribution!$A$3:$B$64,2,FALSE)))</f>
        <v>0</v>
      </c>
      <c r="DO104">
        <f>IF($A104&lt;DO$1,0,IF($A104-DO$1&gt;61,0,VLOOKUP(DO$1,$A$2:$D$192,4,FALSE)*VLOOKUP($A104-DO$1,distribution!$A$3:$B$64,2,FALSE)))</f>
        <v>0</v>
      </c>
      <c r="DP104">
        <f>IF($A104&lt;DP$1,0,IF($A104-DP$1&gt;61,0,VLOOKUP(DP$1,$A$2:$D$192,4,FALSE)*VLOOKUP($A104-DP$1,distribution!$A$3:$B$64,2,FALSE)))</f>
        <v>0</v>
      </c>
      <c r="DQ104">
        <f>IF($A104&lt;DQ$1,0,IF($A104-DQ$1&gt;61,0,VLOOKUP(DQ$1,$A$2:$D$192,4,FALSE)*VLOOKUP($A104-DQ$1,distribution!$A$3:$B$64,2,FALSE)))</f>
        <v>0</v>
      </c>
      <c r="DR104">
        <f>IF($A104&lt;DR$1,0,IF($A104-DR$1&gt;61,0,VLOOKUP(DR$1,$A$2:$D$192,4,FALSE)*VLOOKUP($A104-DR$1,distribution!$A$3:$B$64,2,FALSE)))</f>
        <v>0</v>
      </c>
      <c r="DS104">
        <f>IF($A104&lt;DS$1,0,IF($A104-DS$1&gt;61,0,VLOOKUP(DS$1,$A$2:$D$192,4,FALSE)*VLOOKUP($A104-DS$1,distribution!$A$3:$B$64,2,FALSE)))</f>
        <v>0</v>
      </c>
      <c r="DT104">
        <f>IF($A104&lt;DT$1,0,IF($A104-DT$1&gt;61,0,VLOOKUP(DT$1,$A$2:$D$192,4,FALSE)*VLOOKUP($A104-DT$1,distribution!$A$3:$B$64,2,FALSE)))</f>
        <v>0</v>
      </c>
      <c r="DU104">
        <f>IF($A104&lt;DU$1,0,IF($A104-DU$1&gt;61,0,VLOOKUP(DU$1,$A$2:$D$192,4,FALSE)*VLOOKUP($A104-DU$1,distribution!$A$3:$B$64,2,FALSE)))</f>
        <v>0</v>
      </c>
      <c r="DV104">
        <f>IF($A104&lt;DV$1,0,IF($A104-DV$1&gt;61,0,VLOOKUP(DV$1,$A$2:$D$192,4,FALSE)*VLOOKUP($A104-DV$1,distribution!$A$3:$B$64,2,FALSE)))</f>
        <v>0</v>
      </c>
      <c r="DW104">
        <f>IF($A104&lt;DW$1,0,IF($A104-DW$1&gt;61,0,VLOOKUP(DW$1,$A$2:$D$192,4,FALSE)*VLOOKUP($A104-DW$1,distribution!$A$3:$B$64,2,FALSE)))</f>
        <v>0</v>
      </c>
      <c r="DX104">
        <f>IF($A104&lt;DX$1,0,IF($A104-DX$1&gt;60,0,VLOOKUP(DX$1,$A$2:$D$192,4,FALSE)*VLOOKUP($A104-DX$1,distribution!$A$3:$B$64,2,FALSE)))</f>
        <v>0</v>
      </c>
      <c r="DZ104" s="38">
        <f t="shared" si="122"/>
        <v>1438.9439599959137</v>
      </c>
      <c r="EA104">
        <f>0.37*Total!E104</f>
        <v>1483.7</v>
      </c>
      <c r="EB104">
        <v>1550</v>
      </c>
      <c r="ED104" s="39">
        <f t="shared" si="127"/>
        <v>1.1680000000000004</v>
      </c>
      <c r="EE104" s="39">
        <f>Total!E104</f>
        <v>4010</v>
      </c>
      <c r="EF104" s="39">
        <f t="shared" si="123"/>
        <v>4683.6800000000012</v>
      </c>
      <c r="EG104" s="39">
        <f t="shared" si="126"/>
        <v>390268.56800000014</v>
      </c>
      <c r="EH104">
        <f t="shared" si="124"/>
        <v>1350.4476133333337</v>
      </c>
      <c r="EI104" s="38">
        <f t="shared" si="128"/>
        <v>2789.3915733292474</v>
      </c>
      <c r="EJ104" s="38">
        <f t="shared" si="125"/>
        <v>3207.8003093286343</v>
      </c>
      <c r="EK104">
        <f>Total!C104</f>
        <v>3900</v>
      </c>
      <c r="EN104" s="38"/>
      <c r="EO104" s="38"/>
    </row>
    <row r="105" spans="1:145" x14ac:dyDescent="0.35">
      <c r="A105" s="8">
        <v>43659</v>
      </c>
      <c r="B105">
        <v>2300</v>
      </c>
      <c r="C105" s="22">
        <v>243.46</v>
      </c>
      <c r="D105" s="21">
        <f>0.35*Total!E105</f>
        <v>749.34999999999991</v>
      </c>
      <c r="F105">
        <f>IF($A105&lt;F$1,0,IF($A105-F$1&gt;61,0,VLOOKUP(F$1,$A$2:$D$192,4,FALSE)*VLOOKUP($A105-F$1,distribution!$A$3:$B$64,2,FALSE)))</f>
        <v>0</v>
      </c>
      <c r="G105">
        <f>IF($A105&lt;G$1,0,IF($A105-G$1&gt;61,0,VLOOKUP(G$1,$A$2:$D$192,4,FALSE)*VLOOKUP($A105-G$1,distribution!$A$3:$B$64,2,FALSE)))</f>
        <v>0</v>
      </c>
      <c r="H105">
        <f>IF($A105&lt;H$1,0,IF($A105-H$1&gt;61,0,VLOOKUP(H$1,$A$2:$D$192,4,FALSE)*VLOOKUP($A105-H$1,distribution!$A$3:$B$64,2,FALSE)))</f>
        <v>0</v>
      </c>
      <c r="I105">
        <f>IF($A105&lt;I$1,0,IF($A105-I$1&gt;61,0,VLOOKUP(I$1,$A$2:$D$192,4,FALSE)*VLOOKUP($A105-I$1,distribution!$A$3:$B$64,2,FALSE)))</f>
        <v>0</v>
      </c>
      <c r="J105">
        <f>IF($A105&lt;J$1,0,IF($A105-J$1&gt;61,0,VLOOKUP(J$1,$A$2:$D$192,4,FALSE)*VLOOKUP($A105-J$1,distribution!$A$3:$B$64,2,FALSE)))</f>
        <v>0</v>
      </c>
      <c r="K105">
        <f>IF($A105&lt;K$1,0,IF($A105-K$1&gt;61,0,VLOOKUP(K$1,$A$2:$D$192,4,FALSE)*VLOOKUP($A105-K$1,distribution!$A$3:$B$64,2,FALSE)))</f>
        <v>0</v>
      </c>
      <c r="L105">
        <f>IF($A105&lt;L$1,0,IF($A105-L$1&gt;61,0,VLOOKUP(L$1,$A$2:$D$192,4,FALSE)*VLOOKUP($A105-L$1,distribution!$A$3:$B$64,2,FALSE)))</f>
        <v>0</v>
      </c>
      <c r="M105">
        <f>IF($A105&lt;M$1,0,IF($A105-M$1&gt;61,0,VLOOKUP(M$1,$A$2:$D$192,4,FALSE)*VLOOKUP($A105-M$1,distribution!$A$3:$B$64,2,FALSE)))</f>
        <v>0</v>
      </c>
      <c r="N105">
        <f>IF($A105&lt;N$1,0,IF($A105-N$1&gt;61,0,VLOOKUP(N$1,$A$2:$D$192,4,FALSE)*VLOOKUP($A105-N$1,distribution!$A$3:$B$64,2,FALSE)))</f>
        <v>0</v>
      </c>
      <c r="O105">
        <f>IF($A105&lt;O$1,0,IF($A105-O$1&gt;61,0,VLOOKUP(O$1,$A$2:$D$192,4,FALSE)*VLOOKUP($A105-O$1,distribution!$A$3:$B$64,2,FALSE)))</f>
        <v>0</v>
      </c>
      <c r="P105">
        <f>IF($A105&lt;P$1,0,IF($A105-P$1&gt;61,0,VLOOKUP(P$1,$A$2:$D$192,4,FALSE)*VLOOKUP($A105-P$1,distribution!$A$3:$B$64,2,FALSE)))</f>
        <v>0</v>
      </c>
      <c r="Q105">
        <f>IF($A105&lt;Q$1,0,IF($A105-Q$1&gt;61,0,VLOOKUP(Q$1,$A$2:$D$192,4,FALSE)*VLOOKUP($A105-Q$1,distribution!$A$3:$B$64,2,FALSE)))</f>
        <v>0</v>
      </c>
      <c r="R105">
        <f>IF($A105&lt;R$1,0,IF($A105-R$1&gt;61,0,VLOOKUP(R$1,$A$2:$D$192,4,FALSE)*VLOOKUP($A105-R$1,distribution!$A$3:$B$64,2,FALSE)))</f>
        <v>0</v>
      </c>
      <c r="S105">
        <f>IF($A105&lt;S$1,0,IF($A105-S$1&gt;61,0,VLOOKUP(S$1,$A$2:$D$192,4,FALSE)*VLOOKUP($A105-S$1,distribution!$A$3:$B$64,2,FALSE)))</f>
        <v>0</v>
      </c>
      <c r="T105">
        <f>IF($A105&lt;T$1,0,IF($A105-T$1&gt;61,0,VLOOKUP(T$1,$A$2:$D$192,4,FALSE)*VLOOKUP($A105-T$1,distribution!$A$3:$B$64,2,FALSE)))</f>
        <v>0</v>
      </c>
      <c r="U105">
        <f>IF($A105&lt;U$1,0,IF($A105-U$1&gt;61,0,VLOOKUP(U$1,$A$2:$D$192,4,FALSE)*VLOOKUP($A105-U$1,distribution!$A$3:$B$64,2,FALSE)))</f>
        <v>0</v>
      </c>
      <c r="V105">
        <f>IF($A105&lt;V$1,0,IF($A105-V$1&gt;61,0,VLOOKUP(V$1,$A$2:$D$192,4,FALSE)*VLOOKUP($A105-V$1,distribution!$A$3:$B$64,2,FALSE)))</f>
        <v>0</v>
      </c>
      <c r="W105">
        <f>IF($A105&lt;W$1,0,IF($A105-W$1&gt;61,0,VLOOKUP(W$1,$A$2:$D$192,4,FALSE)*VLOOKUP($A105-W$1,distribution!$A$3:$B$64,2,FALSE)))</f>
        <v>0</v>
      </c>
      <c r="X105">
        <f>IF($A105&lt;X$1,0,IF($A105-X$1&gt;61,0,VLOOKUP(X$1,$A$2:$D$192,4,FALSE)*VLOOKUP($A105-X$1,distribution!$A$3:$B$64,2,FALSE)))</f>
        <v>0</v>
      </c>
      <c r="Y105">
        <f>IF($A105&lt;Y$1,0,IF($A105-Y$1&gt;61,0,VLOOKUP(Y$1,$A$2:$D$192,4,FALSE)*VLOOKUP($A105-Y$1,distribution!$A$3:$B$64,2,FALSE)))</f>
        <v>0</v>
      </c>
      <c r="Z105">
        <f>IF($A105&lt;Z$1,0,IF($A105-Z$1&gt;61,0,VLOOKUP(Z$1,$A$2:$D$192,4,FALSE)*VLOOKUP($A105-Z$1,distribution!$A$3:$B$64,2,FALSE)))</f>
        <v>0</v>
      </c>
      <c r="AA105">
        <f>IF($A105&lt;AA$1,0,IF($A105-AA$1&gt;61,0,VLOOKUP(AA$1,$A$2:$D$192,4,FALSE)*VLOOKUP($A105-AA$1,distribution!$A$3:$B$64,2,FALSE)))</f>
        <v>0</v>
      </c>
      <c r="AB105">
        <f>IF($A105&lt;AB$1,0,IF($A105-AB$1&gt;61,0,VLOOKUP(AB$1,$A$2:$D$192,4,FALSE)*VLOOKUP($A105-AB$1,distribution!$A$3:$B$64,2,FALSE)))</f>
        <v>0</v>
      </c>
      <c r="AC105">
        <f>IF($A105&lt;AC$1,0,IF($A105-AC$1&gt;61,0,VLOOKUP(AC$1,$A$2:$D$192,4,FALSE)*VLOOKUP($A105-AC$1,distribution!$A$3:$B$64,2,FALSE)))</f>
        <v>0</v>
      </c>
      <c r="AD105">
        <f>IF($A105&lt;AD$1,0,IF($A105-AD$1&gt;61,0,VLOOKUP(AD$1,$A$2:$D$192,4,FALSE)*VLOOKUP($A105-AD$1,distribution!$A$3:$B$64,2,FALSE)))</f>
        <v>0</v>
      </c>
      <c r="AE105">
        <f>IF($A105&lt;AE$1,0,IF($A105-AE$1&gt;61,0,VLOOKUP(AE$1,$A$2:$D$192,4,FALSE)*VLOOKUP($A105-AE$1,distribution!$A$3:$B$64,2,FALSE)))</f>
        <v>0</v>
      </c>
      <c r="AF105">
        <f>IF($A105&lt;AF$1,0,IF($A105-AF$1&gt;61,0,VLOOKUP(AF$1,$A$2:$D$192,4,FALSE)*VLOOKUP($A105-AF$1,distribution!$A$3:$B$64,2,FALSE)))</f>
        <v>0</v>
      </c>
      <c r="AG105">
        <f>IF($A105&lt;AG$1,0,IF($A105-AG$1&gt;61,0,VLOOKUP(AG$1,$A$2:$D$192,4,FALSE)*VLOOKUP($A105-AG$1,distribution!$A$3:$B$64,2,FALSE)))</f>
        <v>0</v>
      </c>
      <c r="AH105">
        <f>IF($A105&lt;AH$1,0,IF($A105-AH$1&gt;61,0,VLOOKUP(AH$1,$A$2:$D$192,4,FALSE)*VLOOKUP($A105-AH$1,distribution!$A$3:$B$64,2,FALSE)))</f>
        <v>0</v>
      </c>
      <c r="AI105">
        <f>IF($A105&lt;AI$1,0,IF($A105-AI$1&gt;61,0,VLOOKUP(AI$1,$A$2:$D$192,4,FALSE)*VLOOKUP($A105-AI$1,distribution!$A$3:$B$64,2,FALSE)))</f>
        <v>0</v>
      </c>
      <c r="AJ105">
        <f>IF($A105&lt;AJ$1,0,IF($A105-AJ$1&gt;61,0,VLOOKUP(AJ$1,$A$2:$D$192,4,FALSE)*VLOOKUP($A105-AJ$1,distribution!$A$3:$B$64,2,FALSE)))</f>
        <v>0</v>
      </c>
      <c r="AK105">
        <f>IF($A105&lt;AK$1,0,IF($A105-AK$1&gt;61,0,VLOOKUP(AK$1,$A$2:$D$192,4,FALSE)*VLOOKUP($A105-AK$1,distribution!$A$3:$B$64,2,FALSE)))</f>
        <v>0</v>
      </c>
      <c r="AL105">
        <f>IF($A105&lt;AL$1,0,IF($A105-AL$1&gt;61,0,VLOOKUP(AL$1,$A$2:$D$192,4,FALSE)*VLOOKUP($A105-AL$1,distribution!$A$3:$B$64,2,FALSE)))</f>
        <v>0</v>
      </c>
      <c r="AM105">
        <f>IF($A105&lt;AM$1,0,IF($A105-AM$1&gt;61,0,VLOOKUP(AM$1,$A$2:$D$192,4,FALSE)*VLOOKUP($A105-AM$1,distribution!$A$3:$B$64,2,FALSE)))</f>
        <v>0</v>
      </c>
      <c r="AN105">
        <f>IF($A105&lt;AN$1,0,IF($A105-AN$1&gt;61,0,VLOOKUP(AN$1,$A$2:$D$192,4,FALSE)*VLOOKUP($A105-AN$1,distribution!$A$3:$B$64,2,FALSE)))</f>
        <v>0</v>
      </c>
      <c r="AO105">
        <f>IF($A105&lt;AO$1,0,IF($A105-AO$1&gt;61,0,VLOOKUP(AO$1,$A$2:$D$192,4,FALSE)*VLOOKUP($A105-AO$1,distribution!$A$3:$B$64,2,FALSE)))</f>
        <v>0</v>
      </c>
      <c r="AP105">
        <f>IF($A105&lt;AP$1,0,IF($A105-AP$1&gt;61,0,VLOOKUP(AP$1,$A$2:$D$192,4,FALSE)*VLOOKUP($A105-AP$1,distribution!$A$3:$B$64,2,FALSE)))</f>
        <v>0</v>
      </c>
      <c r="AQ105">
        <f>IF($A105&lt;AQ$1,0,IF($A105-AQ$1&gt;61,0,VLOOKUP(AQ$1,$A$2:$D$192,4,FALSE)*VLOOKUP($A105-AQ$1,distribution!$A$3:$B$64,2,FALSE)))</f>
        <v>0</v>
      </c>
      <c r="AR105">
        <f>IF($A105&lt;AR$1,0,IF($A105-AR$1&gt;61,0,VLOOKUP(AR$1,$A$2:$D$192,4,FALSE)*VLOOKUP($A105-AR$1,distribution!$A$3:$B$64,2,FALSE)))</f>
        <v>0</v>
      </c>
      <c r="AS105">
        <f>IF($A105&lt;AS$1,0,IF($A105-AS$1&gt;61,0,VLOOKUP(AS$1,$A$2:$D$192,4,FALSE)*VLOOKUP($A105-AS$1,distribution!$A$3:$B$64,2,FALSE)))</f>
        <v>0</v>
      </c>
      <c r="AT105">
        <f>IF($A105&lt;AT$1,0,IF($A105-AT$1&gt;61,0,VLOOKUP(AT$1,$A$2:$D$192,4,FALSE)*VLOOKUP($A105-AT$1,distribution!$A$3:$B$64,2,FALSE)))</f>
        <v>0</v>
      </c>
      <c r="AU105">
        <f>IF($A105&lt;AU$1,0,IF($A105-AU$1&gt;61,0,VLOOKUP(AU$1,$A$2:$D$192,4,FALSE)*VLOOKUP($A105-AU$1,distribution!$A$3:$B$64,2,FALSE)))</f>
        <v>0</v>
      </c>
      <c r="AV105">
        <f>IF($A105&lt;AV$1,0,IF($A105-AV$1&gt;61,0,VLOOKUP(AV$1,$A$2:$D$192,4,FALSE)*VLOOKUP($A105-AV$1,distribution!$A$3:$B$64,2,FALSE)))</f>
        <v>5.6987234075203553E-9</v>
      </c>
      <c r="AW105">
        <f>IF($A105&lt;AW$1,0,IF($A105-AW$1&gt;61,0,VLOOKUP(AW$1,$A$2:$D$192,4,FALSE)*VLOOKUP($A105-AW$1,distribution!$A$3:$B$64,2,FALSE)))</f>
        <v>4.8547031255602134E-9</v>
      </c>
      <c r="AX105">
        <f>IF($A105&lt;AX$1,0,IF($A105-AX$1&gt;61,0,VLOOKUP(AX$1,$A$2:$D$192,4,FALSE)*VLOOKUP($A105-AX$1,distribution!$A$3:$B$64,2,FALSE)))</f>
        <v>6.8203819401252793E-9</v>
      </c>
      <c r="AY105">
        <f>IF($A105&lt;AY$1,0,IF($A105-AY$1&gt;61,0,VLOOKUP(AY$1,$A$2:$D$192,4,FALSE)*VLOOKUP($A105-AY$1,distribution!$A$3:$B$64,2,FALSE)))</f>
        <v>2.0346917511539127E-9</v>
      </c>
      <c r="AZ105">
        <f>IF($A105&lt;AZ$1,0,IF($A105-AZ$1&gt;61,0,VLOOKUP(AZ$1,$A$2:$D$192,4,FALSE)*VLOOKUP($A105-AZ$1,distribution!$A$3:$B$64,2,FALSE)))</f>
        <v>0</v>
      </c>
      <c r="BA105">
        <f>IF($A105&lt;BA$1,0,IF($A105-BA$1&gt;61,0,VLOOKUP(BA$1,$A$2:$D$192,4,FALSE)*VLOOKUP($A105-BA$1,distribution!$A$3:$B$64,2,FALSE)))</f>
        <v>0</v>
      </c>
      <c r="BB105">
        <f>IF($A105&lt;BB$1,0,IF($A105-BB$1&gt;61,0,VLOOKUP(BB$1,$A$2:$D$192,4,FALSE)*VLOOKUP($A105-BB$1,distribution!$A$3:$B$64,2,FALSE)))</f>
        <v>0</v>
      </c>
      <c r="BC105">
        <f>IF($A105&lt;BC$1,0,IF($A105-BC$1&gt;61,0,VLOOKUP(BC$1,$A$2:$D$192,4,FALSE)*VLOOKUP($A105-BC$1,distribution!$A$3:$B$64,2,FALSE)))</f>
        <v>1.62641478792895E-8</v>
      </c>
      <c r="BD105">
        <f>IF($A105&lt;BD$1,0,IF($A105-BD$1&gt;61,0,VLOOKUP(BD$1,$A$2:$D$192,4,FALSE)*VLOOKUP($A105-BD$1,distribution!$A$3:$B$64,2,FALSE)))</f>
        <v>1.274024917211011E-8</v>
      </c>
      <c r="BE105">
        <f>IF($A105&lt;BE$1,0,IF($A105-BE$1&gt;61,0,VLOOKUP(BE$1,$A$2:$D$192,4,FALSE)*VLOOKUP($A105-BE$1,distribution!$A$3:$B$64,2,FALSE)))</f>
        <v>0</v>
      </c>
      <c r="BF105">
        <f>IF($A105&lt;BF$1,0,IF($A105-BF$1&gt;61,0,VLOOKUP(BF$1,$A$2:$D$192,4,FALSE)*VLOOKUP($A105-BF$1,distribution!$A$3:$B$64,2,FALSE)))</f>
        <v>7.0871024384004009E-8</v>
      </c>
      <c r="BG105">
        <f>IF($A105&lt;BG$1,0,IF($A105-BG$1&gt;61,0,VLOOKUP(BG$1,$A$2:$D$192,4,FALSE)*VLOOKUP($A105-BG$1,distribution!$A$3:$B$64,2,FALSE)))</f>
        <v>2.9275466182721106E-8</v>
      </c>
      <c r="BH105">
        <f>IF($A105&lt;BH$1,0,IF($A105-BH$1&gt;61,0,VLOOKUP(BH$1,$A$2:$D$192,4,FALSE)*VLOOKUP($A105-BH$1,distribution!$A$3:$B$64,2,FALSE)))</f>
        <v>0</v>
      </c>
      <c r="BI105">
        <f>IF($A105&lt;BI$1,0,IF($A105-BI$1&gt;61,0,VLOOKUP(BI$1,$A$2:$D$192,4,FALSE)*VLOOKUP($A105-BI$1,distribution!$A$3:$B$64,2,FALSE)))</f>
        <v>0</v>
      </c>
      <c r="BJ105">
        <f>IF($A105&lt;BJ$1,0,IF($A105-BJ$1&gt;61,0,VLOOKUP(BJ$1,$A$2:$D$192,4,FALSE)*VLOOKUP($A105-BJ$1,distribution!$A$3:$B$64,2,FALSE)))</f>
        <v>0</v>
      </c>
      <c r="BK105">
        <f>IF($A105&lt;BK$1,0,IF($A105-BK$1&gt;61,0,VLOOKUP(BK$1,$A$2:$D$192,4,FALSE)*VLOOKUP($A105-BK$1,distribution!$A$3:$B$64,2,FALSE)))</f>
        <v>5.9282819020010237E-7</v>
      </c>
      <c r="BL105">
        <f>IF($A105&lt;BL$1,0,IF($A105-BL$1&gt;61,0,VLOOKUP(BL$1,$A$2:$D$192,4,FALSE)*VLOOKUP($A105-BL$1,distribution!$A$3:$B$64,2,FALSE)))</f>
        <v>1.0834861469954057E-5</v>
      </c>
      <c r="BM105">
        <f>IF($A105&lt;BM$1,0,IF($A105-BM$1&gt;61,0,VLOOKUP(BM$1,$A$2:$D$192,4,FALSE)*VLOOKUP($A105-BM$1,distribution!$A$3:$B$64,2,FALSE)))</f>
        <v>8.4887902219395119E-6</v>
      </c>
      <c r="BN105">
        <f>IF($A105&lt;BN$1,0,IF($A105-BN$1&gt;61,0,VLOOKUP(BN$1,$A$2:$D$192,4,FALSE)*VLOOKUP($A105-BN$1,distribution!$A$3:$B$64,2,FALSE)))</f>
        <v>2.2568343952436043E-5</v>
      </c>
      <c r="BO105">
        <f>IF($A105&lt;BO$1,0,IF($A105-BO$1&gt;61,0,VLOOKUP(BO$1,$A$2:$D$192,4,FALSE)*VLOOKUP($A105-BO$1,distribution!$A$3:$B$64,2,FALSE)))</f>
        <v>3.7594628092536314E-5</v>
      </c>
      <c r="BP105">
        <f>IF($A105&lt;BP$1,0,IF($A105-BP$1&gt;61,0,VLOOKUP(BP$1,$A$2:$D$192,4,FALSE)*VLOOKUP($A105-BP$1,distribution!$A$3:$B$64,2,FALSE)))</f>
        <v>6.9053223896300796E-5</v>
      </c>
      <c r="BQ105">
        <f>IF($A105&lt;BQ$1,0,IF($A105-BQ$1&gt;61,0,VLOOKUP(BQ$1,$A$2:$D$192,4,FALSE)*VLOOKUP($A105-BQ$1,distribution!$A$3:$B$64,2,FALSE)))</f>
        <v>1.130863482307047E-4</v>
      </c>
      <c r="BR105">
        <f>IF($A105&lt;BR$1,0,IF($A105-BR$1&gt;61,0,VLOOKUP(BR$1,$A$2:$D$192,4,FALSE)*VLOOKUP($A105-BR$1,distribution!$A$3:$B$64,2,FALSE)))</f>
        <v>1.1566080885472895E-4</v>
      </c>
      <c r="BS105">
        <f>IF($A105&lt;BS$1,0,IF($A105-BS$1&gt;61,0,VLOOKUP(BS$1,$A$2:$D$192,4,FALSE)*VLOOKUP($A105-BS$1,distribution!$A$3:$B$64,2,FALSE)))</f>
        <v>2.7590515609804189E-4</v>
      </c>
      <c r="BT105">
        <f>IF($A105&lt;BT$1,0,IF($A105-BT$1&gt;61,0,VLOOKUP(BT$1,$A$2:$D$192,4,FALSE)*VLOOKUP($A105-BT$1,distribution!$A$3:$B$64,2,FALSE)))</f>
        <v>3.6567760040924003E-4</v>
      </c>
      <c r="BU105">
        <f>IF($A105&lt;BU$1,0,IF($A105-BU$1&gt;61,0,VLOOKUP(BU$1,$A$2:$D$192,4,FALSE)*VLOOKUP($A105-BU$1,distribution!$A$3:$B$64,2,FALSE)))</f>
        <v>5.1940534419799163E-4</v>
      </c>
      <c r="BV105">
        <f>IF($A105&lt;BV$1,0,IF($A105-BV$1&gt;61,0,VLOOKUP(BV$1,$A$2:$D$192,4,FALSE)*VLOOKUP($A105-BV$1,distribution!$A$3:$B$64,2,FALSE)))</f>
        <v>8.3551402652663352E-4</v>
      </c>
      <c r="BW105">
        <f>IF($A105&lt;BW$1,0,IF($A105-BW$1&gt;61,0,VLOOKUP(BW$1,$A$2:$D$192,4,FALSE)*VLOOKUP($A105-BW$1,distribution!$A$3:$B$64,2,FALSE)))</f>
        <v>1.1560427821000702E-3</v>
      </c>
      <c r="BX105">
        <f>IF($A105&lt;BX$1,0,IF($A105-BX$1&gt;61,0,VLOOKUP(BX$1,$A$2:$D$192,4,FALSE)*VLOOKUP($A105-BX$1,distribution!$A$3:$B$64,2,FALSE)))</f>
        <v>1.9527376155070112E-3</v>
      </c>
      <c r="BY105">
        <f>IF($A105&lt;BY$1,0,IF($A105-BY$1&gt;61,0,VLOOKUP(BY$1,$A$2:$D$192,4,FALSE)*VLOOKUP($A105-BY$1,distribution!$A$3:$B$64,2,FALSE)))</f>
        <v>3.8490491902409712E-3</v>
      </c>
      <c r="BZ105">
        <f>IF($A105&lt;BZ$1,0,IF($A105-BZ$1&gt;61,0,VLOOKUP(BZ$1,$A$2:$D$192,4,FALSE)*VLOOKUP($A105-BZ$1,distribution!$A$3:$B$64,2,FALSE)))</f>
        <v>4.583083476239925E-3</v>
      </c>
      <c r="CA105">
        <f>IF($A105&lt;CA$1,0,IF($A105-CA$1&gt;61,0,VLOOKUP(CA$1,$A$2:$D$192,4,FALSE)*VLOOKUP($A105-CA$1,distribution!$A$3:$B$64,2,FALSE)))</f>
        <v>5.0706369179994073E-3</v>
      </c>
      <c r="CB105">
        <f>IF($A105&lt;CB$1,0,IF($A105-CB$1&gt;61,0,VLOOKUP(CB$1,$A$2:$D$192,4,FALSE)*VLOOKUP($A105-CB$1,distribution!$A$3:$B$64,2,FALSE)))</f>
        <v>1.1307629844134746E-3</v>
      </c>
      <c r="CC105">
        <f>IF($A105&lt;CC$1,0,IF($A105-CC$1&gt;61,0,VLOOKUP(CC$1,$A$2:$D$192,4,FALSE)*VLOOKUP($A105-CC$1,distribution!$A$3:$B$64,2,FALSE)))</f>
        <v>7.2719285389883509E-3</v>
      </c>
      <c r="CD105">
        <f>IF($A105&lt;CD$1,0,IF($A105-CD$1&gt;61,0,VLOOKUP(CD$1,$A$2:$D$192,4,FALSE)*VLOOKUP($A105-CD$1,distribution!$A$3:$B$64,2,FALSE)))</f>
        <v>1.2107103915439189E-2</v>
      </c>
      <c r="CE105">
        <f>IF($A105&lt;CE$1,0,IF($A105-CE$1&gt;61,0,VLOOKUP(CE$1,$A$2:$D$192,4,FALSE)*VLOOKUP($A105-CE$1,distribution!$A$3:$B$64,2,FALSE)))</f>
        <v>0</v>
      </c>
      <c r="CF105">
        <f>IF($A105&lt;CF$1,0,IF($A105-CF$1&gt;61,0,VLOOKUP(CF$1,$A$2:$D$192,4,FALSE)*VLOOKUP($A105-CF$1,distribution!$A$3:$B$64,2,FALSE)))</f>
        <v>0</v>
      </c>
      <c r="CG105">
        <f>IF($A105&lt;CG$1,0,IF($A105-CG$1&gt;61,0,VLOOKUP(CG$1,$A$2:$D$192,4,FALSE)*VLOOKUP($A105-CG$1,distribution!$A$3:$B$64,2,FALSE)))</f>
        <v>0</v>
      </c>
      <c r="CH105">
        <f>IF($A105&lt;CH$1,0,IF($A105-CH$1&gt;61,0,VLOOKUP(CH$1,$A$2:$D$192,4,FALSE)*VLOOKUP($A105-CH$1,distribution!$A$3:$B$64,2,FALSE)))</f>
        <v>0.12497540562440855</v>
      </c>
      <c r="CI105">
        <f>IF($A105&lt;CI$1,0,IF($A105-CI$1&gt;61,0,VLOOKUP(CI$1,$A$2:$D$192,4,FALSE)*VLOOKUP($A105-CI$1,distribution!$A$3:$B$64,2,FALSE)))</f>
        <v>0</v>
      </c>
      <c r="CJ105">
        <f>IF($A105&lt;CJ$1,0,IF($A105-CJ$1&gt;61,0,VLOOKUP(CJ$1,$A$2:$D$192,4,FALSE)*VLOOKUP($A105-CJ$1,distribution!$A$3:$B$64,2,FALSE)))</f>
        <v>0</v>
      </c>
      <c r="CK105">
        <f>IF($A105&lt;CK$1,0,IF($A105-CK$1&gt;61,0,VLOOKUP(CK$1,$A$2:$D$192,4,FALSE)*VLOOKUP($A105-CK$1,distribution!$A$3:$B$64,2,FALSE)))</f>
        <v>0</v>
      </c>
      <c r="CL105">
        <f>IF($A105&lt;CL$1,0,IF($A105-CL$1&gt;61,0,VLOOKUP(CL$1,$A$2:$D$192,4,FALSE)*VLOOKUP($A105-CL$1,distribution!$A$3:$B$64,2,FALSE)))</f>
        <v>0.97629303947352064</v>
      </c>
      <c r="CM105">
        <f>IF($A105&lt;CM$1,0,IF($A105-CM$1&gt;61,0,VLOOKUP(CM$1,$A$2:$D$192,4,FALSE)*VLOOKUP($A105-CM$1,distribution!$A$3:$B$64,2,FALSE)))</f>
        <v>0.25711172682593308</v>
      </c>
      <c r="CN105">
        <f>IF($A105&lt;CN$1,0,IF($A105-CN$1&gt;61,0,VLOOKUP(CN$1,$A$2:$D$192,4,FALSE)*VLOOKUP($A105-CN$1,distribution!$A$3:$B$64,2,FALSE)))</f>
        <v>0.73379860506922345</v>
      </c>
      <c r="CO105">
        <f>IF($A105&lt;CO$1,0,IF($A105-CO$1&gt;61,0,VLOOKUP(CO$1,$A$2:$D$192,4,FALSE)*VLOOKUP($A105-CO$1,distribution!$A$3:$B$64,2,FALSE)))</f>
        <v>0.1067483366903187</v>
      </c>
      <c r="CP105">
        <f>IF($A105&lt;CP$1,0,IF($A105-CP$1&gt;61,0,VLOOKUP(CP$1,$A$2:$D$192,4,FALSE)*VLOOKUP($A105-CP$1,distribution!$A$3:$B$64,2,FALSE)))</f>
        <v>1.3936785754419063</v>
      </c>
      <c r="CQ105">
        <f>IF($A105&lt;CQ$1,0,IF($A105-CQ$1&gt;61,0,VLOOKUP(CQ$1,$A$2:$D$192,4,FALSE)*VLOOKUP($A105-CQ$1,distribution!$A$3:$B$64,2,FALSE)))</f>
        <v>0</v>
      </c>
      <c r="CR105">
        <f>IF($A105&lt;CR$1,0,IF($A105-CR$1&gt;61,0,VLOOKUP(CR$1,$A$2:$D$192,4,FALSE)*VLOOKUP($A105-CR$1,distribution!$A$3:$B$64,2,FALSE)))</f>
        <v>0</v>
      </c>
      <c r="CS105">
        <f>IF($A105&lt;CS$1,0,IF($A105-CS$1&gt;61,0,VLOOKUP(CS$1,$A$2:$D$192,4,FALSE)*VLOOKUP($A105-CS$1,distribution!$A$3:$B$64,2,FALSE)))</f>
        <v>1.8271549742650723</v>
      </c>
      <c r="CT105">
        <f>IF($A105&lt;CT$1,0,IF($A105-CT$1&gt;61,0,VLOOKUP(CT$1,$A$2:$D$192,4,FALSE)*VLOOKUP($A105-CT$1,distribution!$A$3:$B$64,2,FALSE)))</f>
        <v>2.5235779701156127</v>
      </c>
      <c r="CU105">
        <f>IF($A105&lt;CU$1,0,IF($A105-CU$1&gt;61,0,VLOOKUP(CU$1,$A$2:$D$192,4,FALSE)*VLOOKUP($A105-CU$1,distribution!$A$3:$B$64,2,FALSE)))</f>
        <v>12.325203362328418</v>
      </c>
      <c r="CV105">
        <f>IF($A105&lt;CV$1,0,IF($A105-CV$1&gt;61,0,VLOOKUP(CV$1,$A$2:$D$192,4,FALSE)*VLOOKUP($A105-CV$1,distribution!$A$3:$B$64,2,FALSE)))</f>
        <v>11.019241646901138</v>
      </c>
      <c r="CW105">
        <f>IF($A105&lt;CW$1,0,IF($A105-CW$1&gt;61,0,VLOOKUP(CW$1,$A$2:$D$192,4,FALSE)*VLOOKUP($A105-CW$1,distribution!$A$3:$B$64,2,FALSE)))</f>
        <v>22.232708428861944</v>
      </c>
      <c r="CX105">
        <f>IF($A105&lt;CX$1,0,IF($A105-CX$1&gt;61,0,VLOOKUP(CX$1,$A$2:$D$192,4,FALSE)*VLOOKUP($A105-CX$1,distribution!$A$3:$B$64,2,FALSE)))</f>
        <v>36.995336077264746</v>
      </c>
      <c r="CY105">
        <f>IF($A105&lt;CY$1,0,IF($A105-CY$1&gt;61,0,VLOOKUP(CY$1,$A$2:$D$192,4,FALSE)*VLOOKUP($A105-CY$1,distribution!$A$3:$B$64,2,FALSE)))</f>
        <v>69.24846822214478</v>
      </c>
      <c r="CZ105">
        <f>IF($A105&lt;CZ$1,0,IF($A105-CZ$1&gt;61,0,VLOOKUP(CZ$1,$A$2:$D$192,4,FALSE)*VLOOKUP($A105-CZ$1,distribution!$A$3:$B$64,2,FALSE)))</f>
        <v>101.16872428105829</v>
      </c>
      <c r="DA105">
        <f>IF($A105&lt;DA$1,0,IF($A105-DA$1&gt;61,0,VLOOKUP(DA$1,$A$2:$D$192,4,FALSE)*VLOOKUP($A105-DA$1,distribution!$A$3:$B$64,2,FALSE)))</f>
        <v>105.5012345691765</v>
      </c>
      <c r="DB105">
        <f>IF($A105&lt;DB$1,0,IF($A105-DB$1&gt;61,0,VLOOKUP(DB$1,$A$2:$D$192,4,FALSE)*VLOOKUP($A105-DB$1,distribution!$A$3:$B$64,2,FALSE)))</f>
        <v>199.00740740981294</v>
      </c>
      <c r="DC105">
        <f>IF($A105&lt;DC$1,0,IF($A105-DC$1&gt;61,0,VLOOKUP(DC$1,$A$2:$D$192,4,FALSE)*VLOOKUP($A105-DC$1,distribution!$A$3:$B$64,2,FALSE)))</f>
        <v>81.925925926916221</v>
      </c>
      <c r="DD105">
        <f>IF($A105&lt;DD$1,0,IF($A105-DD$1&gt;61,0,VLOOKUP(DD$1,$A$2:$D$192,4,FALSE)*VLOOKUP($A105-DD$1,distribution!$A$3:$B$64,2,FALSE)))</f>
        <v>311.88888889265894</v>
      </c>
      <c r="DE105">
        <f>IF($A105&lt;DE$1,0,IF($A105-DE$1&gt;61,0,VLOOKUP(DE$1,$A$2:$D$192,4,FALSE)*VLOOKUP($A105-DE$1,distribution!$A$3:$B$64,2,FALSE)))</f>
        <v>249.78333333635263</v>
      </c>
      <c r="DF105">
        <f>IF($A105&lt;DF$1,0,IF($A105-DF$1&gt;61,0,VLOOKUP(DF$1,$A$2:$D$192,4,FALSE)*VLOOKUP($A105-DF$1,distribution!$A$3:$B$64,2,FALSE)))</f>
        <v>0</v>
      </c>
      <c r="DG105">
        <f>IF($A105&lt;DG$1,0,IF($A105-DG$1&gt;61,0,VLOOKUP(DG$1,$A$2:$D$192,4,FALSE)*VLOOKUP($A105-DG$1,distribution!$A$3:$B$64,2,FALSE)))</f>
        <v>0</v>
      </c>
      <c r="DH105">
        <f>IF($A105&lt;DH$1,0,IF($A105-DH$1&gt;61,0,VLOOKUP(DH$1,$A$2:$D$192,4,FALSE)*VLOOKUP($A105-DH$1,distribution!$A$3:$B$64,2,FALSE)))</f>
        <v>0</v>
      </c>
      <c r="DI105">
        <f>IF($A105&lt;DI$1,0,IF($A105-DI$1&gt;61,0,VLOOKUP(DI$1,$A$2:$D$192,4,FALSE)*VLOOKUP($A105-DI$1,distribution!$A$3:$B$64,2,FALSE)))</f>
        <v>0</v>
      </c>
      <c r="DJ105">
        <f>IF($A105&lt;DJ$1,0,IF($A105-DJ$1&gt;61,0,VLOOKUP(DJ$1,$A$2:$D$192,4,FALSE)*VLOOKUP($A105-DJ$1,distribution!$A$3:$B$64,2,FALSE)))</f>
        <v>0</v>
      </c>
      <c r="DK105">
        <f>IF($A105&lt;DK$1,0,IF($A105-DK$1&gt;61,0,VLOOKUP(DK$1,$A$2:$D$192,4,FALSE)*VLOOKUP($A105-DK$1,distribution!$A$3:$B$64,2,FALSE)))</f>
        <v>0</v>
      </c>
      <c r="DL105">
        <f>IF($A105&lt;DL$1,0,IF($A105-DL$1&gt;61,0,VLOOKUP(DL$1,$A$2:$D$192,4,FALSE)*VLOOKUP($A105-DL$1,distribution!$A$3:$B$64,2,FALSE)))</f>
        <v>0</v>
      </c>
      <c r="DM105">
        <f>IF($A105&lt;DM$1,0,IF($A105-DM$1&gt;61,0,VLOOKUP(DM$1,$A$2:$D$192,4,FALSE)*VLOOKUP($A105-DM$1,distribution!$A$3:$B$64,2,FALSE)))</f>
        <v>0</v>
      </c>
      <c r="DN105">
        <f>IF($A105&lt;DN$1,0,IF($A105-DN$1&gt;61,0,VLOOKUP(DN$1,$A$2:$D$192,4,FALSE)*VLOOKUP($A105-DN$1,distribution!$A$3:$B$64,2,FALSE)))</f>
        <v>0</v>
      </c>
      <c r="DO105">
        <f>IF($A105&lt;DO$1,0,IF($A105-DO$1&gt;61,0,VLOOKUP(DO$1,$A$2:$D$192,4,FALSE)*VLOOKUP($A105-DO$1,distribution!$A$3:$B$64,2,FALSE)))</f>
        <v>0</v>
      </c>
      <c r="DP105">
        <f>IF($A105&lt;DP$1,0,IF($A105-DP$1&gt;61,0,VLOOKUP(DP$1,$A$2:$D$192,4,FALSE)*VLOOKUP($A105-DP$1,distribution!$A$3:$B$64,2,FALSE)))</f>
        <v>0</v>
      </c>
      <c r="DQ105">
        <f>IF($A105&lt;DQ$1,0,IF($A105-DQ$1&gt;61,0,VLOOKUP(DQ$1,$A$2:$D$192,4,FALSE)*VLOOKUP($A105-DQ$1,distribution!$A$3:$B$64,2,FALSE)))</f>
        <v>0</v>
      </c>
      <c r="DR105">
        <f>IF($A105&lt;DR$1,0,IF($A105-DR$1&gt;61,0,VLOOKUP(DR$1,$A$2:$D$192,4,FALSE)*VLOOKUP($A105-DR$1,distribution!$A$3:$B$64,2,FALSE)))</f>
        <v>0</v>
      </c>
      <c r="DS105">
        <f>IF($A105&lt;DS$1,0,IF($A105-DS$1&gt;61,0,VLOOKUP(DS$1,$A$2:$D$192,4,FALSE)*VLOOKUP($A105-DS$1,distribution!$A$3:$B$64,2,FALSE)))</f>
        <v>0</v>
      </c>
      <c r="DT105">
        <f>IF($A105&lt;DT$1,0,IF($A105-DT$1&gt;61,0,VLOOKUP(DT$1,$A$2:$D$192,4,FALSE)*VLOOKUP($A105-DT$1,distribution!$A$3:$B$64,2,FALSE)))</f>
        <v>0</v>
      </c>
      <c r="DU105">
        <f>IF($A105&lt;DU$1,0,IF($A105-DU$1&gt;61,0,VLOOKUP(DU$1,$A$2:$D$192,4,FALSE)*VLOOKUP($A105-DU$1,distribution!$A$3:$B$64,2,FALSE)))</f>
        <v>0</v>
      </c>
      <c r="DV105">
        <f>IF($A105&lt;DV$1,0,IF($A105-DV$1&gt;61,0,VLOOKUP(DV$1,$A$2:$D$192,4,FALSE)*VLOOKUP($A105-DV$1,distribution!$A$3:$B$64,2,FALSE)))</f>
        <v>0</v>
      </c>
      <c r="DW105">
        <f>IF($A105&lt;DW$1,0,IF($A105-DW$1&gt;61,0,VLOOKUP(DW$1,$A$2:$D$192,4,FALSE)*VLOOKUP($A105-DW$1,distribution!$A$3:$B$64,2,FALSE)))</f>
        <v>0</v>
      </c>
      <c r="DX105">
        <f>IF($A105&lt;DX$1,0,IF($A105-DX$1&gt;60,0,VLOOKUP(DX$1,$A$2:$D$192,4,FALSE)*VLOOKUP($A105-DX$1,distribution!$A$3:$B$64,2,FALSE)))</f>
        <v>0</v>
      </c>
      <c r="DZ105" s="38">
        <f t="shared" si="122"/>
        <v>1209.079306662923</v>
      </c>
      <c r="EA105">
        <f>0.37*Total!E105</f>
        <v>792.17</v>
      </c>
      <c r="EB105">
        <v>892</v>
      </c>
      <c r="ED105" s="39">
        <f t="shared" si="127"/>
        <v>1.1720000000000004</v>
      </c>
      <c r="EE105" s="39">
        <f>Total!E105</f>
        <v>2141</v>
      </c>
      <c r="EF105" s="39">
        <f t="shared" si="123"/>
        <v>2509.2520000000009</v>
      </c>
      <c r="EG105" s="39">
        <f t="shared" si="126"/>
        <v>392777.82000000012</v>
      </c>
      <c r="EH105">
        <f t="shared" si="124"/>
        <v>1354.6297000000002</v>
      </c>
      <c r="EI105" s="38">
        <f t="shared" si="128"/>
        <v>2563.7090066629235</v>
      </c>
      <c r="EJ105" s="38">
        <f t="shared" si="125"/>
        <v>2948.2653576623616</v>
      </c>
      <c r="EK105">
        <f>Total!C105</f>
        <v>2300</v>
      </c>
      <c r="EN105" s="38"/>
      <c r="EO105" s="38"/>
    </row>
    <row r="106" spans="1:145" x14ac:dyDescent="0.35">
      <c r="A106" s="8">
        <v>43660</v>
      </c>
      <c r="B106">
        <v>2400</v>
      </c>
      <c r="C106" s="22">
        <v>260.06</v>
      </c>
      <c r="D106" s="21">
        <f>0.35*Total!E106</f>
        <v>2038.7499999999998</v>
      </c>
      <c r="F106">
        <f>IF($A106&lt;F$1,0,IF($A106-F$1&gt;61,0,VLOOKUP(F$1,$A$2:$D$192,4,FALSE)*VLOOKUP($A106-F$1,distribution!$A$3:$B$64,2,FALSE)))</f>
        <v>0</v>
      </c>
      <c r="G106">
        <f>IF($A106&lt;G$1,0,IF($A106-G$1&gt;61,0,VLOOKUP(G$1,$A$2:$D$192,4,FALSE)*VLOOKUP($A106-G$1,distribution!$A$3:$B$64,2,FALSE)))</f>
        <v>0</v>
      </c>
      <c r="H106">
        <f>IF($A106&lt;H$1,0,IF($A106-H$1&gt;61,0,VLOOKUP(H$1,$A$2:$D$192,4,FALSE)*VLOOKUP($A106-H$1,distribution!$A$3:$B$64,2,FALSE)))</f>
        <v>0</v>
      </c>
      <c r="I106">
        <f>IF($A106&lt;I$1,0,IF($A106-I$1&gt;61,0,VLOOKUP(I$1,$A$2:$D$192,4,FALSE)*VLOOKUP($A106-I$1,distribution!$A$3:$B$64,2,FALSE)))</f>
        <v>0</v>
      </c>
      <c r="J106">
        <f>IF($A106&lt;J$1,0,IF($A106-J$1&gt;61,0,VLOOKUP(J$1,$A$2:$D$192,4,FALSE)*VLOOKUP($A106-J$1,distribution!$A$3:$B$64,2,FALSE)))</f>
        <v>0</v>
      </c>
      <c r="K106">
        <f>IF($A106&lt;K$1,0,IF($A106-K$1&gt;61,0,VLOOKUP(K$1,$A$2:$D$192,4,FALSE)*VLOOKUP($A106-K$1,distribution!$A$3:$B$64,2,FALSE)))</f>
        <v>0</v>
      </c>
      <c r="L106">
        <f>IF($A106&lt;L$1,0,IF($A106-L$1&gt;61,0,VLOOKUP(L$1,$A$2:$D$192,4,FALSE)*VLOOKUP($A106-L$1,distribution!$A$3:$B$64,2,FALSE)))</f>
        <v>0</v>
      </c>
      <c r="M106">
        <f>IF($A106&lt;M$1,0,IF($A106-M$1&gt;61,0,VLOOKUP(M$1,$A$2:$D$192,4,FALSE)*VLOOKUP($A106-M$1,distribution!$A$3:$B$64,2,FALSE)))</f>
        <v>0</v>
      </c>
      <c r="N106">
        <f>IF($A106&lt;N$1,0,IF($A106-N$1&gt;61,0,VLOOKUP(N$1,$A$2:$D$192,4,FALSE)*VLOOKUP($A106-N$1,distribution!$A$3:$B$64,2,FALSE)))</f>
        <v>0</v>
      </c>
      <c r="O106">
        <f>IF($A106&lt;O$1,0,IF($A106-O$1&gt;61,0,VLOOKUP(O$1,$A$2:$D$192,4,FALSE)*VLOOKUP($A106-O$1,distribution!$A$3:$B$64,2,FALSE)))</f>
        <v>0</v>
      </c>
      <c r="P106">
        <f>IF($A106&lt;P$1,0,IF($A106-P$1&gt;61,0,VLOOKUP(P$1,$A$2:$D$192,4,FALSE)*VLOOKUP($A106-P$1,distribution!$A$3:$B$64,2,FALSE)))</f>
        <v>0</v>
      </c>
      <c r="Q106">
        <f>IF($A106&lt;Q$1,0,IF($A106-Q$1&gt;61,0,VLOOKUP(Q$1,$A$2:$D$192,4,FALSE)*VLOOKUP($A106-Q$1,distribution!$A$3:$B$64,2,FALSE)))</f>
        <v>0</v>
      </c>
      <c r="R106">
        <f>IF($A106&lt;R$1,0,IF($A106-R$1&gt;61,0,VLOOKUP(R$1,$A$2:$D$192,4,FALSE)*VLOOKUP($A106-R$1,distribution!$A$3:$B$64,2,FALSE)))</f>
        <v>0</v>
      </c>
      <c r="S106">
        <f>IF($A106&lt;S$1,0,IF($A106-S$1&gt;61,0,VLOOKUP(S$1,$A$2:$D$192,4,FALSE)*VLOOKUP($A106-S$1,distribution!$A$3:$B$64,2,FALSE)))</f>
        <v>0</v>
      </c>
      <c r="T106">
        <f>IF($A106&lt;T$1,0,IF($A106-T$1&gt;61,0,VLOOKUP(T$1,$A$2:$D$192,4,FALSE)*VLOOKUP($A106-T$1,distribution!$A$3:$B$64,2,FALSE)))</f>
        <v>0</v>
      </c>
      <c r="U106">
        <f>IF($A106&lt;U$1,0,IF($A106-U$1&gt;61,0,VLOOKUP(U$1,$A$2:$D$192,4,FALSE)*VLOOKUP($A106-U$1,distribution!$A$3:$B$64,2,FALSE)))</f>
        <v>0</v>
      </c>
      <c r="V106">
        <f>IF($A106&lt;V$1,0,IF($A106-V$1&gt;61,0,VLOOKUP(V$1,$A$2:$D$192,4,FALSE)*VLOOKUP($A106-V$1,distribution!$A$3:$B$64,2,FALSE)))</f>
        <v>0</v>
      </c>
      <c r="W106">
        <f>IF($A106&lt;W$1,0,IF($A106-W$1&gt;61,0,VLOOKUP(W$1,$A$2:$D$192,4,FALSE)*VLOOKUP($A106-W$1,distribution!$A$3:$B$64,2,FALSE)))</f>
        <v>0</v>
      </c>
      <c r="X106">
        <f>IF($A106&lt;X$1,0,IF($A106-X$1&gt;61,0,VLOOKUP(X$1,$A$2:$D$192,4,FALSE)*VLOOKUP($A106-X$1,distribution!$A$3:$B$64,2,FALSE)))</f>
        <v>0</v>
      </c>
      <c r="Y106">
        <f>IF($A106&lt;Y$1,0,IF($A106-Y$1&gt;61,0,VLOOKUP(Y$1,$A$2:$D$192,4,FALSE)*VLOOKUP($A106-Y$1,distribution!$A$3:$B$64,2,FALSE)))</f>
        <v>0</v>
      </c>
      <c r="Z106">
        <f>IF($A106&lt;Z$1,0,IF($A106-Z$1&gt;61,0,VLOOKUP(Z$1,$A$2:$D$192,4,FALSE)*VLOOKUP($A106-Z$1,distribution!$A$3:$B$64,2,FALSE)))</f>
        <v>0</v>
      </c>
      <c r="AA106">
        <f>IF($A106&lt;AA$1,0,IF($A106-AA$1&gt;61,0,VLOOKUP(AA$1,$A$2:$D$192,4,FALSE)*VLOOKUP($A106-AA$1,distribution!$A$3:$B$64,2,FALSE)))</f>
        <v>0</v>
      </c>
      <c r="AB106">
        <f>IF($A106&lt;AB$1,0,IF($A106-AB$1&gt;61,0,VLOOKUP(AB$1,$A$2:$D$192,4,FALSE)*VLOOKUP($A106-AB$1,distribution!$A$3:$B$64,2,FALSE)))</f>
        <v>0</v>
      </c>
      <c r="AC106">
        <f>IF($A106&lt;AC$1,0,IF($A106-AC$1&gt;61,0,VLOOKUP(AC$1,$A$2:$D$192,4,FALSE)*VLOOKUP($A106-AC$1,distribution!$A$3:$B$64,2,FALSE)))</f>
        <v>0</v>
      </c>
      <c r="AD106">
        <f>IF($A106&lt;AD$1,0,IF($A106-AD$1&gt;61,0,VLOOKUP(AD$1,$A$2:$D$192,4,FALSE)*VLOOKUP($A106-AD$1,distribution!$A$3:$B$64,2,FALSE)))</f>
        <v>0</v>
      </c>
      <c r="AE106">
        <f>IF($A106&lt;AE$1,0,IF($A106-AE$1&gt;61,0,VLOOKUP(AE$1,$A$2:$D$192,4,FALSE)*VLOOKUP($A106-AE$1,distribution!$A$3:$B$64,2,FALSE)))</f>
        <v>0</v>
      </c>
      <c r="AF106">
        <f>IF($A106&lt;AF$1,0,IF($A106-AF$1&gt;61,0,VLOOKUP(AF$1,$A$2:$D$192,4,FALSE)*VLOOKUP($A106-AF$1,distribution!$A$3:$B$64,2,FALSE)))</f>
        <v>0</v>
      </c>
      <c r="AG106">
        <f>IF($A106&lt;AG$1,0,IF($A106-AG$1&gt;61,0,VLOOKUP(AG$1,$A$2:$D$192,4,FALSE)*VLOOKUP($A106-AG$1,distribution!$A$3:$B$64,2,FALSE)))</f>
        <v>0</v>
      </c>
      <c r="AH106">
        <f>IF($A106&lt;AH$1,0,IF($A106-AH$1&gt;61,0,VLOOKUP(AH$1,$A$2:$D$192,4,FALSE)*VLOOKUP($A106-AH$1,distribution!$A$3:$B$64,2,FALSE)))</f>
        <v>0</v>
      </c>
      <c r="AI106">
        <f>IF($A106&lt;AI$1,0,IF($A106-AI$1&gt;61,0,VLOOKUP(AI$1,$A$2:$D$192,4,FALSE)*VLOOKUP($A106-AI$1,distribution!$A$3:$B$64,2,FALSE)))</f>
        <v>0</v>
      </c>
      <c r="AJ106">
        <f>IF($A106&lt;AJ$1,0,IF($A106-AJ$1&gt;61,0,VLOOKUP(AJ$1,$A$2:$D$192,4,FALSE)*VLOOKUP($A106-AJ$1,distribution!$A$3:$B$64,2,FALSE)))</f>
        <v>0</v>
      </c>
      <c r="AK106">
        <f>IF($A106&lt;AK$1,0,IF($A106-AK$1&gt;61,0,VLOOKUP(AK$1,$A$2:$D$192,4,FALSE)*VLOOKUP($A106-AK$1,distribution!$A$3:$B$64,2,FALSE)))</f>
        <v>0</v>
      </c>
      <c r="AL106">
        <f>IF($A106&lt;AL$1,0,IF($A106-AL$1&gt;61,0,VLOOKUP(AL$1,$A$2:$D$192,4,FALSE)*VLOOKUP($A106-AL$1,distribution!$A$3:$B$64,2,FALSE)))</f>
        <v>0</v>
      </c>
      <c r="AM106">
        <f>IF($A106&lt;AM$1,0,IF($A106-AM$1&gt;61,0,VLOOKUP(AM$1,$A$2:$D$192,4,FALSE)*VLOOKUP($A106-AM$1,distribution!$A$3:$B$64,2,FALSE)))</f>
        <v>0</v>
      </c>
      <c r="AN106">
        <f>IF($A106&lt;AN$1,0,IF($A106-AN$1&gt;61,0,VLOOKUP(AN$1,$A$2:$D$192,4,FALSE)*VLOOKUP($A106-AN$1,distribution!$A$3:$B$64,2,FALSE)))</f>
        <v>0</v>
      </c>
      <c r="AO106">
        <f>IF($A106&lt;AO$1,0,IF($A106-AO$1&gt;61,0,VLOOKUP(AO$1,$A$2:$D$192,4,FALSE)*VLOOKUP($A106-AO$1,distribution!$A$3:$B$64,2,FALSE)))</f>
        <v>0</v>
      </c>
      <c r="AP106">
        <f>IF($A106&lt;AP$1,0,IF($A106-AP$1&gt;61,0,VLOOKUP(AP$1,$A$2:$D$192,4,FALSE)*VLOOKUP($A106-AP$1,distribution!$A$3:$B$64,2,FALSE)))</f>
        <v>0</v>
      </c>
      <c r="AQ106">
        <f>IF($A106&lt;AQ$1,0,IF($A106-AQ$1&gt;61,0,VLOOKUP(AQ$1,$A$2:$D$192,4,FALSE)*VLOOKUP($A106-AQ$1,distribution!$A$3:$B$64,2,FALSE)))</f>
        <v>0</v>
      </c>
      <c r="AR106">
        <f>IF($A106&lt;AR$1,0,IF($A106-AR$1&gt;61,0,VLOOKUP(AR$1,$A$2:$D$192,4,FALSE)*VLOOKUP($A106-AR$1,distribution!$A$3:$B$64,2,FALSE)))</f>
        <v>0</v>
      </c>
      <c r="AS106">
        <f>IF($A106&lt;AS$1,0,IF($A106-AS$1&gt;61,0,VLOOKUP(AS$1,$A$2:$D$192,4,FALSE)*VLOOKUP($A106-AS$1,distribution!$A$3:$B$64,2,FALSE)))</f>
        <v>0</v>
      </c>
      <c r="AT106">
        <f>IF($A106&lt;AT$1,0,IF($A106-AT$1&gt;61,0,VLOOKUP(AT$1,$A$2:$D$192,4,FALSE)*VLOOKUP($A106-AT$1,distribution!$A$3:$B$64,2,FALSE)))</f>
        <v>0</v>
      </c>
      <c r="AU106">
        <f>IF($A106&lt;AU$1,0,IF($A106-AU$1&gt;61,0,VLOOKUP(AU$1,$A$2:$D$192,4,FALSE)*VLOOKUP($A106-AU$1,distribution!$A$3:$B$64,2,FALSE)))</f>
        <v>0</v>
      </c>
      <c r="AV106">
        <f>IF($A106&lt;AV$1,0,IF($A106-AV$1&gt;61,0,VLOOKUP(AV$1,$A$2:$D$192,4,FALSE)*VLOOKUP($A106-AV$1,distribution!$A$3:$B$64,2,FALSE)))</f>
        <v>0</v>
      </c>
      <c r="AW106">
        <f>IF($A106&lt;AW$1,0,IF($A106-AW$1&gt;61,0,VLOOKUP(AW$1,$A$2:$D$192,4,FALSE)*VLOOKUP($A106-AW$1,distribution!$A$3:$B$64,2,FALSE)))</f>
        <v>3.2364687503734759E-9</v>
      </c>
      <c r="AX106">
        <f>IF($A106&lt;AX$1,0,IF($A106-AX$1&gt;61,0,VLOOKUP(AX$1,$A$2:$D$192,4,FALSE)*VLOOKUP($A106-AX$1,distribution!$A$3:$B$64,2,FALSE)))</f>
        <v>4.5469212934168532E-9</v>
      </c>
      <c r="AY106">
        <f>IF($A106&lt;AY$1,0,IF($A106-AY$1&gt;61,0,VLOOKUP(AY$1,$A$2:$D$192,4,FALSE)*VLOOKUP($A106-AY$1,distribution!$A$3:$B$64,2,FALSE)))</f>
        <v>1.3564611674359419E-9</v>
      </c>
      <c r="AZ106">
        <f>IF($A106&lt;AZ$1,0,IF($A106-AZ$1&gt;61,0,VLOOKUP(AZ$1,$A$2:$D$192,4,FALSE)*VLOOKUP($A106-AZ$1,distribution!$A$3:$B$64,2,FALSE)))</f>
        <v>0</v>
      </c>
      <c r="BA106">
        <f>IF($A106&lt;BA$1,0,IF($A106-BA$1&gt;61,0,VLOOKUP(BA$1,$A$2:$D$192,4,FALSE)*VLOOKUP($A106-BA$1,distribution!$A$3:$B$64,2,FALSE)))</f>
        <v>0</v>
      </c>
      <c r="BB106">
        <f>IF($A106&lt;BB$1,0,IF($A106-BB$1&gt;61,0,VLOOKUP(BB$1,$A$2:$D$192,4,FALSE)*VLOOKUP($A106-BB$1,distribution!$A$3:$B$64,2,FALSE)))</f>
        <v>0</v>
      </c>
      <c r="BC106">
        <f>IF($A106&lt;BC$1,0,IF($A106-BC$1&gt;61,0,VLOOKUP(BC$1,$A$2:$D$192,4,FALSE)*VLOOKUP($A106-BC$1,distribution!$A$3:$B$64,2,FALSE)))</f>
        <v>1.0842765252859666E-8</v>
      </c>
      <c r="BD106">
        <f>IF($A106&lt;BD$1,0,IF($A106-BD$1&gt;61,0,VLOOKUP(BD$1,$A$2:$D$192,4,FALSE)*VLOOKUP($A106-BD$1,distribution!$A$3:$B$64,2,FALSE)))</f>
        <v>8.4934994480734053E-9</v>
      </c>
      <c r="BE106">
        <f>IF($A106&lt;BE$1,0,IF($A106-BE$1&gt;61,0,VLOOKUP(BE$1,$A$2:$D$192,4,FALSE)*VLOOKUP($A106-BE$1,distribution!$A$3:$B$64,2,FALSE)))</f>
        <v>0</v>
      </c>
      <c r="BF106">
        <f>IF($A106&lt;BF$1,0,IF($A106-BF$1&gt;61,0,VLOOKUP(BF$1,$A$2:$D$192,4,FALSE)*VLOOKUP($A106-BF$1,distribution!$A$3:$B$64,2,FALSE)))</f>
        <v>4.7247349589336006E-8</v>
      </c>
      <c r="BG106">
        <f>IF($A106&lt;BG$1,0,IF($A106-BG$1&gt;61,0,VLOOKUP(BG$1,$A$2:$D$192,4,FALSE)*VLOOKUP($A106-BG$1,distribution!$A$3:$B$64,2,FALSE)))</f>
        <v>1.9516977455147402E-8</v>
      </c>
      <c r="BH106">
        <f>IF($A106&lt;BH$1,0,IF($A106-BH$1&gt;61,0,VLOOKUP(BH$1,$A$2:$D$192,4,FALSE)*VLOOKUP($A106-BH$1,distribution!$A$3:$B$64,2,FALSE)))</f>
        <v>0</v>
      </c>
      <c r="BI106">
        <f>IF($A106&lt;BI$1,0,IF($A106-BI$1&gt;61,0,VLOOKUP(BI$1,$A$2:$D$192,4,FALSE)*VLOOKUP($A106-BI$1,distribution!$A$3:$B$64,2,FALSE)))</f>
        <v>0</v>
      </c>
      <c r="BJ106">
        <f>IF($A106&lt;BJ$1,0,IF($A106-BJ$1&gt;61,0,VLOOKUP(BJ$1,$A$2:$D$192,4,FALSE)*VLOOKUP($A106-BJ$1,distribution!$A$3:$B$64,2,FALSE)))</f>
        <v>0</v>
      </c>
      <c r="BK106">
        <f>IF($A106&lt;BK$1,0,IF($A106-BK$1&gt;61,0,VLOOKUP(BK$1,$A$2:$D$192,4,FALSE)*VLOOKUP($A106-BK$1,distribution!$A$3:$B$64,2,FALSE)))</f>
        <v>3.9521879346673488E-7</v>
      </c>
      <c r="BL106">
        <f>IF($A106&lt;BL$1,0,IF($A106-BL$1&gt;61,0,VLOOKUP(BL$1,$A$2:$D$192,4,FALSE)*VLOOKUP($A106-BL$1,distribution!$A$3:$B$64,2,FALSE)))</f>
        <v>7.2232409799693719E-6</v>
      </c>
      <c r="BM106">
        <f>IF($A106&lt;BM$1,0,IF($A106-BM$1&gt;61,0,VLOOKUP(BM$1,$A$2:$D$192,4,FALSE)*VLOOKUP($A106-BM$1,distribution!$A$3:$B$64,2,FALSE)))</f>
        <v>5.6591934812930077E-6</v>
      </c>
      <c r="BN106">
        <f>IF($A106&lt;BN$1,0,IF($A106-BN$1&gt;61,0,VLOOKUP(BN$1,$A$2:$D$192,4,FALSE)*VLOOKUP($A106-BN$1,distribution!$A$3:$B$64,2,FALSE)))</f>
        <v>1.5045562634957361E-5</v>
      </c>
      <c r="BO106">
        <f>IF($A106&lt;BO$1,0,IF($A106-BO$1&gt;61,0,VLOOKUP(BO$1,$A$2:$D$192,4,FALSE)*VLOOKUP($A106-BO$1,distribution!$A$3:$B$64,2,FALSE)))</f>
        <v>2.5063085395024209E-5</v>
      </c>
      <c r="BP106">
        <f>IF($A106&lt;BP$1,0,IF($A106-BP$1&gt;61,0,VLOOKUP(BP$1,$A$2:$D$192,4,FALSE)*VLOOKUP($A106-BP$1,distribution!$A$3:$B$64,2,FALSE)))</f>
        <v>4.6035482597533871E-5</v>
      </c>
      <c r="BQ106">
        <f>IF($A106&lt;BQ$1,0,IF($A106-BQ$1&gt;61,0,VLOOKUP(BQ$1,$A$2:$D$192,4,FALSE)*VLOOKUP($A106-BQ$1,distribution!$A$3:$B$64,2,FALSE)))</f>
        <v>7.5390898820469789E-5</v>
      </c>
      <c r="BR106">
        <f>IF($A106&lt;BR$1,0,IF($A106-BR$1&gt;61,0,VLOOKUP(BR$1,$A$2:$D$192,4,FALSE)*VLOOKUP($A106-BR$1,distribution!$A$3:$B$64,2,FALSE)))</f>
        <v>7.7107205903152634E-5</v>
      </c>
      <c r="BS106">
        <f>IF($A106&lt;BS$1,0,IF($A106-BS$1&gt;61,0,VLOOKUP(BS$1,$A$2:$D$192,4,FALSE)*VLOOKUP($A106-BS$1,distribution!$A$3:$B$64,2,FALSE)))</f>
        <v>1.8393677073202792E-4</v>
      </c>
      <c r="BT106">
        <f>IF($A106&lt;BT$1,0,IF($A106-BT$1&gt;61,0,VLOOKUP(BT$1,$A$2:$D$192,4,FALSE)*VLOOKUP($A106-BT$1,distribution!$A$3:$B$64,2,FALSE)))</f>
        <v>2.4378506693949336E-4</v>
      </c>
      <c r="BU106">
        <f>IF($A106&lt;BU$1,0,IF($A106-BU$1&gt;61,0,VLOOKUP(BU$1,$A$2:$D$192,4,FALSE)*VLOOKUP($A106-BU$1,distribution!$A$3:$B$64,2,FALSE)))</f>
        <v>3.4627022946532768E-4</v>
      </c>
      <c r="BV106">
        <f>IF($A106&lt;BV$1,0,IF($A106-BV$1&gt;61,0,VLOOKUP(BV$1,$A$2:$D$192,4,FALSE)*VLOOKUP($A106-BV$1,distribution!$A$3:$B$64,2,FALSE)))</f>
        <v>5.5700935101775568E-4</v>
      </c>
      <c r="BW106">
        <f>IF($A106&lt;BW$1,0,IF($A106-BW$1&gt;61,0,VLOOKUP(BW$1,$A$2:$D$192,4,FALSE)*VLOOKUP($A106-BW$1,distribution!$A$3:$B$64,2,FALSE)))</f>
        <v>7.7069518806671341E-4</v>
      </c>
      <c r="BX106">
        <f>IF($A106&lt;BX$1,0,IF($A106-BX$1&gt;61,0,VLOOKUP(BX$1,$A$2:$D$192,4,FALSE)*VLOOKUP($A106-BX$1,distribution!$A$3:$B$64,2,FALSE)))</f>
        <v>1.3018250770046741E-3</v>
      </c>
      <c r="BY106">
        <f>IF($A106&lt;BY$1,0,IF($A106-BY$1&gt;61,0,VLOOKUP(BY$1,$A$2:$D$192,4,FALSE)*VLOOKUP($A106-BY$1,distribution!$A$3:$B$64,2,FALSE)))</f>
        <v>2.5660327934939804E-3</v>
      </c>
      <c r="BZ106">
        <f>IF($A106&lt;BZ$1,0,IF($A106-BZ$1&gt;61,0,VLOOKUP(BZ$1,$A$2:$D$192,4,FALSE)*VLOOKUP($A106-BZ$1,distribution!$A$3:$B$64,2,FALSE)))</f>
        <v>3.0553889841599502E-3</v>
      </c>
      <c r="CA106">
        <f>IF($A106&lt;CA$1,0,IF($A106-CA$1&gt;61,0,VLOOKUP(CA$1,$A$2:$D$192,4,FALSE)*VLOOKUP($A106-CA$1,distribution!$A$3:$B$64,2,FALSE)))</f>
        <v>3.380424611999605E-3</v>
      </c>
      <c r="CB106">
        <f>IF($A106&lt;CB$1,0,IF($A106-CB$1&gt;61,0,VLOOKUP(CB$1,$A$2:$D$192,4,FALSE)*VLOOKUP($A106-CB$1,distribution!$A$3:$B$64,2,FALSE)))</f>
        <v>7.5384198960898319E-4</v>
      </c>
      <c r="CC106">
        <f>IF($A106&lt;CC$1,0,IF($A106-CC$1&gt;61,0,VLOOKUP(CC$1,$A$2:$D$192,4,FALSE)*VLOOKUP($A106-CC$1,distribution!$A$3:$B$64,2,FALSE)))</f>
        <v>4.8479523593255667E-3</v>
      </c>
      <c r="CD106">
        <f>IF($A106&lt;CD$1,0,IF($A106-CD$1&gt;61,0,VLOOKUP(CD$1,$A$2:$D$192,4,FALSE)*VLOOKUP($A106-CD$1,distribution!$A$3:$B$64,2,FALSE)))</f>
        <v>8.0714026102927938E-3</v>
      </c>
      <c r="CE106">
        <f>IF($A106&lt;CE$1,0,IF($A106-CE$1&gt;61,0,VLOOKUP(CE$1,$A$2:$D$192,4,FALSE)*VLOOKUP($A106-CE$1,distribution!$A$3:$B$64,2,FALSE)))</f>
        <v>0</v>
      </c>
      <c r="CF106">
        <f>IF($A106&lt;CF$1,0,IF($A106-CF$1&gt;61,0,VLOOKUP(CF$1,$A$2:$D$192,4,FALSE)*VLOOKUP($A106-CF$1,distribution!$A$3:$B$64,2,FALSE)))</f>
        <v>0</v>
      </c>
      <c r="CG106">
        <f>IF($A106&lt;CG$1,0,IF($A106-CG$1&gt;61,0,VLOOKUP(CG$1,$A$2:$D$192,4,FALSE)*VLOOKUP($A106-CG$1,distribution!$A$3:$B$64,2,FALSE)))</f>
        <v>0</v>
      </c>
      <c r="CH106">
        <f>IF($A106&lt;CH$1,0,IF($A106-CH$1&gt;61,0,VLOOKUP(CH$1,$A$2:$D$192,4,FALSE)*VLOOKUP($A106-CH$1,distribution!$A$3:$B$64,2,FALSE)))</f>
        <v>8.3316937082939024E-2</v>
      </c>
      <c r="CI106">
        <f>IF($A106&lt;CI$1,0,IF($A106-CI$1&gt;61,0,VLOOKUP(CI$1,$A$2:$D$192,4,FALSE)*VLOOKUP($A106-CI$1,distribution!$A$3:$B$64,2,FALSE)))</f>
        <v>0</v>
      </c>
      <c r="CJ106">
        <f>IF($A106&lt;CJ$1,0,IF($A106-CJ$1&gt;61,0,VLOOKUP(CJ$1,$A$2:$D$192,4,FALSE)*VLOOKUP($A106-CJ$1,distribution!$A$3:$B$64,2,FALSE)))</f>
        <v>0</v>
      </c>
      <c r="CK106">
        <f>IF($A106&lt;CK$1,0,IF($A106-CK$1&gt;61,0,VLOOKUP(CK$1,$A$2:$D$192,4,FALSE)*VLOOKUP($A106-CK$1,distribution!$A$3:$B$64,2,FALSE)))</f>
        <v>0</v>
      </c>
      <c r="CL106">
        <f>IF($A106&lt;CL$1,0,IF($A106-CL$1&gt;61,0,VLOOKUP(CL$1,$A$2:$D$192,4,FALSE)*VLOOKUP($A106-CL$1,distribution!$A$3:$B$64,2,FALSE)))</f>
        <v>0.65086202631568046</v>
      </c>
      <c r="CM106">
        <f>IF($A106&lt;CM$1,0,IF($A106-CM$1&gt;61,0,VLOOKUP(CM$1,$A$2:$D$192,4,FALSE)*VLOOKUP($A106-CM$1,distribution!$A$3:$B$64,2,FALSE)))</f>
        <v>0.1714078178839554</v>
      </c>
      <c r="CN106">
        <f>IF($A106&lt;CN$1,0,IF($A106-CN$1&gt;61,0,VLOOKUP(CN$1,$A$2:$D$192,4,FALSE)*VLOOKUP($A106-CN$1,distribution!$A$3:$B$64,2,FALSE)))</f>
        <v>0.4891990700461491</v>
      </c>
      <c r="CO106">
        <f>IF($A106&lt;CO$1,0,IF($A106-CO$1&gt;61,0,VLOOKUP(CO$1,$A$2:$D$192,4,FALSE)*VLOOKUP($A106-CO$1,distribution!$A$3:$B$64,2,FALSE)))</f>
        <v>7.1165557793545803E-2</v>
      </c>
      <c r="CP106">
        <f>IF($A106&lt;CP$1,0,IF($A106-CP$1&gt;61,0,VLOOKUP(CP$1,$A$2:$D$192,4,FALSE)*VLOOKUP($A106-CP$1,distribution!$A$3:$B$64,2,FALSE)))</f>
        <v>0.92911905029460429</v>
      </c>
      <c r="CQ106">
        <f>IF($A106&lt;CQ$1,0,IF($A106-CQ$1&gt;61,0,VLOOKUP(CQ$1,$A$2:$D$192,4,FALSE)*VLOOKUP($A106-CQ$1,distribution!$A$3:$B$64,2,FALSE)))</f>
        <v>0</v>
      </c>
      <c r="CR106">
        <f>IF($A106&lt;CR$1,0,IF($A106-CR$1&gt;61,0,VLOOKUP(CR$1,$A$2:$D$192,4,FALSE)*VLOOKUP($A106-CR$1,distribution!$A$3:$B$64,2,FALSE)))</f>
        <v>0</v>
      </c>
      <c r="CS106">
        <f>IF($A106&lt;CS$1,0,IF($A106-CS$1&gt;61,0,VLOOKUP(CS$1,$A$2:$D$192,4,FALSE)*VLOOKUP($A106-CS$1,distribution!$A$3:$B$64,2,FALSE)))</f>
        <v>1.218103316176715</v>
      </c>
      <c r="CT106">
        <f>IF($A106&lt;CT$1,0,IF($A106-CT$1&gt;61,0,VLOOKUP(CT$1,$A$2:$D$192,4,FALSE)*VLOOKUP($A106-CT$1,distribution!$A$3:$B$64,2,FALSE)))</f>
        <v>1.6823853134104085</v>
      </c>
      <c r="CU106">
        <f>IF($A106&lt;CU$1,0,IF($A106-CU$1&gt;61,0,VLOOKUP(CU$1,$A$2:$D$192,4,FALSE)*VLOOKUP($A106-CU$1,distribution!$A$3:$B$64,2,FALSE)))</f>
        <v>8.2168022415522781</v>
      </c>
      <c r="CV106">
        <f>IF($A106&lt;CV$1,0,IF($A106-CV$1&gt;61,0,VLOOKUP(CV$1,$A$2:$D$192,4,FALSE)*VLOOKUP($A106-CV$1,distribution!$A$3:$B$64,2,FALSE)))</f>
        <v>7.3461610979340923</v>
      </c>
      <c r="CW106">
        <f>IF($A106&lt;CW$1,0,IF($A106-CW$1&gt;61,0,VLOOKUP(CW$1,$A$2:$D$192,4,FALSE)*VLOOKUP($A106-CW$1,distribution!$A$3:$B$64,2,FALSE)))</f>
        <v>14.821805619241298</v>
      </c>
      <c r="CX106">
        <f>IF($A106&lt;CX$1,0,IF($A106-CX$1&gt;61,0,VLOOKUP(CX$1,$A$2:$D$192,4,FALSE)*VLOOKUP($A106-CX$1,distribution!$A$3:$B$64,2,FALSE)))</f>
        <v>24.663557384843166</v>
      </c>
      <c r="CY106">
        <f>IF($A106&lt;CY$1,0,IF($A106-CY$1&gt;61,0,VLOOKUP(CY$1,$A$2:$D$192,4,FALSE)*VLOOKUP($A106-CY$1,distribution!$A$3:$B$64,2,FALSE)))</f>
        <v>46.165645481429856</v>
      </c>
      <c r="CZ106">
        <f>IF($A106&lt;CZ$1,0,IF($A106-CZ$1&gt;61,0,VLOOKUP(CZ$1,$A$2:$D$192,4,FALSE)*VLOOKUP($A106-CZ$1,distribution!$A$3:$B$64,2,FALSE)))</f>
        <v>67.445816187372188</v>
      </c>
      <c r="DA106">
        <f>IF($A106&lt;DA$1,0,IF($A106-DA$1&gt;61,0,VLOOKUP(DA$1,$A$2:$D$192,4,FALSE)*VLOOKUP($A106-DA$1,distribution!$A$3:$B$64,2,FALSE)))</f>
        <v>70.334156379451002</v>
      </c>
      <c r="DB106">
        <f>IF($A106&lt;DB$1,0,IF($A106-DB$1&gt;61,0,VLOOKUP(DB$1,$A$2:$D$192,4,FALSE)*VLOOKUP($A106-DB$1,distribution!$A$3:$B$64,2,FALSE)))</f>
        <v>132.67160493987529</v>
      </c>
      <c r="DC106">
        <f>IF($A106&lt;DC$1,0,IF($A106-DC$1&gt;61,0,VLOOKUP(DC$1,$A$2:$D$192,4,FALSE)*VLOOKUP($A106-DC$1,distribution!$A$3:$B$64,2,FALSE)))</f>
        <v>54.617283951277486</v>
      </c>
      <c r="DD106">
        <f>IF($A106&lt;DD$1,0,IF($A106-DD$1&gt;61,0,VLOOKUP(DD$1,$A$2:$D$192,4,FALSE)*VLOOKUP($A106-DD$1,distribution!$A$3:$B$64,2,FALSE)))</f>
        <v>207.92592592843928</v>
      </c>
      <c r="DE106">
        <f>IF($A106&lt;DE$1,0,IF($A106-DE$1&gt;61,0,VLOOKUP(DE$1,$A$2:$D$192,4,FALSE)*VLOOKUP($A106-DE$1,distribution!$A$3:$B$64,2,FALSE)))</f>
        <v>166.52222222423509</v>
      </c>
      <c r="DF106">
        <f>IF($A106&lt;DF$1,0,IF($A106-DF$1&gt;61,0,VLOOKUP(DF$1,$A$2:$D$192,4,FALSE)*VLOOKUP($A106-DF$1,distribution!$A$3:$B$64,2,FALSE)))</f>
        <v>679.58333334154793</v>
      </c>
      <c r="DG106">
        <f>IF($A106&lt;DG$1,0,IF($A106-DG$1&gt;61,0,VLOOKUP(DG$1,$A$2:$D$192,4,FALSE)*VLOOKUP($A106-DG$1,distribution!$A$3:$B$64,2,FALSE)))</f>
        <v>0</v>
      </c>
      <c r="DH106">
        <f>IF($A106&lt;DH$1,0,IF($A106-DH$1&gt;61,0,VLOOKUP(DH$1,$A$2:$D$192,4,FALSE)*VLOOKUP($A106-DH$1,distribution!$A$3:$B$64,2,FALSE)))</f>
        <v>0</v>
      </c>
      <c r="DI106">
        <f>IF($A106&lt;DI$1,0,IF($A106-DI$1&gt;61,0,VLOOKUP(DI$1,$A$2:$D$192,4,FALSE)*VLOOKUP($A106-DI$1,distribution!$A$3:$B$64,2,FALSE)))</f>
        <v>0</v>
      </c>
      <c r="DJ106">
        <f>IF($A106&lt;DJ$1,0,IF($A106-DJ$1&gt;61,0,VLOOKUP(DJ$1,$A$2:$D$192,4,FALSE)*VLOOKUP($A106-DJ$1,distribution!$A$3:$B$64,2,FALSE)))</f>
        <v>0</v>
      </c>
      <c r="DK106">
        <f>IF($A106&lt;DK$1,0,IF($A106-DK$1&gt;61,0,VLOOKUP(DK$1,$A$2:$D$192,4,FALSE)*VLOOKUP($A106-DK$1,distribution!$A$3:$B$64,2,FALSE)))</f>
        <v>0</v>
      </c>
      <c r="DL106">
        <f>IF($A106&lt;DL$1,0,IF($A106-DL$1&gt;61,0,VLOOKUP(DL$1,$A$2:$D$192,4,FALSE)*VLOOKUP($A106-DL$1,distribution!$A$3:$B$64,2,FALSE)))</f>
        <v>0</v>
      </c>
      <c r="DM106">
        <f>IF($A106&lt;DM$1,0,IF($A106-DM$1&gt;61,0,VLOOKUP(DM$1,$A$2:$D$192,4,FALSE)*VLOOKUP($A106-DM$1,distribution!$A$3:$B$64,2,FALSE)))</f>
        <v>0</v>
      </c>
      <c r="DN106">
        <f>IF($A106&lt;DN$1,0,IF($A106-DN$1&gt;61,0,VLOOKUP(DN$1,$A$2:$D$192,4,FALSE)*VLOOKUP($A106-DN$1,distribution!$A$3:$B$64,2,FALSE)))</f>
        <v>0</v>
      </c>
      <c r="DO106">
        <f>IF($A106&lt;DO$1,0,IF($A106-DO$1&gt;61,0,VLOOKUP(DO$1,$A$2:$D$192,4,FALSE)*VLOOKUP($A106-DO$1,distribution!$A$3:$B$64,2,FALSE)))</f>
        <v>0</v>
      </c>
      <c r="DP106">
        <f>IF($A106&lt;DP$1,0,IF($A106-DP$1&gt;61,0,VLOOKUP(DP$1,$A$2:$D$192,4,FALSE)*VLOOKUP($A106-DP$1,distribution!$A$3:$B$64,2,FALSE)))</f>
        <v>0</v>
      </c>
      <c r="DQ106">
        <f>IF($A106&lt;DQ$1,0,IF($A106-DQ$1&gt;61,0,VLOOKUP(DQ$1,$A$2:$D$192,4,FALSE)*VLOOKUP($A106-DQ$1,distribution!$A$3:$B$64,2,FALSE)))</f>
        <v>0</v>
      </c>
      <c r="DR106">
        <f>IF($A106&lt;DR$1,0,IF($A106-DR$1&gt;61,0,VLOOKUP(DR$1,$A$2:$D$192,4,FALSE)*VLOOKUP($A106-DR$1,distribution!$A$3:$B$64,2,FALSE)))</f>
        <v>0</v>
      </c>
      <c r="DS106">
        <f>IF($A106&lt;DS$1,0,IF($A106-DS$1&gt;61,0,VLOOKUP(DS$1,$A$2:$D$192,4,FALSE)*VLOOKUP($A106-DS$1,distribution!$A$3:$B$64,2,FALSE)))</f>
        <v>0</v>
      </c>
      <c r="DT106">
        <f>IF($A106&lt;DT$1,0,IF($A106-DT$1&gt;61,0,VLOOKUP(DT$1,$A$2:$D$192,4,FALSE)*VLOOKUP($A106-DT$1,distribution!$A$3:$B$64,2,FALSE)))</f>
        <v>0</v>
      </c>
      <c r="DU106">
        <f>IF($A106&lt;DU$1,0,IF($A106-DU$1&gt;61,0,VLOOKUP(DU$1,$A$2:$D$192,4,FALSE)*VLOOKUP($A106-DU$1,distribution!$A$3:$B$64,2,FALSE)))</f>
        <v>0</v>
      </c>
      <c r="DV106">
        <f>IF($A106&lt;DV$1,0,IF($A106-DV$1&gt;61,0,VLOOKUP(DV$1,$A$2:$D$192,4,FALSE)*VLOOKUP($A106-DV$1,distribution!$A$3:$B$64,2,FALSE)))</f>
        <v>0</v>
      </c>
      <c r="DW106">
        <f>IF($A106&lt;DW$1,0,IF($A106-DW$1&gt;61,0,VLOOKUP(DW$1,$A$2:$D$192,4,FALSE)*VLOOKUP($A106-DW$1,distribution!$A$3:$B$64,2,FALSE)))</f>
        <v>0</v>
      </c>
      <c r="DX106">
        <f>IF($A106&lt;DX$1,0,IF($A106-DX$1&gt;60,0,VLOOKUP(DX$1,$A$2:$D$192,4,FALSE)*VLOOKUP($A106-DX$1,distribution!$A$3:$B$64,2,FALSE)))</f>
        <v>0</v>
      </c>
      <c r="DZ106" s="38">
        <f t="shared" si="122"/>
        <v>1485.636204446364</v>
      </c>
      <c r="EA106">
        <f>0.37*Total!E106</f>
        <v>2155.25</v>
      </c>
      <c r="EB106">
        <v>1048</v>
      </c>
      <c r="ED106" s="39">
        <f t="shared" si="127"/>
        <v>1.1760000000000004</v>
      </c>
      <c r="EE106" s="39">
        <f>Total!E106</f>
        <v>5825</v>
      </c>
      <c r="EF106" s="39">
        <f t="shared" si="123"/>
        <v>6850.2000000000025</v>
      </c>
      <c r="EG106" s="39">
        <f t="shared" si="126"/>
        <v>399628.02000000014</v>
      </c>
      <c r="EH106">
        <f t="shared" si="124"/>
        <v>1366.0467000000003</v>
      </c>
      <c r="EI106" s="38">
        <f t="shared" si="128"/>
        <v>2851.6829044463643</v>
      </c>
      <c r="EJ106" s="38">
        <f t="shared" si="125"/>
        <v>3279.4353401133185</v>
      </c>
      <c r="EK106">
        <f>Total!C106</f>
        <v>2400</v>
      </c>
      <c r="EN106" s="38"/>
      <c r="EO106" s="38"/>
    </row>
    <row r="107" spans="1:145" x14ac:dyDescent="0.35">
      <c r="A107" s="8">
        <v>43661</v>
      </c>
      <c r="B107">
        <v>3100</v>
      </c>
      <c r="C107" s="22">
        <v>228.82</v>
      </c>
      <c r="D107" s="21">
        <f>0.35*Total!E107</f>
        <v>670.94999999999993</v>
      </c>
      <c r="F107">
        <f>IF($A107&lt;F$1,0,IF($A107-F$1&gt;61,0,VLOOKUP(F$1,$A$2:$D$192,4,FALSE)*VLOOKUP($A107-F$1,distribution!$A$3:$B$64,2,FALSE)))</f>
        <v>0</v>
      </c>
      <c r="G107">
        <f>IF($A107&lt;G$1,0,IF($A107-G$1&gt;61,0,VLOOKUP(G$1,$A$2:$D$192,4,FALSE)*VLOOKUP($A107-G$1,distribution!$A$3:$B$64,2,FALSE)))</f>
        <v>0</v>
      </c>
      <c r="H107">
        <f>IF($A107&lt;H$1,0,IF($A107-H$1&gt;61,0,VLOOKUP(H$1,$A$2:$D$192,4,FALSE)*VLOOKUP($A107-H$1,distribution!$A$3:$B$64,2,FALSE)))</f>
        <v>0</v>
      </c>
      <c r="I107">
        <f>IF($A107&lt;I$1,0,IF($A107-I$1&gt;61,0,VLOOKUP(I$1,$A$2:$D$192,4,FALSE)*VLOOKUP($A107-I$1,distribution!$A$3:$B$64,2,FALSE)))</f>
        <v>0</v>
      </c>
      <c r="J107">
        <f>IF($A107&lt;J$1,0,IF($A107-J$1&gt;61,0,VLOOKUP(J$1,$A$2:$D$192,4,FALSE)*VLOOKUP($A107-J$1,distribution!$A$3:$B$64,2,FALSE)))</f>
        <v>0</v>
      </c>
      <c r="K107">
        <f>IF($A107&lt;K$1,0,IF($A107-K$1&gt;61,0,VLOOKUP(K$1,$A$2:$D$192,4,FALSE)*VLOOKUP($A107-K$1,distribution!$A$3:$B$64,2,FALSE)))</f>
        <v>0</v>
      </c>
      <c r="L107">
        <f>IF($A107&lt;L$1,0,IF($A107-L$1&gt;61,0,VLOOKUP(L$1,$A$2:$D$192,4,FALSE)*VLOOKUP($A107-L$1,distribution!$A$3:$B$64,2,FALSE)))</f>
        <v>0</v>
      </c>
      <c r="M107">
        <f>IF($A107&lt;M$1,0,IF($A107-M$1&gt;61,0,VLOOKUP(M$1,$A$2:$D$192,4,FALSE)*VLOOKUP($A107-M$1,distribution!$A$3:$B$64,2,FALSE)))</f>
        <v>0</v>
      </c>
      <c r="N107">
        <f>IF($A107&lt;N$1,0,IF($A107-N$1&gt;61,0,VLOOKUP(N$1,$A$2:$D$192,4,FALSE)*VLOOKUP($A107-N$1,distribution!$A$3:$B$64,2,FALSE)))</f>
        <v>0</v>
      </c>
      <c r="O107">
        <f>IF($A107&lt;O$1,0,IF($A107-O$1&gt;61,0,VLOOKUP(O$1,$A$2:$D$192,4,FALSE)*VLOOKUP($A107-O$1,distribution!$A$3:$B$64,2,FALSE)))</f>
        <v>0</v>
      </c>
      <c r="P107">
        <f>IF($A107&lt;P$1,0,IF($A107-P$1&gt;61,0,VLOOKUP(P$1,$A$2:$D$192,4,FALSE)*VLOOKUP($A107-P$1,distribution!$A$3:$B$64,2,FALSE)))</f>
        <v>0</v>
      </c>
      <c r="Q107">
        <f>IF($A107&lt;Q$1,0,IF($A107-Q$1&gt;61,0,VLOOKUP(Q$1,$A$2:$D$192,4,FALSE)*VLOOKUP($A107-Q$1,distribution!$A$3:$B$64,2,FALSE)))</f>
        <v>0</v>
      </c>
      <c r="R107">
        <f>IF($A107&lt;R$1,0,IF($A107-R$1&gt;61,0,VLOOKUP(R$1,$A$2:$D$192,4,FALSE)*VLOOKUP($A107-R$1,distribution!$A$3:$B$64,2,FALSE)))</f>
        <v>0</v>
      </c>
      <c r="S107">
        <f>IF($A107&lt;S$1,0,IF($A107-S$1&gt;61,0,VLOOKUP(S$1,$A$2:$D$192,4,FALSE)*VLOOKUP($A107-S$1,distribution!$A$3:$B$64,2,FALSE)))</f>
        <v>0</v>
      </c>
      <c r="T107">
        <f>IF($A107&lt;T$1,0,IF($A107-T$1&gt;61,0,VLOOKUP(T$1,$A$2:$D$192,4,FALSE)*VLOOKUP($A107-T$1,distribution!$A$3:$B$64,2,FALSE)))</f>
        <v>0</v>
      </c>
      <c r="U107">
        <f>IF($A107&lt;U$1,0,IF($A107-U$1&gt;61,0,VLOOKUP(U$1,$A$2:$D$192,4,FALSE)*VLOOKUP($A107-U$1,distribution!$A$3:$B$64,2,FALSE)))</f>
        <v>0</v>
      </c>
      <c r="V107">
        <f>IF($A107&lt;V$1,0,IF($A107-V$1&gt;61,0,VLOOKUP(V$1,$A$2:$D$192,4,FALSE)*VLOOKUP($A107-V$1,distribution!$A$3:$B$64,2,FALSE)))</f>
        <v>0</v>
      </c>
      <c r="W107">
        <f>IF($A107&lt;W$1,0,IF($A107-W$1&gt;61,0,VLOOKUP(W$1,$A$2:$D$192,4,FALSE)*VLOOKUP($A107-W$1,distribution!$A$3:$B$64,2,FALSE)))</f>
        <v>0</v>
      </c>
      <c r="X107">
        <f>IF($A107&lt;X$1,0,IF($A107-X$1&gt;61,0,VLOOKUP(X$1,$A$2:$D$192,4,FALSE)*VLOOKUP($A107-X$1,distribution!$A$3:$B$64,2,FALSE)))</f>
        <v>0</v>
      </c>
      <c r="Y107">
        <f>IF($A107&lt;Y$1,0,IF($A107-Y$1&gt;61,0,VLOOKUP(Y$1,$A$2:$D$192,4,FALSE)*VLOOKUP($A107-Y$1,distribution!$A$3:$B$64,2,FALSE)))</f>
        <v>0</v>
      </c>
      <c r="Z107">
        <f>IF($A107&lt;Z$1,0,IF($A107-Z$1&gt;61,0,VLOOKUP(Z$1,$A$2:$D$192,4,FALSE)*VLOOKUP($A107-Z$1,distribution!$A$3:$B$64,2,FALSE)))</f>
        <v>0</v>
      </c>
      <c r="AA107">
        <f>IF($A107&lt;AA$1,0,IF($A107-AA$1&gt;61,0,VLOOKUP(AA$1,$A$2:$D$192,4,FALSE)*VLOOKUP($A107-AA$1,distribution!$A$3:$B$64,2,FALSE)))</f>
        <v>0</v>
      </c>
      <c r="AB107">
        <f>IF($A107&lt;AB$1,0,IF($A107-AB$1&gt;61,0,VLOOKUP(AB$1,$A$2:$D$192,4,FALSE)*VLOOKUP($A107-AB$1,distribution!$A$3:$B$64,2,FALSE)))</f>
        <v>0</v>
      </c>
      <c r="AC107">
        <f>IF($A107&lt;AC$1,0,IF($A107-AC$1&gt;61,0,VLOOKUP(AC$1,$A$2:$D$192,4,FALSE)*VLOOKUP($A107-AC$1,distribution!$A$3:$B$64,2,FALSE)))</f>
        <v>0</v>
      </c>
      <c r="AD107">
        <f>IF($A107&lt;AD$1,0,IF($A107-AD$1&gt;61,0,VLOOKUP(AD$1,$A$2:$D$192,4,FALSE)*VLOOKUP($A107-AD$1,distribution!$A$3:$B$64,2,FALSE)))</f>
        <v>0</v>
      </c>
      <c r="AE107">
        <f>IF($A107&lt;AE$1,0,IF($A107-AE$1&gt;61,0,VLOOKUP(AE$1,$A$2:$D$192,4,FALSE)*VLOOKUP($A107-AE$1,distribution!$A$3:$B$64,2,FALSE)))</f>
        <v>0</v>
      </c>
      <c r="AF107">
        <f>IF($A107&lt;AF$1,0,IF($A107-AF$1&gt;61,0,VLOOKUP(AF$1,$A$2:$D$192,4,FALSE)*VLOOKUP($A107-AF$1,distribution!$A$3:$B$64,2,FALSE)))</f>
        <v>0</v>
      </c>
      <c r="AG107">
        <f>IF($A107&lt;AG$1,0,IF($A107-AG$1&gt;61,0,VLOOKUP(AG$1,$A$2:$D$192,4,FALSE)*VLOOKUP($A107-AG$1,distribution!$A$3:$B$64,2,FALSE)))</f>
        <v>0</v>
      </c>
      <c r="AH107">
        <f>IF($A107&lt;AH$1,0,IF($A107-AH$1&gt;61,0,VLOOKUP(AH$1,$A$2:$D$192,4,FALSE)*VLOOKUP($A107-AH$1,distribution!$A$3:$B$64,2,FALSE)))</f>
        <v>0</v>
      </c>
      <c r="AI107">
        <f>IF($A107&lt;AI$1,0,IF($A107-AI$1&gt;61,0,VLOOKUP(AI$1,$A$2:$D$192,4,FALSE)*VLOOKUP($A107-AI$1,distribution!$A$3:$B$64,2,FALSE)))</f>
        <v>0</v>
      </c>
      <c r="AJ107">
        <f>IF($A107&lt;AJ$1,0,IF($A107-AJ$1&gt;61,0,VLOOKUP(AJ$1,$A$2:$D$192,4,FALSE)*VLOOKUP($A107-AJ$1,distribution!$A$3:$B$64,2,FALSE)))</f>
        <v>0</v>
      </c>
      <c r="AK107">
        <f>IF($A107&lt;AK$1,0,IF($A107-AK$1&gt;61,0,VLOOKUP(AK$1,$A$2:$D$192,4,FALSE)*VLOOKUP($A107-AK$1,distribution!$A$3:$B$64,2,FALSE)))</f>
        <v>0</v>
      </c>
      <c r="AL107">
        <f>IF($A107&lt;AL$1,0,IF($A107-AL$1&gt;61,0,VLOOKUP(AL$1,$A$2:$D$192,4,FALSE)*VLOOKUP($A107-AL$1,distribution!$A$3:$B$64,2,FALSE)))</f>
        <v>0</v>
      </c>
      <c r="AM107">
        <f>IF($A107&lt;AM$1,0,IF($A107-AM$1&gt;61,0,VLOOKUP(AM$1,$A$2:$D$192,4,FALSE)*VLOOKUP($A107-AM$1,distribution!$A$3:$B$64,2,FALSE)))</f>
        <v>0</v>
      </c>
      <c r="AN107">
        <f>IF($A107&lt;AN$1,0,IF($A107-AN$1&gt;61,0,VLOOKUP(AN$1,$A$2:$D$192,4,FALSE)*VLOOKUP($A107-AN$1,distribution!$A$3:$B$64,2,FALSE)))</f>
        <v>0</v>
      </c>
      <c r="AO107">
        <f>IF($A107&lt;AO$1,0,IF($A107-AO$1&gt;61,0,VLOOKUP(AO$1,$A$2:$D$192,4,FALSE)*VLOOKUP($A107-AO$1,distribution!$A$3:$B$64,2,FALSE)))</f>
        <v>0</v>
      </c>
      <c r="AP107">
        <f>IF($A107&lt;AP$1,0,IF($A107-AP$1&gt;61,0,VLOOKUP(AP$1,$A$2:$D$192,4,FALSE)*VLOOKUP($A107-AP$1,distribution!$A$3:$B$64,2,FALSE)))</f>
        <v>0</v>
      </c>
      <c r="AQ107">
        <f>IF($A107&lt;AQ$1,0,IF($A107-AQ$1&gt;61,0,VLOOKUP(AQ$1,$A$2:$D$192,4,FALSE)*VLOOKUP($A107-AQ$1,distribution!$A$3:$B$64,2,FALSE)))</f>
        <v>0</v>
      </c>
      <c r="AR107">
        <f>IF($A107&lt;AR$1,0,IF($A107-AR$1&gt;61,0,VLOOKUP(AR$1,$A$2:$D$192,4,FALSE)*VLOOKUP($A107-AR$1,distribution!$A$3:$B$64,2,FALSE)))</f>
        <v>0</v>
      </c>
      <c r="AS107">
        <f>IF($A107&lt;AS$1,0,IF($A107-AS$1&gt;61,0,VLOOKUP(AS$1,$A$2:$D$192,4,FALSE)*VLOOKUP($A107-AS$1,distribution!$A$3:$B$64,2,FALSE)))</f>
        <v>0</v>
      </c>
      <c r="AT107">
        <f>IF($A107&lt;AT$1,0,IF($A107-AT$1&gt;61,0,VLOOKUP(AT$1,$A$2:$D$192,4,FALSE)*VLOOKUP($A107-AT$1,distribution!$A$3:$B$64,2,FALSE)))</f>
        <v>0</v>
      </c>
      <c r="AU107">
        <f>IF($A107&lt;AU$1,0,IF($A107-AU$1&gt;61,0,VLOOKUP(AU$1,$A$2:$D$192,4,FALSE)*VLOOKUP($A107-AU$1,distribution!$A$3:$B$64,2,FALSE)))</f>
        <v>0</v>
      </c>
      <c r="AV107">
        <f>IF($A107&lt;AV$1,0,IF($A107-AV$1&gt;61,0,VLOOKUP(AV$1,$A$2:$D$192,4,FALSE)*VLOOKUP($A107-AV$1,distribution!$A$3:$B$64,2,FALSE)))</f>
        <v>0</v>
      </c>
      <c r="AW107">
        <f>IF($A107&lt;AW$1,0,IF($A107-AW$1&gt;61,0,VLOOKUP(AW$1,$A$2:$D$192,4,FALSE)*VLOOKUP($A107-AW$1,distribution!$A$3:$B$64,2,FALSE)))</f>
        <v>0</v>
      </c>
      <c r="AX107">
        <f>IF($A107&lt;AX$1,0,IF($A107-AX$1&gt;61,0,VLOOKUP(AX$1,$A$2:$D$192,4,FALSE)*VLOOKUP($A107-AX$1,distribution!$A$3:$B$64,2,FALSE)))</f>
        <v>3.031280862277902E-9</v>
      </c>
      <c r="AY107">
        <f>IF($A107&lt;AY$1,0,IF($A107-AY$1&gt;61,0,VLOOKUP(AY$1,$A$2:$D$192,4,FALSE)*VLOOKUP($A107-AY$1,distribution!$A$3:$B$64,2,FALSE)))</f>
        <v>9.0430744495729457E-10</v>
      </c>
      <c r="AZ107">
        <f>IF($A107&lt;AZ$1,0,IF($A107-AZ$1&gt;61,0,VLOOKUP(AZ$1,$A$2:$D$192,4,FALSE)*VLOOKUP($A107-AZ$1,distribution!$A$3:$B$64,2,FALSE)))</f>
        <v>0</v>
      </c>
      <c r="BA107">
        <f>IF($A107&lt;BA$1,0,IF($A107-BA$1&gt;61,0,VLOOKUP(BA$1,$A$2:$D$192,4,FALSE)*VLOOKUP($A107-BA$1,distribution!$A$3:$B$64,2,FALSE)))</f>
        <v>0</v>
      </c>
      <c r="BB107">
        <f>IF($A107&lt;BB$1,0,IF($A107-BB$1&gt;61,0,VLOOKUP(BB$1,$A$2:$D$192,4,FALSE)*VLOOKUP($A107-BB$1,distribution!$A$3:$B$64,2,FALSE)))</f>
        <v>0</v>
      </c>
      <c r="BC107">
        <f>IF($A107&lt;BC$1,0,IF($A107-BC$1&gt;61,0,VLOOKUP(BC$1,$A$2:$D$192,4,FALSE)*VLOOKUP($A107-BC$1,distribution!$A$3:$B$64,2,FALSE)))</f>
        <v>7.2285101685731114E-9</v>
      </c>
      <c r="BD107">
        <f>IF($A107&lt;BD$1,0,IF($A107-BD$1&gt;61,0,VLOOKUP(BD$1,$A$2:$D$192,4,FALSE)*VLOOKUP($A107-BD$1,distribution!$A$3:$B$64,2,FALSE)))</f>
        <v>5.6623329653822696E-9</v>
      </c>
      <c r="BE107">
        <f>IF($A107&lt;BE$1,0,IF($A107-BE$1&gt;61,0,VLOOKUP(BE$1,$A$2:$D$192,4,FALSE)*VLOOKUP($A107-BE$1,distribution!$A$3:$B$64,2,FALSE)))</f>
        <v>0</v>
      </c>
      <c r="BF107">
        <f>IF($A107&lt;BF$1,0,IF($A107-BF$1&gt;61,0,VLOOKUP(BF$1,$A$2:$D$192,4,FALSE)*VLOOKUP($A107-BF$1,distribution!$A$3:$B$64,2,FALSE)))</f>
        <v>3.1498233059557335E-8</v>
      </c>
      <c r="BG107">
        <f>IF($A107&lt;BG$1,0,IF($A107-BG$1&gt;61,0,VLOOKUP(BG$1,$A$2:$D$192,4,FALSE)*VLOOKUP($A107-BG$1,distribution!$A$3:$B$64,2,FALSE)))</f>
        <v>1.3011318303431602E-8</v>
      </c>
      <c r="BH107">
        <f>IF($A107&lt;BH$1,0,IF($A107-BH$1&gt;61,0,VLOOKUP(BH$1,$A$2:$D$192,4,FALSE)*VLOOKUP($A107-BH$1,distribution!$A$3:$B$64,2,FALSE)))</f>
        <v>0</v>
      </c>
      <c r="BI107">
        <f>IF($A107&lt;BI$1,0,IF($A107-BI$1&gt;61,0,VLOOKUP(BI$1,$A$2:$D$192,4,FALSE)*VLOOKUP($A107-BI$1,distribution!$A$3:$B$64,2,FALSE)))</f>
        <v>0</v>
      </c>
      <c r="BJ107">
        <f>IF($A107&lt;BJ$1,0,IF($A107-BJ$1&gt;61,0,VLOOKUP(BJ$1,$A$2:$D$192,4,FALSE)*VLOOKUP($A107-BJ$1,distribution!$A$3:$B$64,2,FALSE)))</f>
        <v>0</v>
      </c>
      <c r="BK107">
        <f>IF($A107&lt;BK$1,0,IF($A107-BK$1&gt;61,0,VLOOKUP(BK$1,$A$2:$D$192,4,FALSE)*VLOOKUP($A107-BK$1,distribution!$A$3:$B$64,2,FALSE)))</f>
        <v>2.6347919564448992E-7</v>
      </c>
      <c r="BL107">
        <f>IF($A107&lt;BL$1,0,IF($A107-BL$1&gt;61,0,VLOOKUP(BL$1,$A$2:$D$192,4,FALSE)*VLOOKUP($A107-BL$1,distribution!$A$3:$B$64,2,FALSE)))</f>
        <v>4.8154939866462471E-6</v>
      </c>
      <c r="BM107">
        <f>IF($A107&lt;BM$1,0,IF($A107-BM$1&gt;61,0,VLOOKUP(BM$1,$A$2:$D$192,4,FALSE)*VLOOKUP($A107-BM$1,distribution!$A$3:$B$64,2,FALSE)))</f>
        <v>3.7727956541953392E-6</v>
      </c>
      <c r="BN107">
        <f>IF($A107&lt;BN$1,0,IF($A107-BN$1&gt;61,0,VLOOKUP(BN$1,$A$2:$D$192,4,FALSE)*VLOOKUP($A107-BN$1,distribution!$A$3:$B$64,2,FALSE)))</f>
        <v>1.0030375089971573E-5</v>
      </c>
      <c r="BO107">
        <f>IF($A107&lt;BO$1,0,IF($A107-BO$1&gt;61,0,VLOOKUP(BO$1,$A$2:$D$192,4,FALSE)*VLOOKUP($A107-BO$1,distribution!$A$3:$B$64,2,FALSE)))</f>
        <v>1.6708723596682806E-5</v>
      </c>
      <c r="BP107">
        <f>IF($A107&lt;BP$1,0,IF($A107-BP$1&gt;61,0,VLOOKUP(BP$1,$A$2:$D$192,4,FALSE)*VLOOKUP($A107-BP$1,distribution!$A$3:$B$64,2,FALSE)))</f>
        <v>3.0690321731689243E-5</v>
      </c>
      <c r="BQ107">
        <f>IF($A107&lt;BQ$1,0,IF($A107-BQ$1&gt;61,0,VLOOKUP(BQ$1,$A$2:$D$192,4,FALSE)*VLOOKUP($A107-BQ$1,distribution!$A$3:$B$64,2,FALSE)))</f>
        <v>5.0260599213646533E-5</v>
      </c>
      <c r="BR107">
        <f>IF($A107&lt;BR$1,0,IF($A107-BR$1&gt;61,0,VLOOKUP(BR$1,$A$2:$D$192,4,FALSE)*VLOOKUP($A107-BR$1,distribution!$A$3:$B$64,2,FALSE)))</f>
        <v>5.140480393543508E-5</v>
      </c>
      <c r="BS107">
        <f>IF($A107&lt;BS$1,0,IF($A107-BS$1&gt;61,0,VLOOKUP(BS$1,$A$2:$D$192,4,FALSE)*VLOOKUP($A107-BS$1,distribution!$A$3:$B$64,2,FALSE)))</f>
        <v>1.2262451382135195E-4</v>
      </c>
      <c r="BT107">
        <f>IF($A107&lt;BT$1,0,IF($A107-BT$1&gt;61,0,VLOOKUP(BT$1,$A$2:$D$192,4,FALSE)*VLOOKUP($A107-BT$1,distribution!$A$3:$B$64,2,FALSE)))</f>
        <v>1.6252337795966224E-4</v>
      </c>
      <c r="BU107">
        <f>IF($A107&lt;BU$1,0,IF($A107-BU$1&gt;61,0,VLOOKUP(BU$1,$A$2:$D$192,4,FALSE)*VLOOKUP($A107-BU$1,distribution!$A$3:$B$64,2,FALSE)))</f>
        <v>2.3084681964355181E-4</v>
      </c>
      <c r="BV107">
        <f>IF($A107&lt;BV$1,0,IF($A107-BV$1&gt;61,0,VLOOKUP(BV$1,$A$2:$D$192,4,FALSE)*VLOOKUP($A107-BV$1,distribution!$A$3:$B$64,2,FALSE)))</f>
        <v>3.713395673451704E-4</v>
      </c>
      <c r="BW107">
        <f>IF($A107&lt;BW$1,0,IF($A107-BW$1&gt;61,0,VLOOKUP(BW$1,$A$2:$D$192,4,FALSE)*VLOOKUP($A107-BW$1,distribution!$A$3:$B$64,2,FALSE)))</f>
        <v>5.1379679204447564E-4</v>
      </c>
      <c r="BX107">
        <f>IF($A107&lt;BX$1,0,IF($A107-BX$1&gt;61,0,VLOOKUP(BX$1,$A$2:$D$192,4,FALSE)*VLOOKUP($A107-BX$1,distribution!$A$3:$B$64,2,FALSE)))</f>
        <v>8.6788338466978275E-4</v>
      </c>
      <c r="BY107">
        <f>IF($A107&lt;BY$1,0,IF($A107-BY$1&gt;61,0,VLOOKUP(BY$1,$A$2:$D$192,4,FALSE)*VLOOKUP($A107-BY$1,distribution!$A$3:$B$64,2,FALSE)))</f>
        <v>1.7106885289959871E-3</v>
      </c>
      <c r="BZ107">
        <f>IF($A107&lt;BZ$1,0,IF($A107-BZ$1&gt;61,0,VLOOKUP(BZ$1,$A$2:$D$192,4,FALSE)*VLOOKUP($A107-BZ$1,distribution!$A$3:$B$64,2,FALSE)))</f>
        <v>2.0369259894399668E-3</v>
      </c>
      <c r="CA107">
        <f>IF($A107&lt;CA$1,0,IF($A107-CA$1&gt;61,0,VLOOKUP(CA$1,$A$2:$D$192,4,FALSE)*VLOOKUP($A107-CA$1,distribution!$A$3:$B$64,2,FALSE)))</f>
        <v>2.2536164079997368E-3</v>
      </c>
      <c r="CB107">
        <f>IF($A107&lt;CB$1,0,IF($A107-CB$1&gt;61,0,VLOOKUP(CB$1,$A$2:$D$192,4,FALSE)*VLOOKUP($A107-CB$1,distribution!$A$3:$B$64,2,FALSE)))</f>
        <v>5.0256132640598883E-4</v>
      </c>
      <c r="CC107">
        <f>IF($A107&lt;CC$1,0,IF($A107-CC$1&gt;61,0,VLOOKUP(CC$1,$A$2:$D$192,4,FALSE)*VLOOKUP($A107-CC$1,distribution!$A$3:$B$64,2,FALSE)))</f>
        <v>3.2319682395503778E-3</v>
      </c>
      <c r="CD107">
        <f>IF($A107&lt;CD$1,0,IF($A107-CD$1&gt;61,0,VLOOKUP(CD$1,$A$2:$D$192,4,FALSE)*VLOOKUP($A107-CD$1,distribution!$A$3:$B$64,2,FALSE)))</f>
        <v>5.3809350735285286E-3</v>
      </c>
      <c r="CE107">
        <f>IF($A107&lt;CE$1,0,IF($A107-CE$1&gt;61,0,VLOOKUP(CE$1,$A$2:$D$192,4,FALSE)*VLOOKUP($A107-CE$1,distribution!$A$3:$B$64,2,FALSE)))</f>
        <v>0</v>
      </c>
      <c r="CF107">
        <f>IF($A107&lt;CF$1,0,IF($A107-CF$1&gt;61,0,VLOOKUP(CF$1,$A$2:$D$192,4,FALSE)*VLOOKUP($A107-CF$1,distribution!$A$3:$B$64,2,FALSE)))</f>
        <v>0</v>
      </c>
      <c r="CG107">
        <f>IF($A107&lt;CG$1,0,IF($A107-CG$1&gt;61,0,VLOOKUP(CG$1,$A$2:$D$192,4,FALSE)*VLOOKUP($A107-CG$1,distribution!$A$3:$B$64,2,FALSE)))</f>
        <v>0</v>
      </c>
      <c r="CH107">
        <f>IF($A107&lt;CH$1,0,IF($A107-CH$1&gt;61,0,VLOOKUP(CH$1,$A$2:$D$192,4,FALSE)*VLOOKUP($A107-CH$1,distribution!$A$3:$B$64,2,FALSE)))</f>
        <v>5.5544624721959347E-2</v>
      </c>
      <c r="CI107">
        <f>IF($A107&lt;CI$1,0,IF($A107-CI$1&gt;61,0,VLOOKUP(CI$1,$A$2:$D$192,4,FALSE)*VLOOKUP($A107-CI$1,distribution!$A$3:$B$64,2,FALSE)))</f>
        <v>0</v>
      </c>
      <c r="CJ107">
        <f>IF($A107&lt;CJ$1,0,IF($A107-CJ$1&gt;61,0,VLOOKUP(CJ$1,$A$2:$D$192,4,FALSE)*VLOOKUP($A107-CJ$1,distribution!$A$3:$B$64,2,FALSE)))</f>
        <v>0</v>
      </c>
      <c r="CK107">
        <f>IF($A107&lt;CK$1,0,IF($A107-CK$1&gt;61,0,VLOOKUP(CK$1,$A$2:$D$192,4,FALSE)*VLOOKUP($A107-CK$1,distribution!$A$3:$B$64,2,FALSE)))</f>
        <v>0</v>
      </c>
      <c r="CL107">
        <f>IF($A107&lt;CL$1,0,IF($A107-CL$1&gt;61,0,VLOOKUP(CL$1,$A$2:$D$192,4,FALSE)*VLOOKUP($A107-CL$1,distribution!$A$3:$B$64,2,FALSE)))</f>
        <v>0.43390801754378694</v>
      </c>
      <c r="CM107">
        <f>IF($A107&lt;CM$1,0,IF($A107-CM$1&gt;61,0,VLOOKUP(CM$1,$A$2:$D$192,4,FALSE)*VLOOKUP($A107-CM$1,distribution!$A$3:$B$64,2,FALSE)))</f>
        <v>0.1142718785893036</v>
      </c>
      <c r="CN107">
        <f>IF($A107&lt;CN$1,0,IF($A107-CN$1&gt;61,0,VLOOKUP(CN$1,$A$2:$D$192,4,FALSE)*VLOOKUP($A107-CN$1,distribution!$A$3:$B$64,2,FALSE)))</f>
        <v>0.32613271336409938</v>
      </c>
      <c r="CO107">
        <f>IF($A107&lt;CO$1,0,IF($A107-CO$1&gt;61,0,VLOOKUP(CO$1,$A$2:$D$192,4,FALSE)*VLOOKUP($A107-CO$1,distribution!$A$3:$B$64,2,FALSE)))</f>
        <v>4.7443705195697211E-2</v>
      </c>
      <c r="CP107">
        <f>IF($A107&lt;CP$1,0,IF($A107-CP$1&gt;61,0,VLOOKUP(CP$1,$A$2:$D$192,4,FALSE)*VLOOKUP($A107-CP$1,distribution!$A$3:$B$64,2,FALSE)))</f>
        <v>0.61941270019640282</v>
      </c>
      <c r="CQ107">
        <f>IF($A107&lt;CQ$1,0,IF($A107-CQ$1&gt;61,0,VLOOKUP(CQ$1,$A$2:$D$192,4,FALSE)*VLOOKUP($A107-CQ$1,distribution!$A$3:$B$64,2,FALSE)))</f>
        <v>0</v>
      </c>
      <c r="CR107">
        <f>IF($A107&lt;CR$1,0,IF($A107-CR$1&gt;61,0,VLOOKUP(CR$1,$A$2:$D$192,4,FALSE)*VLOOKUP($A107-CR$1,distribution!$A$3:$B$64,2,FALSE)))</f>
        <v>0</v>
      </c>
      <c r="CS107">
        <f>IF($A107&lt;CS$1,0,IF($A107-CS$1&gt;61,0,VLOOKUP(CS$1,$A$2:$D$192,4,FALSE)*VLOOKUP($A107-CS$1,distribution!$A$3:$B$64,2,FALSE)))</f>
        <v>0.81206887745114331</v>
      </c>
      <c r="CT107">
        <f>IF($A107&lt;CT$1,0,IF($A107-CT$1&gt;61,0,VLOOKUP(CT$1,$A$2:$D$192,4,FALSE)*VLOOKUP($A107-CT$1,distribution!$A$3:$B$64,2,FALSE)))</f>
        <v>1.1215902089402725</v>
      </c>
      <c r="CU107">
        <f>IF($A107&lt;CU$1,0,IF($A107-CU$1&gt;61,0,VLOOKUP(CU$1,$A$2:$D$192,4,FALSE)*VLOOKUP($A107-CU$1,distribution!$A$3:$B$64,2,FALSE)))</f>
        <v>5.477868161034853</v>
      </c>
      <c r="CV107">
        <f>IF($A107&lt;CV$1,0,IF($A107-CV$1&gt;61,0,VLOOKUP(CV$1,$A$2:$D$192,4,FALSE)*VLOOKUP($A107-CV$1,distribution!$A$3:$B$64,2,FALSE)))</f>
        <v>4.8974407319560616</v>
      </c>
      <c r="CW107">
        <f>IF($A107&lt;CW$1,0,IF($A107-CW$1&gt;61,0,VLOOKUP(CW$1,$A$2:$D$192,4,FALSE)*VLOOKUP($A107-CW$1,distribution!$A$3:$B$64,2,FALSE)))</f>
        <v>9.8812037461608657</v>
      </c>
      <c r="CX107">
        <f>IF($A107&lt;CX$1,0,IF($A107-CX$1&gt;61,0,VLOOKUP(CX$1,$A$2:$D$192,4,FALSE)*VLOOKUP($A107-CX$1,distribution!$A$3:$B$64,2,FALSE)))</f>
        <v>16.442371589895448</v>
      </c>
      <c r="CY107">
        <f>IF($A107&lt;CY$1,0,IF($A107-CY$1&gt;61,0,VLOOKUP(CY$1,$A$2:$D$192,4,FALSE)*VLOOKUP($A107-CY$1,distribution!$A$3:$B$64,2,FALSE)))</f>
        <v>30.777096987619906</v>
      </c>
      <c r="CZ107">
        <f>IF($A107&lt;CZ$1,0,IF($A107-CZ$1&gt;61,0,VLOOKUP(CZ$1,$A$2:$D$192,4,FALSE)*VLOOKUP($A107-CZ$1,distribution!$A$3:$B$64,2,FALSE)))</f>
        <v>44.963877458248128</v>
      </c>
      <c r="DA107">
        <f>IF($A107&lt;DA$1,0,IF($A107-DA$1&gt;61,0,VLOOKUP(DA$1,$A$2:$D$192,4,FALSE)*VLOOKUP($A107-DA$1,distribution!$A$3:$B$64,2,FALSE)))</f>
        <v>46.889437586300666</v>
      </c>
      <c r="DB107">
        <f>IF($A107&lt;DB$1,0,IF($A107-DB$1&gt;61,0,VLOOKUP(DB$1,$A$2:$D$192,4,FALSE)*VLOOKUP($A107-DB$1,distribution!$A$3:$B$64,2,FALSE)))</f>
        <v>88.447736626583534</v>
      </c>
      <c r="DC107">
        <f>IF($A107&lt;DC$1,0,IF($A107-DC$1&gt;61,0,VLOOKUP(DC$1,$A$2:$D$192,4,FALSE)*VLOOKUP($A107-DC$1,distribution!$A$3:$B$64,2,FALSE)))</f>
        <v>36.411522634184983</v>
      </c>
      <c r="DD107">
        <f>IF($A107&lt;DD$1,0,IF($A107-DD$1&gt;61,0,VLOOKUP(DD$1,$A$2:$D$192,4,FALSE)*VLOOKUP($A107-DD$1,distribution!$A$3:$B$64,2,FALSE)))</f>
        <v>138.61728395229287</v>
      </c>
      <c r="DE107">
        <f>IF($A107&lt;DE$1,0,IF($A107-DE$1&gt;61,0,VLOOKUP(DE$1,$A$2:$D$192,4,FALSE)*VLOOKUP($A107-DE$1,distribution!$A$3:$B$64,2,FALSE)))</f>
        <v>111.01481481615673</v>
      </c>
      <c r="DF107">
        <f>IF($A107&lt;DF$1,0,IF($A107-DF$1&gt;61,0,VLOOKUP(DF$1,$A$2:$D$192,4,FALSE)*VLOOKUP($A107-DF$1,distribution!$A$3:$B$64,2,FALSE)))</f>
        <v>453.05555556103195</v>
      </c>
      <c r="DG107">
        <f>IF($A107&lt;DG$1,0,IF($A107-DG$1&gt;61,0,VLOOKUP(DG$1,$A$2:$D$192,4,FALSE)*VLOOKUP($A107-DG$1,distribution!$A$3:$B$64,2,FALSE)))</f>
        <v>223.65000000270342</v>
      </c>
      <c r="DH107">
        <f>IF($A107&lt;DH$1,0,IF($A107-DH$1&gt;61,0,VLOOKUP(DH$1,$A$2:$D$192,4,FALSE)*VLOOKUP($A107-DH$1,distribution!$A$3:$B$64,2,FALSE)))</f>
        <v>0</v>
      </c>
      <c r="DI107">
        <f>IF($A107&lt;DI$1,0,IF($A107-DI$1&gt;61,0,VLOOKUP(DI$1,$A$2:$D$192,4,FALSE)*VLOOKUP($A107-DI$1,distribution!$A$3:$B$64,2,FALSE)))</f>
        <v>0</v>
      </c>
      <c r="DJ107">
        <f>IF($A107&lt;DJ$1,0,IF($A107-DJ$1&gt;61,0,VLOOKUP(DJ$1,$A$2:$D$192,4,FALSE)*VLOOKUP($A107-DJ$1,distribution!$A$3:$B$64,2,FALSE)))</f>
        <v>0</v>
      </c>
      <c r="DK107">
        <f>IF($A107&lt;DK$1,0,IF($A107-DK$1&gt;61,0,VLOOKUP(DK$1,$A$2:$D$192,4,FALSE)*VLOOKUP($A107-DK$1,distribution!$A$3:$B$64,2,FALSE)))</f>
        <v>0</v>
      </c>
      <c r="DL107">
        <f>IF($A107&lt;DL$1,0,IF($A107-DL$1&gt;61,0,VLOOKUP(DL$1,$A$2:$D$192,4,FALSE)*VLOOKUP($A107-DL$1,distribution!$A$3:$B$64,2,FALSE)))</f>
        <v>0</v>
      </c>
      <c r="DM107">
        <f>IF($A107&lt;DM$1,0,IF($A107-DM$1&gt;61,0,VLOOKUP(DM$1,$A$2:$D$192,4,FALSE)*VLOOKUP($A107-DM$1,distribution!$A$3:$B$64,2,FALSE)))</f>
        <v>0</v>
      </c>
      <c r="DN107">
        <f>IF($A107&lt;DN$1,0,IF($A107-DN$1&gt;61,0,VLOOKUP(DN$1,$A$2:$D$192,4,FALSE)*VLOOKUP($A107-DN$1,distribution!$A$3:$B$64,2,FALSE)))</f>
        <v>0</v>
      </c>
      <c r="DO107">
        <f>IF($A107&lt;DO$1,0,IF($A107-DO$1&gt;61,0,VLOOKUP(DO$1,$A$2:$D$192,4,FALSE)*VLOOKUP($A107-DO$1,distribution!$A$3:$B$64,2,FALSE)))</f>
        <v>0</v>
      </c>
      <c r="DP107">
        <f>IF($A107&lt;DP$1,0,IF($A107-DP$1&gt;61,0,VLOOKUP(DP$1,$A$2:$D$192,4,FALSE)*VLOOKUP($A107-DP$1,distribution!$A$3:$B$64,2,FALSE)))</f>
        <v>0</v>
      </c>
      <c r="DQ107">
        <f>IF($A107&lt;DQ$1,0,IF($A107-DQ$1&gt;61,0,VLOOKUP(DQ$1,$A$2:$D$192,4,FALSE)*VLOOKUP($A107-DQ$1,distribution!$A$3:$B$64,2,FALSE)))</f>
        <v>0</v>
      </c>
      <c r="DR107">
        <f>IF($A107&lt;DR$1,0,IF($A107-DR$1&gt;61,0,VLOOKUP(DR$1,$A$2:$D$192,4,FALSE)*VLOOKUP($A107-DR$1,distribution!$A$3:$B$64,2,FALSE)))</f>
        <v>0</v>
      </c>
      <c r="DS107">
        <f>IF($A107&lt;DS$1,0,IF($A107-DS$1&gt;61,0,VLOOKUP(DS$1,$A$2:$D$192,4,FALSE)*VLOOKUP($A107-DS$1,distribution!$A$3:$B$64,2,FALSE)))</f>
        <v>0</v>
      </c>
      <c r="DT107">
        <f>IF($A107&lt;DT$1,0,IF($A107-DT$1&gt;61,0,VLOOKUP(DT$1,$A$2:$D$192,4,FALSE)*VLOOKUP($A107-DT$1,distribution!$A$3:$B$64,2,FALSE)))</f>
        <v>0</v>
      </c>
      <c r="DU107">
        <f>IF($A107&lt;DU$1,0,IF($A107-DU$1&gt;61,0,VLOOKUP(DU$1,$A$2:$D$192,4,FALSE)*VLOOKUP($A107-DU$1,distribution!$A$3:$B$64,2,FALSE)))</f>
        <v>0</v>
      </c>
      <c r="DV107">
        <f>IF($A107&lt;DV$1,0,IF($A107-DV$1&gt;61,0,VLOOKUP(DV$1,$A$2:$D$192,4,FALSE)*VLOOKUP($A107-DV$1,distribution!$A$3:$B$64,2,FALSE)))</f>
        <v>0</v>
      </c>
      <c r="DW107">
        <f>IF($A107&lt;DW$1,0,IF($A107-DW$1&gt;61,0,VLOOKUP(DW$1,$A$2:$D$192,4,FALSE)*VLOOKUP($A107-DW$1,distribution!$A$3:$B$64,2,FALSE)))</f>
        <v>0</v>
      </c>
      <c r="DX107">
        <f>IF($A107&lt;DX$1,0,IF($A107-DX$1&gt;60,0,VLOOKUP(DX$1,$A$2:$D$192,4,FALSE)*VLOOKUP($A107-DX$1,distribution!$A$3:$B$64,2,FALSE)))</f>
        <v>0</v>
      </c>
      <c r="DZ107" s="38">
        <f t="shared" si="122"/>
        <v>1214.0741362981219</v>
      </c>
      <c r="EA107">
        <f>0.37*Total!E107</f>
        <v>709.29</v>
      </c>
      <c r="EB107">
        <v>1022</v>
      </c>
      <c r="ED107" s="39">
        <f t="shared" si="127"/>
        <v>1.1800000000000004</v>
      </c>
      <c r="EE107" s="39">
        <f>Total!E107</f>
        <v>1917</v>
      </c>
      <c r="EF107" s="39">
        <f t="shared" si="123"/>
        <v>2262.0600000000009</v>
      </c>
      <c r="EG107" s="39">
        <f t="shared" si="126"/>
        <v>401890.08000000013</v>
      </c>
      <c r="EH107">
        <f t="shared" si="124"/>
        <v>1369.8168000000001</v>
      </c>
      <c r="EI107" s="38">
        <f t="shared" si="128"/>
        <v>2583.8909362981221</v>
      </c>
      <c r="EJ107" s="38">
        <f t="shared" si="125"/>
        <v>2971.4745767428403</v>
      </c>
      <c r="EK107">
        <f>Total!C107</f>
        <v>3100</v>
      </c>
      <c r="EN107" s="38"/>
      <c r="EO107" s="38"/>
    </row>
    <row r="108" spans="1:145" x14ac:dyDescent="0.35">
      <c r="A108" s="8">
        <v>43662</v>
      </c>
      <c r="B108">
        <v>2100</v>
      </c>
      <c r="C108" s="22">
        <v>194.83</v>
      </c>
      <c r="D108" s="21">
        <f>0.35*Total!E108</f>
        <v>438.54999999999995</v>
      </c>
      <c r="F108">
        <f>IF($A108&lt;F$1,0,IF($A108-F$1&gt;61,0,VLOOKUP(F$1,$A$2:$D$192,4,FALSE)*VLOOKUP($A108-F$1,distribution!$A$3:$B$64,2,FALSE)))</f>
        <v>0</v>
      </c>
      <c r="G108">
        <f>IF($A108&lt;G$1,0,IF($A108-G$1&gt;61,0,VLOOKUP(G$1,$A$2:$D$192,4,FALSE)*VLOOKUP($A108-G$1,distribution!$A$3:$B$64,2,FALSE)))</f>
        <v>0</v>
      </c>
      <c r="H108">
        <f>IF($A108&lt;H$1,0,IF($A108-H$1&gt;61,0,VLOOKUP(H$1,$A$2:$D$192,4,FALSE)*VLOOKUP($A108-H$1,distribution!$A$3:$B$64,2,FALSE)))</f>
        <v>0</v>
      </c>
      <c r="I108">
        <f>IF($A108&lt;I$1,0,IF($A108-I$1&gt;61,0,VLOOKUP(I$1,$A$2:$D$192,4,FALSE)*VLOOKUP($A108-I$1,distribution!$A$3:$B$64,2,FALSE)))</f>
        <v>0</v>
      </c>
      <c r="J108">
        <f>IF($A108&lt;J$1,0,IF($A108-J$1&gt;61,0,VLOOKUP(J$1,$A$2:$D$192,4,FALSE)*VLOOKUP($A108-J$1,distribution!$A$3:$B$64,2,FALSE)))</f>
        <v>0</v>
      </c>
      <c r="K108">
        <f>IF($A108&lt;K$1,0,IF($A108-K$1&gt;61,0,VLOOKUP(K$1,$A$2:$D$192,4,FALSE)*VLOOKUP($A108-K$1,distribution!$A$3:$B$64,2,FALSE)))</f>
        <v>0</v>
      </c>
      <c r="L108">
        <f>IF($A108&lt;L$1,0,IF($A108-L$1&gt;61,0,VLOOKUP(L$1,$A$2:$D$192,4,FALSE)*VLOOKUP($A108-L$1,distribution!$A$3:$B$64,2,FALSE)))</f>
        <v>0</v>
      </c>
      <c r="M108">
        <f>IF($A108&lt;M$1,0,IF($A108-M$1&gt;61,0,VLOOKUP(M$1,$A$2:$D$192,4,FALSE)*VLOOKUP($A108-M$1,distribution!$A$3:$B$64,2,FALSE)))</f>
        <v>0</v>
      </c>
      <c r="N108">
        <f>IF($A108&lt;N$1,0,IF($A108-N$1&gt;61,0,VLOOKUP(N$1,$A$2:$D$192,4,FALSE)*VLOOKUP($A108-N$1,distribution!$A$3:$B$64,2,FALSE)))</f>
        <v>0</v>
      </c>
      <c r="O108">
        <f>IF($A108&lt;O$1,0,IF($A108-O$1&gt;61,0,VLOOKUP(O$1,$A$2:$D$192,4,FALSE)*VLOOKUP($A108-O$1,distribution!$A$3:$B$64,2,FALSE)))</f>
        <v>0</v>
      </c>
      <c r="P108">
        <f>IF($A108&lt;P$1,0,IF($A108-P$1&gt;61,0,VLOOKUP(P$1,$A$2:$D$192,4,FALSE)*VLOOKUP($A108-P$1,distribution!$A$3:$B$64,2,FALSE)))</f>
        <v>0</v>
      </c>
      <c r="Q108">
        <f>IF($A108&lt;Q$1,0,IF($A108-Q$1&gt;61,0,VLOOKUP(Q$1,$A$2:$D$192,4,FALSE)*VLOOKUP($A108-Q$1,distribution!$A$3:$B$64,2,FALSE)))</f>
        <v>0</v>
      </c>
      <c r="R108">
        <f>IF($A108&lt;R$1,0,IF($A108-R$1&gt;61,0,VLOOKUP(R$1,$A$2:$D$192,4,FALSE)*VLOOKUP($A108-R$1,distribution!$A$3:$B$64,2,FALSE)))</f>
        <v>0</v>
      </c>
      <c r="S108">
        <f>IF($A108&lt;S$1,0,IF($A108-S$1&gt;61,0,VLOOKUP(S$1,$A$2:$D$192,4,FALSE)*VLOOKUP($A108-S$1,distribution!$A$3:$B$64,2,FALSE)))</f>
        <v>0</v>
      </c>
      <c r="T108">
        <f>IF($A108&lt;T$1,0,IF($A108-T$1&gt;61,0,VLOOKUP(T$1,$A$2:$D$192,4,FALSE)*VLOOKUP($A108-T$1,distribution!$A$3:$B$64,2,FALSE)))</f>
        <v>0</v>
      </c>
      <c r="U108">
        <f>IF($A108&lt;U$1,0,IF($A108-U$1&gt;61,0,VLOOKUP(U$1,$A$2:$D$192,4,FALSE)*VLOOKUP($A108-U$1,distribution!$A$3:$B$64,2,FALSE)))</f>
        <v>0</v>
      </c>
      <c r="V108">
        <f>IF($A108&lt;V$1,0,IF($A108-V$1&gt;61,0,VLOOKUP(V$1,$A$2:$D$192,4,FALSE)*VLOOKUP($A108-V$1,distribution!$A$3:$B$64,2,FALSE)))</f>
        <v>0</v>
      </c>
      <c r="W108">
        <f>IF($A108&lt;W$1,0,IF($A108-W$1&gt;61,0,VLOOKUP(W$1,$A$2:$D$192,4,FALSE)*VLOOKUP($A108-W$1,distribution!$A$3:$B$64,2,FALSE)))</f>
        <v>0</v>
      </c>
      <c r="X108">
        <f>IF($A108&lt;X$1,0,IF($A108-X$1&gt;61,0,VLOOKUP(X$1,$A$2:$D$192,4,FALSE)*VLOOKUP($A108-X$1,distribution!$A$3:$B$64,2,FALSE)))</f>
        <v>0</v>
      </c>
      <c r="Y108">
        <f>IF($A108&lt;Y$1,0,IF($A108-Y$1&gt;61,0,VLOOKUP(Y$1,$A$2:$D$192,4,FALSE)*VLOOKUP($A108-Y$1,distribution!$A$3:$B$64,2,FALSE)))</f>
        <v>0</v>
      </c>
      <c r="Z108">
        <f>IF($A108&lt;Z$1,0,IF($A108-Z$1&gt;61,0,VLOOKUP(Z$1,$A$2:$D$192,4,FALSE)*VLOOKUP($A108-Z$1,distribution!$A$3:$B$64,2,FALSE)))</f>
        <v>0</v>
      </c>
      <c r="AA108">
        <f>IF($A108&lt;AA$1,0,IF($A108-AA$1&gt;61,0,VLOOKUP(AA$1,$A$2:$D$192,4,FALSE)*VLOOKUP($A108-AA$1,distribution!$A$3:$B$64,2,FALSE)))</f>
        <v>0</v>
      </c>
      <c r="AB108">
        <f>IF($A108&lt;AB$1,0,IF($A108-AB$1&gt;61,0,VLOOKUP(AB$1,$A$2:$D$192,4,FALSE)*VLOOKUP($A108-AB$1,distribution!$A$3:$B$64,2,FALSE)))</f>
        <v>0</v>
      </c>
      <c r="AC108">
        <f>IF($A108&lt;AC$1,0,IF($A108-AC$1&gt;61,0,VLOOKUP(AC$1,$A$2:$D$192,4,FALSE)*VLOOKUP($A108-AC$1,distribution!$A$3:$B$64,2,FALSE)))</f>
        <v>0</v>
      </c>
      <c r="AD108">
        <f>IF($A108&lt;AD$1,0,IF($A108-AD$1&gt;61,0,VLOOKUP(AD$1,$A$2:$D$192,4,FALSE)*VLOOKUP($A108-AD$1,distribution!$A$3:$B$64,2,FALSE)))</f>
        <v>0</v>
      </c>
      <c r="AE108">
        <f>IF($A108&lt;AE$1,0,IF($A108-AE$1&gt;61,0,VLOOKUP(AE$1,$A$2:$D$192,4,FALSE)*VLOOKUP($A108-AE$1,distribution!$A$3:$B$64,2,FALSE)))</f>
        <v>0</v>
      </c>
      <c r="AF108">
        <f>IF($A108&lt;AF$1,0,IF($A108-AF$1&gt;61,0,VLOOKUP(AF$1,$A$2:$D$192,4,FALSE)*VLOOKUP($A108-AF$1,distribution!$A$3:$B$64,2,FALSE)))</f>
        <v>0</v>
      </c>
      <c r="AG108">
        <f>IF($A108&lt;AG$1,0,IF($A108-AG$1&gt;61,0,VLOOKUP(AG$1,$A$2:$D$192,4,FALSE)*VLOOKUP($A108-AG$1,distribution!$A$3:$B$64,2,FALSE)))</f>
        <v>0</v>
      </c>
      <c r="AH108">
        <f>IF($A108&lt;AH$1,0,IF($A108-AH$1&gt;61,0,VLOOKUP(AH$1,$A$2:$D$192,4,FALSE)*VLOOKUP($A108-AH$1,distribution!$A$3:$B$64,2,FALSE)))</f>
        <v>0</v>
      </c>
      <c r="AI108">
        <f>IF($A108&lt;AI$1,0,IF($A108-AI$1&gt;61,0,VLOOKUP(AI$1,$A$2:$D$192,4,FALSE)*VLOOKUP($A108-AI$1,distribution!$A$3:$B$64,2,FALSE)))</f>
        <v>0</v>
      </c>
      <c r="AJ108">
        <f>IF($A108&lt;AJ$1,0,IF($A108-AJ$1&gt;61,0,VLOOKUP(AJ$1,$A$2:$D$192,4,FALSE)*VLOOKUP($A108-AJ$1,distribution!$A$3:$B$64,2,FALSE)))</f>
        <v>0</v>
      </c>
      <c r="AK108">
        <f>IF($A108&lt;AK$1,0,IF($A108-AK$1&gt;61,0,VLOOKUP(AK$1,$A$2:$D$192,4,FALSE)*VLOOKUP($A108-AK$1,distribution!$A$3:$B$64,2,FALSE)))</f>
        <v>0</v>
      </c>
      <c r="AL108">
        <f>IF($A108&lt;AL$1,0,IF($A108-AL$1&gt;61,0,VLOOKUP(AL$1,$A$2:$D$192,4,FALSE)*VLOOKUP($A108-AL$1,distribution!$A$3:$B$64,2,FALSE)))</f>
        <v>0</v>
      </c>
      <c r="AM108">
        <f>IF($A108&lt;AM$1,0,IF($A108-AM$1&gt;61,0,VLOOKUP(AM$1,$A$2:$D$192,4,FALSE)*VLOOKUP($A108-AM$1,distribution!$A$3:$B$64,2,FALSE)))</f>
        <v>0</v>
      </c>
      <c r="AN108">
        <f>IF($A108&lt;AN$1,0,IF($A108-AN$1&gt;61,0,VLOOKUP(AN$1,$A$2:$D$192,4,FALSE)*VLOOKUP($A108-AN$1,distribution!$A$3:$B$64,2,FALSE)))</f>
        <v>0</v>
      </c>
      <c r="AO108">
        <f>IF($A108&lt;AO$1,0,IF($A108-AO$1&gt;61,0,VLOOKUP(AO$1,$A$2:$D$192,4,FALSE)*VLOOKUP($A108-AO$1,distribution!$A$3:$B$64,2,FALSE)))</f>
        <v>0</v>
      </c>
      <c r="AP108">
        <f>IF($A108&lt;AP$1,0,IF($A108-AP$1&gt;61,0,VLOOKUP(AP$1,$A$2:$D$192,4,FALSE)*VLOOKUP($A108-AP$1,distribution!$A$3:$B$64,2,FALSE)))</f>
        <v>0</v>
      </c>
      <c r="AQ108">
        <f>IF($A108&lt;AQ$1,0,IF($A108-AQ$1&gt;61,0,VLOOKUP(AQ$1,$A$2:$D$192,4,FALSE)*VLOOKUP($A108-AQ$1,distribution!$A$3:$B$64,2,FALSE)))</f>
        <v>0</v>
      </c>
      <c r="AR108">
        <f>IF($A108&lt;AR$1,0,IF($A108-AR$1&gt;61,0,VLOOKUP(AR$1,$A$2:$D$192,4,FALSE)*VLOOKUP($A108-AR$1,distribution!$A$3:$B$64,2,FALSE)))</f>
        <v>0</v>
      </c>
      <c r="AS108">
        <f>IF($A108&lt;AS$1,0,IF($A108-AS$1&gt;61,0,VLOOKUP(AS$1,$A$2:$D$192,4,FALSE)*VLOOKUP($A108-AS$1,distribution!$A$3:$B$64,2,FALSE)))</f>
        <v>0</v>
      </c>
      <c r="AT108">
        <f>IF($A108&lt;AT$1,0,IF($A108-AT$1&gt;61,0,VLOOKUP(AT$1,$A$2:$D$192,4,FALSE)*VLOOKUP($A108-AT$1,distribution!$A$3:$B$64,2,FALSE)))</f>
        <v>0</v>
      </c>
      <c r="AU108">
        <f>IF($A108&lt;AU$1,0,IF($A108-AU$1&gt;61,0,VLOOKUP(AU$1,$A$2:$D$192,4,FALSE)*VLOOKUP($A108-AU$1,distribution!$A$3:$B$64,2,FALSE)))</f>
        <v>0</v>
      </c>
      <c r="AV108">
        <f>IF($A108&lt;AV$1,0,IF($A108-AV$1&gt;61,0,VLOOKUP(AV$1,$A$2:$D$192,4,FALSE)*VLOOKUP($A108-AV$1,distribution!$A$3:$B$64,2,FALSE)))</f>
        <v>0</v>
      </c>
      <c r="AW108">
        <f>IF($A108&lt;AW$1,0,IF($A108-AW$1&gt;61,0,VLOOKUP(AW$1,$A$2:$D$192,4,FALSE)*VLOOKUP($A108-AW$1,distribution!$A$3:$B$64,2,FALSE)))</f>
        <v>0</v>
      </c>
      <c r="AX108">
        <f>IF($A108&lt;AX$1,0,IF($A108-AX$1&gt;61,0,VLOOKUP(AX$1,$A$2:$D$192,4,FALSE)*VLOOKUP($A108-AX$1,distribution!$A$3:$B$64,2,FALSE)))</f>
        <v>0</v>
      </c>
      <c r="AY108">
        <f>IF($A108&lt;AY$1,0,IF($A108-AY$1&gt;61,0,VLOOKUP(AY$1,$A$2:$D$192,4,FALSE)*VLOOKUP($A108-AY$1,distribution!$A$3:$B$64,2,FALSE)))</f>
        <v>6.0287162997152982E-10</v>
      </c>
      <c r="AZ108">
        <f>IF($A108&lt;AZ$1,0,IF($A108-AZ$1&gt;61,0,VLOOKUP(AZ$1,$A$2:$D$192,4,FALSE)*VLOOKUP($A108-AZ$1,distribution!$A$3:$B$64,2,FALSE)))</f>
        <v>0</v>
      </c>
      <c r="BA108">
        <f>IF($A108&lt;BA$1,0,IF($A108-BA$1&gt;61,0,VLOOKUP(BA$1,$A$2:$D$192,4,FALSE)*VLOOKUP($A108-BA$1,distribution!$A$3:$B$64,2,FALSE)))</f>
        <v>0</v>
      </c>
      <c r="BB108">
        <f>IF($A108&lt;BB$1,0,IF($A108-BB$1&gt;61,0,VLOOKUP(BB$1,$A$2:$D$192,4,FALSE)*VLOOKUP($A108-BB$1,distribution!$A$3:$B$64,2,FALSE)))</f>
        <v>0</v>
      </c>
      <c r="BC108">
        <f>IF($A108&lt;BC$1,0,IF($A108-BC$1&gt;61,0,VLOOKUP(BC$1,$A$2:$D$192,4,FALSE)*VLOOKUP($A108-BC$1,distribution!$A$3:$B$64,2,FALSE)))</f>
        <v>4.8190067790487407E-9</v>
      </c>
      <c r="BD108">
        <f>IF($A108&lt;BD$1,0,IF($A108-BD$1&gt;61,0,VLOOKUP(BD$1,$A$2:$D$192,4,FALSE)*VLOOKUP($A108-BD$1,distribution!$A$3:$B$64,2,FALSE)))</f>
        <v>3.7748886435881806E-9</v>
      </c>
      <c r="BE108">
        <f>IF($A108&lt;BE$1,0,IF($A108-BE$1&gt;61,0,VLOOKUP(BE$1,$A$2:$D$192,4,FALSE)*VLOOKUP($A108-BE$1,distribution!$A$3:$B$64,2,FALSE)))</f>
        <v>0</v>
      </c>
      <c r="BF108">
        <f>IF($A108&lt;BF$1,0,IF($A108-BF$1&gt;61,0,VLOOKUP(BF$1,$A$2:$D$192,4,FALSE)*VLOOKUP($A108-BF$1,distribution!$A$3:$B$64,2,FALSE)))</f>
        <v>2.0998822039704886E-8</v>
      </c>
      <c r="BG108">
        <f>IF($A108&lt;BG$1,0,IF($A108-BG$1&gt;61,0,VLOOKUP(BG$1,$A$2:$D$192,4,FALSE)*VLOOKUP($A108-BG$1,distribution!$A$3:$B$64,2,FALSE)))</f>
        <v>8.6742122022877337E-9</v>
      </c>
      <c r="BH108">
        <f>IF($A108&lt;BH$1,0,IF($A108-BH$1&gt;61,0,VLOOKUP(BH$1,$A$2:$D$192,4,FALSE)*VLOOKUP($A108-BH$1,distribution!$A$3:$B$64,2,FALSE)))</f>
        <v>0</v>
      </c>
      <c r="BI108">
        <f>IF($A108&lt;BI$1,0,IF($A108-BI$1&gt;61,0,VLOOKUP(BI$1,$A$2:$D$192,4,FALSE)*VLOOKUP($A108-BI$1,distribution!$A$3:$B$64,2,FALSE)))</f>
        <v>0</v>
      </c>
      <c r="BJ108">
        <f>IF($A108&lt;BJ$1,0,IF($A108-BJ$1&gt;61,0,VLOOKUP(BJ$1,$A$2:$D$192,4,FALSE)*VLOOKUP($A108-BJ$1,distribution!$A$3:$B$64,2,FALSE)))</f>
        <v>0</v>
      </c>
      <c r="BK108">
        <f>IF($A108&lt;BK$1,0,IF($A108-BK$1&gt;61,0,VLOOKUP(BK$1,$A$2:$D$192,4,FALSE)*VLOOKUP($A108-BK$1,distribution!$A$3:$B$64,2,FALSE)))</f>
        <v>1.7565279709632665E-7</v>
      </c>
      <c r="BL108">
        <f>IF($A108&lt;BL$1,0,IF($A108-BL$1&gt;61,0,VLOOKUP(BL$1,$A$2:$D$192,4,FALSE)*VLOOKUP($A108-BL$1,distribution!$A$3:$B$64,2,FALSE)))</f>
        <v>3.2103293244308319E-6</v>
      </c>
      <c r="BM108">
        <f>IF($A108&lt;BM$1,0,IF($A108-BM$1&gt;61,0,VLOOKUP(BM$1,$A$2:$D$192,4,FALSE)*VLOOKUP($A108-BM$1,distribution!$A$3:$B$64,2,FALSE)))</f>
        <v>2.5151971027968923E-6</v>
      </c>
      <c r="BN108">
        <f>IF($A108&lt;BN$1,0,IF($A108-BN$1&gt;61,0,VLOOKUP(BN$1,$A$2:$D$192,4,FALSE)*VLOOKUP($A108-BN$1,distribution!$A$3:$B$64,2,FALSE)))</f>
        <v>6.6869167266477161E-6</v>
      </c>
      <c r="BO108">
        <f>IF($A108&lt;BO$1,0,IF($A108-BO$1&gt;61,0,VLOOKUP(BO$1,$A$2:$D$192,4,FALSE)*VLOOKUP($A108-BO$1,distribution!$A$3:$B$64,2,FALSE)))</f>
        <v>1.1139149064455203E-5</v>
      </c>
      <c r="BP108">
        <f>IF($A108&lt;BP$1,0,IF($A108-BP$1&gt;61,0,VLOOKUP(BP$1,$A$2:$D$192,4,FALSE)*VLOOKUP($A108-BP$1,distribution!$A$3:$B$64,2,FALSE)))</f>
        <v>2.0460214487792826E-5</v>
      </c>
      <c r="BQ108">
        <f>IF($A108&lt;BQ$1,0,IF($A108-BQ$1&gt;61,0,VLOOKUP(BQ$1,$A$2:$D$192,4,FALSE)*VLOOKUP($A108-BQ$1,distribution!$A$3:$B$64,2,FALSE)))</f>
        <v>3.3507066142431019E-5</v>
      </c>
      <c r="BR108">
        <f>IF($A108&lt;BR$1,0,IF($A108-BR$1&gt;61,0,VLOOKUP(BR$1,$A$2:$D$192,4,FALSE)*VLOOKUP($A108-BR$1,distribution!$A$3:$B$64,2,FALSE)))</f>
        <v>3.426986929029006E-5</v>
      </c>
      <c r="BS108">
        <f>IF($A108&lt;BS$1,0,IF($A108-BS$1&gt;61,0,VLOOKUP(BS$1,$A$2:$D$192,4,FALSE)*VLOOKUP($A108-BS$1,distribution!$A$3:$B$64,2,FALSE)))</f>
        <v>8.1749675880901274E-5</v>
      </c>
      <c r="BT108">
        <f>IF($A108&lt;BT$1,0,IF($A108-BT$1&gt;61,0,VLOOKUP(BT$1,$A$2:$D$192,4,FALSE)*VLOOKUP($A108-BT$1,distribution!$A$3:$B$64,2,FALSE)))</f>
        <v>1.0834891863977482E-4</v>
      </c>
      <c r="BU108">
        <f>IF($A108&lt;BU$1,0,IF($A108-BU$1&gt;61,0,VLOOKUP(BU$1,$A$2:$D$192,4,FALSE)*VLOOKUP($A108-BU$1,distribution!$A$3:$B$64,2,FALSE)))</f>
        <v>1.5389787976236786E-4</v>
      </c>
      <c r="BV108">
        <f>IF($A108&lt;BV$1,0,IF($A108-BV$1&gt;61,0,VLOOKUP(BV$1,$A$2:$D$192,4,FALSE)*VLOOKUP($A108-BV$1,distribution!$A$3:$B$64,2,FALSE)))</f>
        <v>2.4755971156344695E-4</v>
      </c>
      <c r="BW108">
        <f>IF($A108&lt;BW$1,0,IF($A108-BW$1&gt;61,0,VLOOKUP(BW$1,$A$2:$D$192,4,FALSE)*VLOOKUP($A108-BW$1,distribution!$A$3:$B$64,2,FALSE)))</f>
        <v>3.4253119469631704E-4</v>
      </c>
      <c r="BX108">
        <f>IF($A108&lt;BX$1,0,IF($A108-BX$1&gt;61,0,VLOOKUP(BX$1,$A$2:$D$192,4,FALSE)*VLOOKUP($A108-BX$1,distribution!$A$3:$B$64,2,FALSE)))</f>
        <v>5.7858892311318853E-4</v>
      </c>
      <c r="BY108">
        <f>IF($A108&lt;BY$1,0,IF($A108-BY$1&gt;61,0,VLOOKUP(BY$1,$A$2:$D$192,4,FALSE)*VLOOKUP($A108-BY$1,distribution!$A$3:$B$64,2,FALSE)))</f>
        <v>1.1404590193306581E-3</v>
      </c>
      <c r="BZ108">
        <f>IF($A108&lt;BZ$1,0,IF($A108-BZ$1&gt;61,0,VLOOKUP(BZ$1,$A$2:$D$192,4,FALSE)*VLOOKUP($A108-BZ$1,distribution!$A$3:$B$64,2,FALSE)))</f>
        <v>1.3579506596266445E-3</v>
      </c>
      <c r="CA108">
        <f>IF($A108&lt;CA$1,0,IF($A108-CA$1&gt;61,0,VLOOKUP(CA$1,$A$2:$D$192,4,FALSE)*VLOOKUP($A108-CA$1,distribution!$A$3:$B$64,2,FALSE)))</f>
        <v>1.5024109386664909E-3</v>
      </c>
      <c r="CB108">
        <f>IF($A108&lt;CB$1,0,IF($A108-CB$1&gt;61,0,VLOOKUP(CB$1,$A$2:$D$192,4,FALSE)*VLOOKUP($A108-CB$1,distribution!$A$3:$B$64,2,FALSE)))</f>
        <v>3.3504088427065924E-4</v>
      </c>
      <c r="CC108">
        <f>IF($A108&lt;CC$1,0,IF($A108-CC$1&gt;61,0,VLOOKUP(CC$1,$A$2:$D$192,4,FALSE)*VLOOKUP($A108-CC$1,distribution!$A$3:$B$64,2,FALSE)))</f>
        <v>2.1546454930335855E-3</v>
      </c>
      <c r="CD108">
        <f>IF($A108&lt;CD$1,0,IF($A108-CD$1&gt;61,0,VLOOKUP(CD$1,$A$2:$D$192,4,FALSE)*VLOOKUP($A108-CD$1,distribution!$A$3:$B$64,2,FALSE)))</f>
        <v>3.5872900490190192E-3</v>
      </c>
      <c r="CE108">
        <f>IF($A108&lt;CE$1,0,IF($A108-CE$1&gt;61,0,VLOOKUP(CE$1,$A$2:$D$192,4,FALSE)*VLOOKUP($A108-CE$1,distribution!$A$3:$B$64,2,FALSE)))</f>
        <v>0</v>
      </c>
      <c r="CF108">
        <f>IF($A108&lt;CF$1,0,IF($A108-CF$1&gt;61,0,VLOOKUP(CF$1,$A$2:$D$192,4,FALSE)*VLOOKUP($A108-CF$1,distribution!$A$3:$B$64,2,FALSE)))</f>
        <v>0</v>
      </c>
      <c r="CG108">
        <f>IF($A108&lt;CG$1,0,IF($A108-CG$1&gt;61,0,VLOOKUP(CG$1,$A$2:$D$192,4,FALSE)*VLOOKUP($A108-CG$1,distribution!$A$3:$B$64,2,FALSE)))</f>
        <v>0</v>
      </c>
      <c r="CH108">
        <f>IF($A108&lt;CH$1,0,IF($A108-CH$1&gt;61,0,VLOOKUP(CH$1,$A$2:$D$192,4,FALSE)*VLOOKUP($A108-CH$1,distribution!$A$3:$B$64,2,FALSE)))</f>
        <v>3.7029749814639565E-2</v>
      </c>
      <c r="CI108">
        <f>IF($A108&lt;CI$1,0,IF($A108-CI$1&gt;61,0,VLOOKUP(CI$1,$A$2:$D$192,4,FALSE)*VLOOKUP($A108-CI$1,distribution!$A$3:$B$64,2,FALSE)))</f>
        <v>0</v>
      </c>
      <c r="CJ108">
        <f>IF($A108&lt;CJ$1,0,IF($A108-CJ$1&gt;61,0,VLOOKUP(CJ$1,$A$2:$D$192,4,FALSE)*VLOOKUP($A108-CJ$1,distribution!$A$3:$B$64,2,FALSE)))</f>
        <v>0</v>
      </c>
      <c r="CK108">
        <f>IF($A108&lt;CK$1,0,IF($A108-CK$1&gt;61,0,VLOOKUP(CK$1,$A$2:$D$192,4,FALSE)*VLOOKUP($A108-CK$1,distribution!$A$3:$B$64,2,FALSE)))</f>
        <v>0</v>
      </c>
      <c r="CL108">
        <f>IF($A108&lt;CL$1,0,IF($A108-CL$1&gt;61,0,VLOOKUP(CL$1,$A$2:$D$192,4,FALSE)*VLOOKUP($A108-CL$1,distribution!$A$3:$B$64,2,FALSE)))</f>
        <v>0.28927201169585798</v>
      </c>
      <c r="CM108">
        <f>IF($A108&lt;CM$1,0,IF($A108-CM$1&gt;61,0,VLOOKUP(CM$1,$A$2:$D$192,4,FALSE)*VLOOKUP($A108-CM$1,distribution!$A$3:$B$64,2,FALSE)))</f>
        <v>7.6181252392869062E-2</v>
      </c>
      <c r="CN108">
        <f>IF($A108&lt;CN$1,0,IF($A108-CN$1&gt;61,0,VLOOKUP(CN$1,$A$2:$D$192,4,FALSE)*VLOOKUP($A108-CN$1,distribution!$A$3:$B$64,2,FALSE)))</f>
        <v>0.21742180890939961</v>
      </c>
      <c r="CO108">
        <f>IF($A108&lt;CO$1,0,IF($A108-CO$1&gt;61,0,VLOOKUP(CO$1,$A$2:$D$192,4,FALSE)*VLOOKUP($A108-CO$1,distribution!$A$3:$B$64,2,FALSE)))</f>
        <v>3.1629136797131474E-2</v>
      </c>
      <c r="CP108">
        <f>IF($A108&lt;CP$1,0,IF($A108-CP$1&gt;61,0,VLOOKUP(CP$1,$A$2:$D$192,4,FALSE)*VLOOKUP($A108-CP$1,distribution!$A$3:$B$64,2,FALSE)))</f>
        <v>0.41294180013093529</v>
      </c>
      <c r="CQ108">
        <f>IF($A108&lt;CQ$1,0,IF($A108-CQ$1&gt;61,0,VLOOKUP(CQ$1,$A$2:$D$192,4,FALSE)*VLOOKUP($A108-CQ$1,distribution!$A$3:$B$64,2,FALSE)))</f>
        <v>0</v>
      </c>
      <c r="CR108">
        <f>IF($A108&lt;CR$1,0,IF($A108-CR$1&gt;61,0,VLOOKUP(CR$1,$A$2:$D$192,4,FALSE)*VLOOKUP($A108-CR$1,distribution!$A$3:$B$64,2,FALSE)))</f>
        <v>0</v>
      </c>
      <c r="CS108">
        <f>IF($A108&lt;CS$1,0,IF($A108-CS$1&gt;61,0,VLOOKUP(CS$1,$A$2:$D$192,4,FALSE)*VLOOKUP($A108-CS$1,distribution!$A$3:$B$64,2,FALSE)))</f>
        <v>0.5413792516340955</v>
      </c>
      <c r="CT108">
        <f>IF($A108&lt;CT$1,0,IF($A108-CT$1&gt;61,0,VLOOKUP(CT$1,$A$2:$D$192,4,FALSE)*VLOOKUP($A108-CT$1,distribution!$A$3:$B$64,2,FALSE)))</f>
        <v>0.74772680596018171</v>
      </c>
      <c r="CU108">
        <f>IF($A108&lt;CU$1,0,IF($A108-CU$1&gt;61,0,VLOOKUP(CU$1,$A$2:$D$192,4,FALSE)*VLOOKUP($A108-CU$1,distribution!$A$3:$B$64,2,FALSE)))</f>
        <v>3.6519121073565688</v>
      </c>
      <c r="CV108">
        <f>IF($A108&lt;CV$1,0,IF($A108-CV$1&gt;61,0,VLOOKUP(CV$1,$A$2:$D$192,4,FALSE)*VLOOKUP($A108-CV$1,distribution!$A$3:$B$64,2,FALSE)))</f>
        <v>3.2649604879707077</v>
      </c>
      <c r="CW108">
        <f>IF($A108&lt;CW$1,0,IF($A108-CW$1&gt;61,0,VLOOKUP(CW$1,$A$2:$D$192,4,FALSE)*VLOOKUP($A108-CW$1,distribution!$A$3:$B$64,2,FALSE)))</f>
        <v>6.5874691641072438</v>
      </c>
      <c r="CX108">
        <f>IF($A108&lt;CX$1,0,IF($A108-CX$1&gt;61,0,VLOOKUP(CX$1,$A$2:$D$192,4,FALSE)*VLOOKUP($A108-CX$1,distribution!$A$3:$B$64,2,FALSE)))</f>
        <v>10.961581059930298</v>
      </c>
      <c r="CY108">
        <f>IF($A108&lt;CY$1,0,IF($A108-CY$1&gt;61,0,VLOOKUP(CY$1,$A$2:$D$192,4,FALSE)*VLOOKUP($A108-CY$1,distribution!$A$3:$B$64,2,FALSE)))</f>
        <v>20.518064658413273</v>
      </c>
      <c r="CZ108">
        <f>IF($A108&lt;CZ$1,0,IF($A108-CZ$1&gt;61,0,VLOOKUP(CZ$1,$A$2:$D$192,4,FALSE)*VLOOKUP($A108-CZ$1,distribution!$A$3:$B$64,2,FALSE)))</f>
        <v>29.975918305498755</v>
      </c>
      <c r="DA108">
        <f>IF($A108&lt;DA$1,0,IF($A108-DA$1&gt;61,0,VLOOKUP(DA$1,$A$2:$D$192,4,FALSE)*VLOOKUP($A108-DA$1,distribution!$A$3:$B$64,2,FALSE)))</f>
        <v>31.259625057533778</v>
      </c>
      <c r="DB108">
        <f>IF($A108&lt;DB$1,0,IF($A108-DB$1&gt;61,0,VLOOKUP(DB$1,$A$2:$D$192,4,FALSE)*VLOOKUP($A108-DB$1,distribution!$A$3:$B$64,2,FALSE)))</f>
        <v>58.965157751055685</v>
      </c>
      <c r="DC108">
        <f>IF($A108&lt;DC$1,0,IF($A108-DC$1&gt;61,0,VLOOKUP(DC$1,$A$2:$D$192,4,FALSE)*VLOOKUP($A108-DC$1,distribution!$A$3:$B$64,2,FALSE)))</f>
        <v>24.274348422789991</v>
      </c>
      <c r="DD108">
        <f>IF($A108&lt;DD$1,0,IF($A108-DD$1&gt;61,0,VLOOKUP(DD$1,$A$2:$D$192,4,FALSE)*VLOOKUP($A108-DD$1,distribution!$A$3:$B$64,2,FALSE)))</f>
        <v>92.411522634861896</v>
      </c>
      <c r="DE108">
        <f>IF($A108&lt;DE$1,0,IF($A108-DE$1&gt;61,0,VLOOKUP(DE$1,$A$2:$D$192,4,FALSE)*VLOOKUP($A108-DE$1,distribution!$A$3:$B$64,2,FALSE)))</f>
        <v>74.009876544104486</v>
      </c>
      <c r="DF108">
        <f>IF($A108&lt;DF$1,0,IF($A108-DF$1&gt;61,0,VLOOKUP(DF$1,$A$2:$D$192,4,FALSE)*VLOOKUP($A108-DF$1,distribution!$A$3:$B$64,2,FALSE)))</f>
        <v>302.03703704068795</v>
      </c>
      <c r="DG108">
        <f>IF($A108&lt;DG$1,0,IF($A108-DG$1&gt;61,0,VLOOKUP(DG$1,$A$2:$D$192,4,FALSE)*VLOOKUP($A108-DG$1,distribution!$A$3:$B$64,2,FALSE)))</f>
        <v>149.10000000180227</v>
      </c>
      <c r="DH108">
        <f>IF($A108&lt;DH$1,0,IF($A108-DH$1&gt;61,0,VLOOKUP(DH$1,$A$2:$D$192,4,FALSE)*VLOOKUP($A108-DH$1,distribution!$A$3:$B$64,2,FALSE)))</f>
        <v>146.18333333510034</v>
      </c>
      <c r="DI108">
        <f>IF($A108&lt;DI$1,0,IF($A108-DI$1&gt;61,0,VLOOKUP(DI$1,$A$2:$D$192,4,FALSE)*VLOOKUP($A108-DI$1,distribution!$A$3:$B$64,2,FALSE)))</f>
        <v>0</v>
      </c>
      <c r="DJ108">
        <f>IF($A108&lt;DJ$1,0,IF($A108-DJ$1&gt;61,0,VLOOKUP(DJ$1,$A$2:$D$192,4,FALSE)*VLOOKUP($A108-DJ$1,distribution!$A$3:$B$64,2,FALSE)))</f>
        <v>0</v>
      </c>
      <c r="DK108">
        <f>IF($A108&lt;DK$1,0,IF($A108-DK$1&gt;61,0,VLOOKUP(DK$1,$A$2:$D$192,4,FALSE)*VLOOKUP($A108-DK$1,distribution!$A$3:$B$64,2,FALSE)))</f>
        <v>0</v>
      </c>
      <c r="DL108">
        <f>IF($A108&lt;DL$1,0,IF($A108-DL$1&gt;61,0,VLOOKUP(DL$1,$A$2:$D$192,4,FALSE)*VLOOKUP($A108-DL$1,distribution!$A$3:$B$64,2,FALSE)))</f>
        <v>0</v>
      </c>
      <c r="DM108">
        <f>IF($A108&lt;DM$1,0,IF($A108-DM$1&gt;61,0,VLOOKUP(DM$1,$A$2:$D$192,4,FALSE)*VLOOKUP($A108-DM$1,distribution!$A$3:$B$64,2,FALSE)))</f>
        <v>0</v>
      </c>
      <c r="DN108">
        <f>IF($A108&lt;DN$1,0,IF($A108-DN$1&gt;61,0,VLOOKUP(DN$1,$A$2:$D$192,4,FALSE)*VLOOKUP($A108-DN$1,distribution!$A$3:$B$64,2,FALSE)))</f>
        <v>0</v>
      </c>
      <c r="DO108">
        <f>IF($A108&lt;DO$1,0,IF($A108-DO$1&gt;61,0,VLOOKUP(DO$1,$A$2:$D$192,4,FALSE)*VLOOKUP($A108-DO$1,distribution!$A$3:$B$64,2,FALSE)))</f>
        <v>0</v>
      </c>
      <c r="DP108">
        <f>IF($A108&lt;DP$1,0,IF($A108-DP$1&gt;61,0,VLOOKUP(DP$1,$A$2:$D$192,4,FALSE)*VLOOKUP($A108-DP$1,distribution!$A$3:$B$64,2,FALSE)))</f>
        <v>0</v>
      </c>
      <c r="DQ108">
        <f>IF($A108&lt;DQ$1,0,IF($A108-DQ$1&gt;61,0,VLOOKUP(DQ$1,$A$2:$D$192,4,FALSE)*VLOOKUP($A108-DQ$1,distribution!$A$3:$B$64,2,FALSE)))</f>
        <v>0</v>
      </c>
      <c r="DR108">
        <f>IF($A108&lt;DR$1,0,IF($A108-DR$1&gt;61,0,VLOOKUP(DR$1,$A$2:$D$192,4,FALSE)*VLOOKUP($A108-DR$1,distribution!$A$3:$B$64,2,FALSE)))</f>
        <v>0</v>
      </c>
      <c r="DS108">
        <f>IF($A108&lt;DS$1,0,IF($A108-DS$1&gt;61,0,VLOOKUP(DS$1,$A$2:$D$192,4,FALSE)*VLOOKUP($A108-DS$1,distribution!$A$3:$B$64,2,FALSE)))</f>
        <v>0</v>
      </c>
      <c r="DT108">
        <f>IF($A108&lt;DT$1,0,IF($A108-DT$1&gt;61,0,VLOOKUP(DT$1,$A$2:$D$192,4,FALSE)*VLOOKUP($A108-DT$1,distribution!$A$3:$B$64,2,FALSE)))</f>
        <v>0</v>
      </c>
      <c r="DU108">
        <f>IF($A108&lt;DU$1,0,IF($A108-DU$1&gt;61,0,VLOOKUP(DU$1,$A$2:$D$192,4,FALSE)*VLOOKUP($A108-DU$1,distribution!$A$3:$B$64,2,FALSE)))</f>
        <v>0</v>
      </c>
      <c r="DV108">
        <f>IF($A108&lt;DV$1,0,IF($A108-DV$1&gt;61,0,VLOOKUP(DV$1,$A$2:$D$192,4,FALSE)*VLOOKUP($A108-DV$1,distribution!$A$3:$B$64,2,FALSE)))</f>
        <v>0</v>
      </c>
      <c r="DW108">
        <f>IF($A108&lt;DW$1,0,IF($A108-DW$1&gt;61,0,VLOOKUP(DW$1,$A$2:$D$192,4,FALSE)*VLOOKUP($A108-DW$1,distribution!$A$3:$B$64,2,FALSE)))</f>
        <v>0</v>
      </c>
      <c r="DX108">
        <f>IF($A108&lt;DX$1,0,IF($A108-DX$1&gt;60,0,VLOOKUP(DX$1,$A$2:$D$192,4,FALSE)*VLOOKUP($A108-DX$1,distribution!$A$3:$B$64,2,FALSE)))</f>
        <v>0</v>
      </c>
      <c r="DZ108" s="38">
        <f t="shared" si="122"/>
        <v>955.56609086516073</v>
      </c>
      <c r="EA108">
        <f>0.37*Total!E108</f>
        <v>463.61</v>
      </c>
      <c r="EB108">
        <v>529</v>
      </c>
      <c r="ED108" s="39">
        <f t="shared" si="127"/>
        <v>1.1840000000000004</v>
      </c>
      <c r="EE108" s="39">
        <f>Total!E108</f>
        <v>1253</v>
      </c>
      <c r="EF108" s="39">
        <f t="shared" si="123"/>
        <v>1483.5520000000006</v>
      </c>
      <c r="EG108" s="39">
        <f t="shared" si="126"/>
        <v>403373.63200000016</v>
      </c>
      <c r="EH108">
        <f t="shared" si="124"/>
        <v>1372.2893866666668</v>
      </c>
      <c r="EI108" s="38">
        <f t="shared" si="128"/>
        <v>2327.8554775318275</v>
      </c>
      <c r="EJ108" s="38">
        <f t="shared" si="125"/>
        <v>2677.0337991616016</v>
      </c>
      <c r="EK108">
        <f>Total!C108</f>
        <v>2100</v>
      </c>
      <c r="EN108" s="38"/>
      <c r="EO108" s="38"/>
    </row>
    <row r="109" spans="1:145" x14ac:dyDescent="0.35">
      <c r="A109" s="8">
        <v>43663</v>
      </c>
      <c r="B109">
        <v>2400</v>
      </c>
      <c r="C109" s="22">
        <v>221.59</v>
      </c>
      <c r="D109" s="21">
        <f>0.35*Total!E109</f>
        <v>352.45</v>
      </c>
      <c r="F109">
        <f>IF($A109&lt;F$1,0,IF($A109-F$1&gt;61,0,VLOOKUP(F$1,$A$2:$D$192,4,FALSE)*VLOOKUP($A109-F$1,distribution!$A$3:$B$64,2,FALSE)))</f>
        <v>0</v>
      </c>
      <c r="G109">
        <f>IF($A109&lt;G$1,0,IF($A109-G$1&gt;61,0,VLOOKUP(G$1,$A$2:$D$192,4,FALSE)*VLOOKUP($A109-G$1,distribution!$A$3:$B$64,2,FALSE)))</f>
        <v>0</v>
      </c>
      <c r="H109">
        <f>IF($A109&lt;H$1,0,IF($A109-H$1&gt;61,0,VLOOKUP(H$1,$A$2:$D$192,4,FALSE)*VLOOKUP($A109-H$1,distribution!$A$3:$B$64,2,FALSE)))</f>
        <v>0</v>
      </c>
      <c r="I109">
        <f>IF($A109&lt;I$1,0,IF($A109-I$1&gt;61,0,VLOOKUP(I$1,$A$2:$D$192,4,FALSE)*VLOOKUP($A109-I$1,distribution!$A$3:$B$64,2,FALSE)))</f>
        <v>0</v>
      </c>
      <c r="J109">
        <f>IF($A109&lt;J$1,0,IF($A109-J$1&gt;61,0,VLOOKUP(J$1,$A$2:$D$192,4,FALSE)*VLOOKUP($A109-J$1,distribution!$A$3:$B$64,2,FALSE)))</f>
        <v>0</v>
      </c>
      <c r="K109">
        <f>IF($A109&lt;K$1,0,IF($A109-K$1&gt;61,0,VLOOKUP(K$1,$A$2:$D$192,4,FALSE)*VLOOKUP($A109-K$1,distribution!$A$3:$B$64,2,FALSE)))</f>
        <v>0</v>
      </c>
      <c r="L109">
        <f>IF($A109&lt;L$1,0,IF($A109-L$1&gt;61,0,VLOOKUP(L$1,$A$2:$D$192,4,FALSE)*VLOOKUP($A109-L$1,distribution!$A$3:$B$64,2,FALSE)))</f>
        <v>0</v>
      </c>
      <c r="M109">
        <f>IF($A109&lt;M$1,0,IF($A109-M$1&gt;61,0,VLOOKUP(M$1,$A$2:$D$192,4,FALSE)*VLOOKUP($A109-M$1,distribution!$A$3:$B$64,2,FALSE)))</f>
        <v>0</v>
      </c>
      <c r="N109">
        <f>IF($A109&lt;N$1,0,IF($A109-N$1&gt;61,0,VLOOKUP(N$1,$A$2:$D$192,4,FALSE)*VLOOKUP($A109-N$1,distribution!$A$3:$B$64,2,FALSE)))</f>
        <v>0</v>
      </c>
      <c r="O109">
        <f>IF($A109&lt;O$1,0,IF($A109-O$1&gt;61,0,VLOOKUP(O$1,$A$2:$D$192,4,FALSE)*VLOOKUP($A109-O$1,distribution!$A$3:$B$64,2,FALSE)))</f>
        <v>0</v>
      </c>
      <c r="P109">
        <f>IF($A109&lt;P$1,0,IF($A109-P$1&gt;61,0,VLOOKUP(P$1,$A$2:$D$192,4,FALSE)*VLOOKUP($A109-P$1,distribution!$A$3:$B$64,2,FALSE)))</f>
        <v>0</v>
      </c>
      <c r="Q109">
        <f>IF($A109&lt;Q$1,0,IF($A109-Q$1&gt;61,0,VLOOKUP(Q$1,$A$2:$D$192,4,FALSE)*VLOOKUP($A109-Q$1,distribution!$A$3:$B$64,2,FALSE)))</f>
        <v>0</v>
      </c>
      <c r="R109">
        <f>IF($A109&lt;R$1,0,IF($A109-R$1&gt;61,0,VLOOKUP(R$1,$A$2:$D$192,4,FALSE)*VLOOKUP($A109-R$1,distribution!$A$3:$B$64,2,FALSE)))</f>
        <v>0</v>
      </c>
      <c r="S109">
        <f>IF($A109&lt;S$1,0,IF($A109-S$1&gt;61,0,VLOOKUP(S$1,$A$2:$D$192,4,FALSE)*VLOOKUP($A109-S$1,distribution!$A$3:$B$64,2,FALSE)))</f>
        <v>0</v>
      </c>
      <c r="T109">
        <f>IF($A109&lt;T$1,0,IF($A109-T$1&gt;61,0,VLOOKUP(T$1,$A$2:$D$192,4,FALSE)*VLOOKUP($A109-T$1,distribution!$A$3:$B$64,2,FALSE)))</f>
        <v>0</v>
      </c>
      <c r="U109">
        <f>IF($A109&lt;U$1,0,IF($A109-U$1&gt;61,0,VLOOKUP(U$1,$A$2:$D$192,4,FALSE)*VLOOKUP($A109-U$1,distribution!$A$3:$B$64,2,FALSE)))</f>
        <v>0</v>
      </c>
      <c r="V109">
        <f>IF($A109&lt;V$1,0,IF($A109-V$1&gt;61,0,VLOOKUP(V$1,$A$2:$D$192,4,FALSE)*VLOOKUP($A109-V$1,distribution!$A$3:$B$64,2,FALSE)))</f>
        <v>0</v>
      </c>
      <c r="W109">
        <f>IF($A109&lt;W$1,0,IF($A109-W$1&gt;61,0,VLOOKUP(W$1,$A$2:$D$192,4,FALSE)*VLOOKUP($A109-W$1,distribution!$A$3:$B$64,2,FALSE)))</f>
        <v>0</v>
      </c>
      <c r="X109">
        <f>IF($A109&lt;X$1,0,IF($A109-X$1&gt;61,0,VLOOKUP(X$1,$A$2:$D$192,4,FALSE)*VLOOKUP($A109-X$1,distribution!$A$3:$B$64,2,FALSE)))</f>
        <v>0</v>
      </c>
      <c r="Y109">
        <f>IF($A109&lt;Y$1,0,IF($A109-Y$1&gt;61,0,VLOOKUP(Y$1,$A$2:$D$192,4,FALSE)*VLOOKUP($A109-Y$1,distribution!$A$3:$B$64,2,FALSE)))</f>
        <v>0</v>
      </c>
      <c r="Z109">
        <f>IF($A109&lt;Z$1,0,IF($A109-Z$1&gt;61,0,VLOOKUP(Z$1,$A$2:$D$192,4,FALSE)*VLOOKUP($A109-Z$1,distribution!$A$3:$B$64,2,FALSE)))</f>
        <v>0</v>
      </c>
      <c r="AA109">
        <f>IF($A109&lt;AA$1,0,IF($A109-AA$1&gt;61,0,VLOOKUP(AA$1,$A$2:$D$192,4,FALSE)*VLOOKUP($A109-AA$1,distribution!$A$3:$B$64,2,FALSE)))</f>
        <v>0</v>
      </c>
      <c r="AB109">
        <f>IF($A109&lt;AB$1,0,IF($A109-AB$1&gt;61,0,VLOOKUP(AB$1,$A$2:$D$192,4,FALSE)*VLOOKUP($A109-AB$1,distribution!$A$3:$B$64,2,FALSE)))</f>
        <v>0</v>
      </c>
      <c r="AC109">
        <f>IF($A109&lt;AC$1,0,IF($A109-AC$1&gt;61,0,VLOOKUP(AC$1,$A$2:$D$192,4,FALSE)*VLOOKUP($A109-AC$1,distribution!$A$3:$B$64,2,FALSE)))</f>
        <v>0</v>
      </c>
      <c r="AD109">
        <f>IF($A109&lt;AD$1,0,IF($A109-AD$1&gt;61,0,VLOOKUP(AD$1,$A$2:$D$192,4,FALSE)*VLOOKUP($A109-AD$1,distribution!$A$3:$B$64,2,FALSE)))</f>
        <v>0</v>
      </c>
      <c r="AE109">
        <f>IF($A109&lt;AE$1,0,IF($A109-AE$1&gt;61,0,VLOOKUP(AE$1,$A$2:$D$192,4,FALSE)*VLOOKUP($A109-AE$1,distribution!$A$3:$B$64,2,FALSE)))</f>
        <v>0</v>
      </c>
      <c r="AF109">
        <f>IF($A109&lt;AF$1,0,IF($A109-AF$1&gt;61,0,VLOOKUP(AF$1,$A$2:$D$192,4,FALSE)*VLOOKUP($A109-AF$1,distribution!$A$3:$B$64,2,FALSE)))</f>
        <v>0</v>
      </c>
      <c r="AG109">
        <f>IF($A109&lt;AG$1,0,IF($A109-AG$1&gt;61,0,VLOOKUP(AG$1,$A$2:$D$192,4,FALSE)*VLOOKUP($A109-AG$1,distribution!$A$3:$B$64,2,FALSE)))</f>
        <v>0</v>
      </c>
      <c r="AH109">
        <f>IF($A109&lt;AH$1,0,IF($A109-AH$1&gt;61,0,VLOOKUP(AH$1,$A$2:$D$192,4,FALSE)*VLOOKUP($A109-AH$1,distribution!$A$3:$B$64,2,FALSE)))</f>
        <v>0</v>
      </c>
      <c r="AI109">
        <f>IF($A109&lt;AI$1,0,IF($A109-AI$1&gt;61,0,VLOOKUP(AI$1,$A$2:$D$192,4,FALSE)*VLOOKUP($A109-AI$1,distribution!$A$3:$B$64,2,FALSE)))</f>
        <v>0</v>
      </c>
      <c r="AJ109">
        <f>IF($A109&lt;AJ$1,0,IF($A109-AJ$1&gt;61,0,VLOOKUP(AJ$1,$A$2:$D$192,4,FALSE)*VLOOKUP($A109-AJ$1,distribution!$A$3:$B$64,2,FALSE)))</f>
        <v>0</v>
      </c>
      <c r="AK109">
        <f>IF($A109&lt;AK$1,0,IF($A109-AK$1&gt;61,0,VLOOKUP(AK$1,$A$2:$D$192,4,FALSE)*VLOOKUP($A109-AK$1,distribution!$A$3:$B$64,2,FALSE)))</f>
        <v>0</v>
      </c>
      <c r="AL109">
        <f>IF($A109&lt;AL$1,0,IF($A109-AL$1&gt;61,0,VLOOKUP(AL$1,$A$2:$D$192,4,FALSE)*VLOOKUP($A109-AL$1,distribution!$A$3:$B$64,2,FALSE)))</f>
        <v>0</v>
      </c>
      <c r="AM109">
        <f>IF($A109&lt;AM$1,0,IF($A109-AM$1&gt;61,0,VLOOKUP(AM$1,$A$2:$D$192,4,FALSE)*VLOOKUP($A109-AM$1,distribution!$A$3:$B$64,2,FALSE)))</f>
        <v>0</v>
      </c>
      <c r="AN109">
        <f>IF($A109&lt;AN$1,0,IF($A109-AN$1&gt;61,0,VLOOKUP(AN$1,$A$2:$D$192,4,FALSE)*VLOOKUP($A109-AN$1,distribution!$A$3:$B$64,2,FALSE)))</f>
        <v>0</v>
      </c>
      <c r="AO109">
        <f>IF($A109&lt;AO$1,0,IF($A109-AO$1&gt;61,0,VLOOKUP(AO$1,$A$2:$D$192,4,FALSE)*VLOOKUP($A109-AO$1,distribution!$A$3:$B$64,2,FALSE)))</f>
        <v>0</v>
      </c>
      <c r="AP109">
        <f>IF($A109&lt;AP$1,0,IF($A109-AP$1&gt;61,0,VLOOKUP(AP$1,$A$2:$D$192,4,FALSE)*VLOOKUP($A109-AP$1,distribution!$A$3:$B$64,2,FALSE)))</f>
        <v>0</v>
      </c>
      <c r="AQ109">
        <f>IF($A109&lt;AQ$1,0,IF($A109-AQ$1&gt;61,0,VLOOKUP(AQ$1,$A$2:$D$192,4,FALSE)*VLOOKUP($A109-AQ$1,distribution!$A$3:$B$64,2,FALSE)))</f>
        <v>0</v>
      </c>
      <c r="AR109">
        <f>IF($A109&lt;AR$1,0,IF($A109-AR$1&gt;61,0,VLOOKUP(AR$1,$A$2:$D$192,4,FALSE)*VLOOKUP($A109-AR$1,distribution!$A$3:$B$64,2,FALSE)))</f>
        <v>0</v>
      </c>
      <c r="AS109">
        <f>IF($A109&lt;AS$1,0,IF($A109-AS$1&gt;61,0,VLOOKUP(AS$1,$A$2:$D$192,4,FALSE)*VLOOKUP($A109-AS$1,distribution!$A$3:$B$64,2,FALSE)))</f>
        <v>0</v>
      </c>
      <c r="AT109">
        <f>IF($A109&lt;AT$1,0,IF($A109-AT$1&gt;61,0,VLOOKUP(AT$1,$A$2:$D$192,4,FALSE)*VLOOKUP($A109-AT$1,distribution!$A$3:$B$64,2,FALSE)))</f>
        <v>0</v>
      </c>
      <c r="AU109">
        <f>IF($A109&lt;AU$1,0,IF($A109-AU$1&gt;61,0,VLOOKUP(AU$1,$A$2:$D$192,4,FALSE)*VLOOKUP($A109-AU$1,distribution!$A$3:$B$64,2,FALSE)))</f>
        <v>0</v>
      </c>
      <c r="AV109">
        <f>IF($A109&lt;AV$1,0,IF($A109-AV$1&gt;61,0,VLOOKUP(AV$1,$A$2:$D$192,4,FALSE)*VLOOKUP($A109-AV$1,distribution!$A$3:$B$64,2,FALSE)))</f>
        <v>0</v>
      </c>
      <c r="AW109">
        <f>IF($A109&lt;AW$1,0,IF($A109-AW$1&gt;61,0,VLOOKUP(AW$1,$A$2:$D$192,4,FALSE)*VLOOKUP($A109-AW$1,distribution!$A$3:$B$64,2,FALSE)))</f>
        <v>0</v>
      </c>
      <c r="AX109">
        <f>IF($A109&lt;AX$1,0,IF($A109-AX$1&gt;61,0,VLOOKUP(AX$1,$A$2:$D$192,4,FALSE)*VLOOKUP($A109-AX$1,distribution!$A$3:$B$64,2,FALSE)))</f>
        <v>0</v>
      </c>
      <c r="AY109">
        <f>IF($A109&lt;AY$1,0,IF($A109-AY$1&gt;61,0,VLOOKUP(AY$1,$A$2:$D$192,4,FALSE)*VLOOKUP($A109-AY$1,distribution!$A$3:$B$64,2,FALSE)))</f>
        <v>0</v>
      </c>
      <c r="AZ109">
        <f>IF($A109&lt;AZ$1,0,IF($A109-AZ$1&gt;61,0,VLOOKUP(AZ$1,$A$2:$D$192,4,FALSE)*VLOOKUP($A109-AZ$1,distribution!$A$3:$B$64,2,FALSE)))</f>
        <v>0</v>
      </c>
      <c r="BA109">
        <f>IF($A109&lt;BA$1,0,IF($A109-BA$1&gt;61,0,VLOOKUP(BA$1,$A$2:$D$192,4,FALSE)*VLOOKUP($A109-BA$1,distribution!$A$3:$B$64,2,FALSE)))</f>
        <v>0</v>
      </c>
      <c r="BB109">
        <f>IF($A109&lt;BB$1,0,IF($A109-BB$1&gt;61,0,VLOOKUP(BB$1,$A$2:$D$192,4,FALSE)*VLOOKUP($A109-BB$1,distribution!$A$3:$B$64,2,FALSE)))</f>
        <v>0</v>
      </c>
      <c r="BC109">
        <f>IF($A109&lt;BC$1,0,IF($A109-BC$1&gt;61,0,VLOOKUP(BC$1,$A$2:$D$192,4,FALSE)*VLOOKUP($A109-BC$1,distribution!$A$3:$B$64,2,FALSE)))</f>
        <v>3.2126711860324939E-9</v>
      </c>
      <c r="BD109">
        <f>IF($A109&lt;BD$1,0,IF($A109-BD$1&gt;61,0,VLOOKUP(BD$1,$A$2:$D$192,4,FALSE)*VLOOKUP($A109-BD$1,distribution!$A$3:$B$64,2,FALSE)))</f>
        <v>2.5165924290587865E-9</v>
      </c>
      <c r="BE109">
        <f>IF($A109&lt;BE$1,0,IF($A109-BE$1&gt;61,0,VLOOKUP(BE$1,$A$2:$D$192,4,FALSE)*VLOOKUP($A109-BE$1,distribution!$A$3:$B$64,2,FALSE)))</f>
        <v>0</v>
      </c>
      <c r="BF109">
        <f>IF($A109&lt;BF$1,0,IF($A109-BF$1&gt;61,0,VLOOKUP(BF$1,$A$2:$D$192,4,FALSE)*VLOOKUP($A109-BF$1,distribution!$A$3:$B$64,2,FALSE)))</f>
        <v>1.399921469313659E-8</v>
      </c>
      <c r="BG109">
        <f>IF($A109&lt;BG$1,0,IF($A109-BG$1&gt;61,0,VLOOKUP(BG$1,$A$2:$D$192,4,FALSE)*VLOOKUP($A109-BG$1,distribution!$A$3:$B$64,2,FALSE)))</f>
        <v>5.7828081348584891E-9</v>
      </c>
      <c r="BH109">
        <f>IF($A109&lt;BH$1,0,IF($A109-BH$1&gt;61,0,VLOOKUP(BH$1,$A$2:$D$192,4,FALSE)*VLOOKUP($A109-BH$1,distribution!$A$3:$B$64,2,FALSE)))</f>
        <v>0</v>
      </c>
      <c r="BI109">
        <f>IF($A109&lt;BI$1,0,IF($A109-BI$1&gt;61,0,VLOOKUP(BI$1,$A$2:$D$192,4,FALSE)*VLOOKUP($A109-BI$1,distribution!$A$3:$B$64,2,FALSE)))</f>
        <v>0</v>
      </c>
      <c r="BJ109">
        <f>IF($A109&lt;BJ$1,0,IF($A109-BJ$1&gt;61,0,VLOOKUP(BJ$1,$A$2:$D$192,4,FALSE)*VLOOKUP($A109-BJ$1,distribution!$A$3:$B$64,2,FALSE)))</f>
        <v>0</v>
      </c>
      <c r="BK109">
        <f>IF($A109&lt;BK$1,0,IF($A109-BK$1&gt;61,0,VLOOKUP(BK$1,$A$2:$D$192,4,FALSE)*VLOOKUP($A109-BK$1,distribution!$A$3:$B$64,2,FALSE)))</f>
        <v>1.1710186473088442E-7</v>
      </c>
      <c r="BL109">
        <f>IF($A109&lt;BL$1,0,IF($A109-BL$1&gt;61,0,VLOOKUP(BL$1,$A$2:$D$192,4,FALSE)*VLOOKUP($A109-BL$1,distribution!$A$3:$B$64,2,FALSE)))</f>
        <v>2.1402195496205549E-6</v>
      </c>
      <c r="BM109">
        <f>IF($A109&lt;BM$1,0,IF($A109-BM$1&gt;61,0,VLOOKUP(BM$1,$A$2:$D$192,4,FALSE)*VLOOKUP($A109-BM$1,distribution!$A$3:$B$64,2,FALSE)))</f>
        <v>1.6767980685312618E-6</v>
      </c>
      <c r="BN109">
        <f>IF($A109&lt;BN$1,0,IF($A109-BN$1&gt;61,0,VLOOKUP(BN$1,$A$2:$D$192,4,FALSE)*VLOOKUP($A109-BN$1,distribution!$A$3:$B$64,2,FALSE)))</f>
        <v>4.4579444844318108E-6</v>
      </c>
      <c r="BO109">
        <f>IF($A109&lt;BO$1,0,IF($A109-BO$1&gt;61,0,VLOOKUP(BO$1,$A$2:$D$192,4,FALSE)*VLOOKUP($A109-BO$1,distribution!$A$3:$B$64,2,FALSE)))</f>
        <v>7.4260993763034701E-6</v>
      </c>
      <c r="BP109">
        <f>IF($A109&lt;BP$1,0,IF($A109-BP$1&gt;61,0,VLOOKUP(BP$1,$A$2:$D$192,4,FALSE)*VLOOKUP($A109-BP$1,distribution!$A$3:$B$64,2,FALSE)))</f>
        <v>1.3640142991861885E-5</v>
      </c>
      <c r="BQ109">
        <f>IF($A109&lt;BQ$1,0,IF($A109-BQ$1&gt;61,0,VLOOKUP(BQ$1,$A$2:$D$192,4,FALSE)*VLOOKUP($A109-BQ$1,distribution!$A$3:$B$64,2,FALSE)))</f>
        <v>2.2338044094954012E-5</v>
      </c>
      <c r="BR109">
        <f>IF($A109&lt;BR$1,0,IF($A109-BR$1&gt;61,0,VLOOKUP(BR$1,$A$2:$D$192,4,FALSE)*VLOOKUP($A109-BR$1,distribution!$A$3:$B$64,2,FALSE)))</f>
        <v>2.2846579526860038E-5</v>
      </c>
      <c r="BS109">
        <f>IF($A109&lt;BS$1,0,IF($A109-BS$1&gt;61,0,VLOOKUP(BS$1,$A$2:$D$192,4,FALSE)*VLOOKUP($A109-BS$1,distribution!$A$3:$B$64,2,FALSE)))</f>
        <v>5.4499783920600859E-5</v>
      </c>
      <c r="BT109">
        <f>IF($A109&lt;BT$1,0,IF($A109-BT$1&gt;61,0,VLOOKUP(BT$1,$A$2:$D$192,4,FALSE)*VLOOKUP($A109-BT$1,distribution!$A$3:$B$64,2,FALSE)))</f>
        <v>7.2232612426516532E-5</v>
      </c>
      <c r="BU109">
        <f>IF($A109&lt;BU$1,0,IF($A109-BU$1&gt;61,0,VLOOKUP(BU$1,$A$2:$D$192,4,FALSE)*VLOOKUP($A109-BU$1,distribution!$A$3:$B$64,2,FALSE)))</f>
        <v>1.0259858650824525E-4</v>
      </c>
      <c r="BV109">
        <f>IF($A109&lt;BV$1,0,IF($A109-BV$1&gt;61,0,VLOOKUP(BV$1,$A$2:$D$192,4,FALSE)*VLOOKUP($A109-BV$1,distribution!$A$3:$B$64,2,FALSE)))</f>
        <v>1.6503980770896464E-4</v>
      </c>
      <c r="BW109">
        <f>IF($A109&lt;BW$1,0,IF($A109-BW$1&gt;61,0,VLOOKUP(BW$1,$A$2:$D$192,4,FALSE)*VLOOKUP($A109-BW$1,distribution!$A$3:$B$64,2,FALSE)))</f>
        <v>2.283541297975447E-4</v>
      </c>
      <c r="BX109">
        <f>IF($A109&lt;BX$1,0,IF($A109-BX$1&gt;61,0,VLOOKUP(BX$1,$A$2:$D$192,4,FALSE)*VLOOKUP($A109-BX$1,distribution!$A$3:$B$64,2,FALSE)))</f>
        <v>3.8572594874212562E-4</v>
      </c>
      <c r="BY109">
        <f>IF($A109&lt;BY$1,0,IF($A109-BY$1&gt;61,0,VLOOKUP(BY$1,$A$2:$D$192,4,FALSE)*VLOOKUP($A109-BY$1,distribution!$A$3:$B$64,2,FALSE)))</f>
        <v>7.6030601288710543E-4</v>
      </c>
      <c r="BZ109">
        <f>IF($A109&lt;BZ$1,0,IF($A109-BZ$1&gt;61,0,VLOOKUP(BZ$1,$A$2:$D$192,4,FALSE)*VLOOKUP($A109-BZ$1,distribution!$A$3:$B$64,2,FALSE)))</f>
        <v>9.0530043975109626E-4</v>
      </c>
      <c r="CA109">
        <f>IF($A109&lt;CA$1,0,IF($A109-CA$1&gt;61,0,VLOOKUP(CA$1,$A$2:$D$192,4,FALSE)*VLOOKUP($A109-CA$1,distribution!$A$3:$B$64,2,FALSE)))</f>
        <v>1.0016072924443273E-3</v>
      </c>
      <c r="CB109">
        <f>IF($A109&lt;CB$1,0,IF($A109-CB$1&gt;61,0,VLOOKUP(CB$1,$A$2:$D$192,4,FALSE)*VLOOKUP($A109-CB$1,distribution!$A$3:$B$64,2,FALSE)))</f>
        <v>2.2336058951377279E-4</v>
      </c>
      <c r="CC109">
        <f>IF($A109&lt;CC$1,0,IF($A109-CC$1&gt;61,0,VLOOKUP(CC$1,$A$2:$D$192,4,FALSE)*VLOOKUP($A109-CC$1,distribution!$A$3:$B$64,2,FALSE)))</f>
        <v>1.4364303286890571E-3</v>
      </c>
      <c r="CD109">
        <f>IF($A109&lt;CD$1,0,IF($A109-CD$1&gt;61,0,VLOOKUP(CD$1,$A$2:$D$192,4,FALSE)*VLOOKUP($A109-CD$1,distribution!$A$3:$B$64,2,FALSE)))</f>
        <v>2.3915266993460131E-3</v>
      </c>
      <c r="CE109">
        <f>IF($A109&lt;CE$1,0,IF($A109-CE$1&gt;61,0,VLOOKUP(CE$1,$A$2:$D$192,4,FALSE)*VLOOKUP($A109-CE$1,distribution!$A$3:$B$64,2,FALSE)))</f>
        <v>0</v>
      </c>
      <c r="CF109">
        <f>IF($A109&lt;CF$1,0,IF($A109-CF$1&gt;61,0,VLOOKUP(CF$1,$A$2:$D$192,4,FALSE)*VLOOKUP($A109-CF$1,distribution!$A$3:$B$64,2,FALSE)))</f>
        <v>0</v>
      </c>
      <c r="CG109">
        <f>IF($A109&lt;CG$1,0,IF($A109-CG$1&gt;61,0,VLOOKUP(CG$1,$A$2:$D$192,4,FALSE)*VLOOKUP($A109-CG$1,distribution!$A$3:$B$64,2,FALSE)))</f>
        <v>0</v>
      </c>
      <c r="CH109">
        <f>IF($A109&lt;CH$1,0,IF($A109-CH$1&gt;61,0,VLOOKUP(CH$1,$A$2:$D$192,4,FALSE)*VLOOKUP($A109-CH$1,distribution!$A$3:$B$64,2,FALSE)))</f>
        <v>2.468649987642638E-2</v>
      </c>
      <c r="CI109">
        <f>IF($A109&lt;CI$1,0,IF($A109-CI$1&gt;61,0,VLOOKUP(CI$1,$A$2:$D$192,4,FALSE)*VLOOKUP($A109-CI$1,distribution!$A$3:$B$64,2,FALSE)))</f>
        <v>0</v>
      </c>
      <c r="CJ109">
        <f>IF($A109&lt;CJ$1,0,IF($A109-CJ$1&gt;61,0,VLOOKUP(CJ$1,$A$2:$D$192,4,FALSE)*VLOOKUP($A109-CJ$1,distribution!$A$3:$B$64,2,FALSE)))</f>
        <v>0</v>
      </c>
      <c r="CK109">
        <f>IF($A109&lt;CK$1,0,IF($A109-CK$1&gt;61,0,VLOOKUP(CK$1,$A$2:$D$192,4,FALSE)*VLOOKUP($A109-CK$1,distribution!$A$3:$B$64,2,FALSE)))</f>
        <v>0</v>
      </c>
      <c r="CL109">
        <f>IF($A109&lt;CL$1,0,IF($A109-CL$1&gt;61,0,VLOOKUP(CL$1,$A$2:$D$192,4,FALSE)*VLOOKUP($A109-CL$1,distribution!$A$3:$B$64,2,FALSE)))</f>
        <v>0.19284800779723862</v>
      </c>
      <c r="CM109">
        <f>IF($A109&lt;CM$1,0,IF($A109-CM$1&gt;61,0,VLOOKUP(CM$1,$A$2:$D$192,4,FALSE)*VLOOKUP($A109-CM$1,distribution!$A$3:$B$64,2,FALSE)))</f>
        <v>5.0787501595246046E-2</v>
      </c>
      <c r="CN109">
        <f>IF($A109&lt;CN$1,0,IF($A109-CN$1&gt;61,0,VLOOKUP(CN$1,$A$2:$D$192,4,FALSE)*VLOOKUP($A109-CN$1,distribution!$A$3:$B$64,2,FALSE)))</f>
        <v>0.14494787260626638</v>
      </c>
      <c r="CO109">
        <f>IF($A109&lt;CO$1,0,IF($A109-CO$1&gt;61,0,VLOOKUP(CO$1,$A$2:$D$192,4,FALSE)*VLOOKUP($A109-CO$1,distribution!$A$3:$B$64,2,FALSE)))</f>
        <v>2.1086091198087648E-2</v>
      </c>
      <c r="CP109">
        <f>IF($A109&lt;CP$1,0,IF($A109-CP$1&gt;61,0,VLOOKUP(CP$1,$A$2:$D$192,4,FALSE)*VLOOKUP($A109-CP$1,distribution!$A$3:$B$64,2,FALSE)))</f>
        <v>0.27529453342062349</v>
      </c>
      <c r="CQ109">
        <f>IF($A109&lt;CQ$1,0,IF($A109-CQ$1&gt;61,0,VLOOKUP(CQ$1,$A$2:$D$192,4,FALSE)*VLOOKUP($A109-CQ$1,distribution!$A$3:$B$64,2,FALSE)))</f>
        <v>0</v>
      </c>
      <c r="CR109">
        <f>IF($A109&lt;CR$1,0,IF($A109-CR$1&gt;61,0,VLOOKUP(CR$1,$A$2:$D$192,4,FALSE)*VLOOKUP($A109-CR$1,distribution!$A$3:$B$64,2,FALSE)))</f>
        <v>0</v>
      </c>
      <c r="CS109">
        <f>IF($A109&lt;CS$1,0,IF($A109-CS$1&gt;61,0,VLOOKUP(CS$1,$A$2:$D$192,4,FALSE)*VLOOKUP($A109-CS$1,distribution!$A$3:$B$64,2,FALSE)))</f>
        <v>0.36091950108939702</v>
      </c>
      <c r="CT109">
        <f>IF($A109&lt;CT$1,0,IF($A109-CT$1&gt;61,0,VLOOKUP(CT$1,$A$2:$D$192,4,FALSE)*VLOOKUP($A109-CT$1,distribution!$A$3:$B$64,2,FALSE)))</f>
        <v>0.49848453730678771</v>
      </c>
      <c r="CU109">
        <f>IF($A109&lt;CU$1,0,IF($A109-CU$1&gt;61,0,VLOOKUP(CU$1,$A$2:$D$192,4,FALSE)*VLOOKUP($A109-CU$1,distribution!$A$3:$B$64,2,FALSE)))</f>
        <v>2.4346080715710459</v>
      </c>
      <c r="CV109">
        <f>IF($A109&lt;CV$1,0,IF($A109-CV$1&gt;61,0,VLOOKUP(CV$1,$A$2:$D$192,4,FALSE)*VLOOKUP($A109-CV$1,distribution!$A$3:$B$64,2,FALSE)))</f>
        <v>2.1766403253138051</v>
      </c>
      <c r="CW109">
        <f>IF($A109&lt;CW$1,0,IF($A109-CW$1&gt;61,0,VLOOKUP(CW$1,$A$2:$D$192,4,FALSE)*VLOOKUP($A109-CW$1,distribution!$A$3:$B$64,2,FALSE)))</f>
        <v>4.3916461094048298</v>
      </c>
      <c r="CX109">
        <f>IF($A109&lt;CX$1,0,IF($A109-CX$1&gt;61,0,VLOOKUP(CX$1,$A$2:$D$192,4,FALSE)*VLOOKUP($A109-CX$1,distribution!$A$3:$B$64,2,FALSE)))</f>
        <v>7.3077207066201986</v>
      </c>
      <c r="CY109">
        <f>IF($A109&lt;CY$1,0,IF($A109-CY$1&gt;61,0,VLOOKUP(CY$1,$A$2:$D$192,4,FALSE)*VLOOKUP($A109-CY$1,distribution!$A$3:$B$64,2,FALSE)))</f>
        <v>13.678709772275516</v>
      </c>
      <c r="CZ109">
        <f>IF($A109&lt;CZ$1,0,IF($A109-CZ$1&gt;61,0,VLOOKUP(CZ$1,$A$2:$D$192,4,FALSE)*VLOOKUP($A109-CZ$1,distribution!$A$3:$B$64,2,FALSE)))</f>
        <v>19.983945536999173</v>
      </c>
      <c r="DA109">
        <f>IF($A109&lt;DA$1,0,IF($A109-DA$1&gt;61,0,VLOOKUP(DA$1,$A$2:$D$192,4,FALSE)*VLOOKUP($A109-DA$1,distribution!$A$3:$B$64,2,FALSE)))</f>
        <v>20.839750038355852</v>
      </c>
      <c r="DB109">
        <f>IF($A109&lt;DB$1,0,IF($A109-DB$1&gt;61,0,VLOOKUP(DB$1,$A$2:$D$192,4,FALSE)*VLOOKUP($A109-DB$1,distribution!$A$3:$B$64,2,FALSE)))</f>
        <v>39.310105167370459</v>
      </c>
      <c r="DC109">
        <f>IF($A109&lt;DC$1,0,IF($A109-DC$1&gt;61,0,VLOOKUP(DC$1,$A$2:$D$192,4,FALSE)*VLOOKUP($A109-DC$1,distribution!$A$3:$B$64,2,FALSE)))</f>
        <v>16.182898948526663</v>
      </c>
      <c r="DD109">
        <f>IF($A109&lt;DD$1,0,IF($A109-DD$1&gt;61,0,VLOOKUP(DD$1,$A$2:$D$192,4,FALSE)*VLOOKUP($A109-DD$1,distribution!$A$3:$B$64,2,FALSE)))</f>
        <v>61.6076817565746</v>
      </c>
      <c r="DE109">
        <f>IF($A109&lt;DE$1,0,IF($A109-DE$1&gt;61,0,VLOOKUP(DE$1,$A$2:$D$192,4,FALSE)*VLOOKUP($A109-DE$1,distribution!$A$3:$B$64,2,FALSE)))</f>
        <v>49.339917696069648</v>
      </c>
      <c r="DF109">
        <f>IF($A109&lt;DF$1,0,IF($A109-DF$1&gt;61,0,VLOOKUP(DF$1,$A$2:$D$192,4,FALSE)*VLOOKUP($A109-DF$1,distribution!$A$3:$B$64,2,FALSE)))</f>
        <v>201.35802469379198</v>
      </c>
      <c r="DG109">
        <f>IF($A109&lt;DG$1,0,IF($A109-DG$1&gt;61,0,VLOOKUP(DG$1,$A$2:$D$192,4,FALSE)*VLOOKUP($A109-DG$1,distribution!$A$3:$B$64,2,FALSE)))</f>
        <v>99.400000001201519</v>
      </c>
      <c r="DH109">
        <f>IF($A109&lt;DH$1,0,IF($A109-DH$1&gt;61,0,VLOOKUP(DH$1,$A$2:$D$192,4,FALSE)*VLOOKUP($A109-DH$1,distribution!$A$3:$B$64,2,FALSE)))</f>
        <v>97.455555556733572</v>
      </c>
      <c r="DI109">
        <f>IF($A109&lt;DI$1,0,IF($A109-DI$1&gt;61,0,VLOOKUP(DI$1,$A$2:$D$192,4,FALSE)*VLOOKUP($A109-DI$1,distribution!$A$3:$B$64,2,FALSE)))</f>
        <v>117.48333333475344</v>
      </c>
      <c r="DJ109">
        <f>IF($A109&lt;DJ$1,0,IF($A109-DJ$1&gt;61,0,VLOOKUP(DJ$1,$A$2:$D$192,4,FALSE)*VLOOKUP($A109-DJ$1,distribution!$A$3:$B$64,2,FALSE)))</f>
        <v>0</v>
      </c>
      <c r="DK109">
        <f>IF($A109&lt;DK$1,0,IF($A109-DK$1&gt;61,0,VLOOKUP(DK$1,$A$2:$D$192,4,FALSE)*VLOOKUP($A109-DK$1,distribution!$A$3:$B$64,2,FALSE)))</f>
        <v>0</v>
      </c>
      <c r="DL109">
        <f>IF($A109&lt;DL$1,0,IF($A109-DL$1&gt;61,0,VLOOKUP(DL$1,$A$2:$D$192,4,FALSE)*VLOOKUP($A109-DL$1,distribution!$A$3:$B$64,2,FALSE)))</f>
        <v>0</v>
      </c>
      <c r="DM109">
        <f>IF($A109&lt;DM$1,0,IF($A109-DM$1&gt;61,0,VLOOKUP(DM$1,$A$2:$D$192,4,FALSE)*VLOOKUP($A109-DM$1,distribution!$A$3:$B$64,2,FALSE)))</f>
        <v>0</v>
      </c>
      <c r="DN109">
        <f>IF($A109&lt;DN$1,0,IF($A109-DN$1&gt;61,0,VLOOKUP(DN$1,$A$2:$D$192,4,FALSE)*VLOOKUP($A109-DN$1,distribution!$A$3:$B$64,2,FALSE)))</f>
        <v>0</v>
      </c>
      <c r="DO109">
        <f>IF($A109&lt;DO$1,0,IF($A109-DO$1&gt;61,0,VLOOKUP(DO$1,$A$2:$D$192,4,FALSE)*VLOOKUP($A109-DO$1,distribution!$A$3:$B$64,2,FALSE)))</f>
        <v>0</v>
      </c>
      <c r="DP109">
        <f>IF($A109&lt;DP$1,0,IF($A109-DP$1&gt;61,0,VLOOKUP(DP$1,$A$2:$D$192,4,FALSE)*VLOOKUP($A109-DP$1,distribution!$A$3:$B$64,2,FALSE)))</f>
        <v>0</v>
      </c>
      <c r="DQ109">
        <f>IF($A109&lt;DQ$1,0,IF($A109-DQ$1&gt;61,0,VLOOKUP(DQ$1,$A$2:$D$192,4,FALSE)*VLOOKUP($A109-DQ$1,distribution!$A$3:$B$64,2,FALSE)))</f>
        <v>0</v>
      </c>
      <c r="DR109">
        <f>IF($A109&lt;DR$1,0,IF($A109-DR$1&gt;61,0,VLOOKUP(DR$1,$A$2:$D$192,4,FALSE)*VLOOKUP($A109-DR$1,distribution!$A$3:$B$64,2,FALSE)))</f>
        <v>0</v>
      </c>
      <c r="DS109">
        <f>IF($A109&lt;DS$1,0,IF($A109-DS$1&gt;61,0,VLOOKUP(DS$1,$A$2:$D$192,4,FALSE)*VLOOKUP($A109-DS$1,distribution!$A$3:$B$64,2,FALSE)))</f>
        <v>0</v>
      </c>
      <c r="DT109">
        <f>IF($A109&lt;DT$1,0,IF($A109-DT$1&gt;61,0,VLOOKUP(DT$1,$A$2:$D$192,4,FALSE)*VLOOKUP($A109-DT$1,distribution!$A$3:$B$64,2,FALSE)))</f>
        <v>0</v>
      </c>
      <c r="DU109">
        <f>IF($A109&lt;DU$1,0,IF($A109-DU$1&gt;61,0,VLOOKUP(DU$1,$A$2:$D$192,4,FALSE)*VLOOKUP($A109-DU$1,distribution!$A$3:$B$64,2,FALSE)))</f>
        <v>0</v>
      </c>
      <c r="DV109">
        <f>IF($A109&lt;DV$1,0,IF($A109-DV$1&gt;61,0,VLOOKUP(DV$1,$A$2:$D$192,4,FALSE)*VLOOKUP($A109-DV$1,distribution!$A$3:$B$64,2,FALSE)))</f>
        <v>0</v>
      </c>
      <c r="DW109">
        <f>IF($A109&lt;DW$1,0,IF($A109-DW$1&gt;61,0,VLOOKUP(DW$1,$A$2:$D$192,4,FALSE)*VLOOKUP($A109-DW$1,distribution!$A$3:$B$64,2,FALSE)))</f>
        <v>0</v>
      </c>
      <c r="DX109">
        <f>IF($A109&lt;DX$1,0,IF($A109-DX$1&gt;60,0,VLOOKUP(DX$1,$A$2:$D$192,4,FALSE)*VLOOKUP($A109-DX$1,distribution!$A$3:$B$64,2,FALSE)))</f>
        <v>0</v>
      </c>
      <c r="DZ109" s="38">
        <f t="shared" si="122"/>
        <v>754.52739391112527</v>
      </c>
      <c r="EA109">
        <f>0.37*Total!E109</f>
        <v>372.59</v>
      </c>
      <c r="EB109">
        <v>585</v>
      </c>
      <c r="ED109" s="39">
        <f t="shared" si="127"/>
        <v>1.1880000000000004</v>
      </c>
      <c r="EE109" s="39">
        <f>Total!E109</f>
        <v>1007</v>
      </c>
      <c r="EF109" s="39">
        <f t="shared" si="123"/>
        <v>1196.3160000000005</v>
      </c>
      <c r="EG109" s="39">
        <f t="shared" si="126"/>
        <v>404569.94800000015</v>
      </c>
      <c r="EH109">
        <f t="shared" si="124"/>
        <v>1374.2832466666669</v>
      </c>
      <c r="EI109" s="38">
        <f t="shared" si="128"/>
        <v>2128.8106405777921</v>
      </c>
      <c r="EJ109" s="38">
        <f t="shared" si="125"/>
        <v>2448.1322366644608</v>
      </c>
      <c r="EK109">
        <f>Total!C109</f>
        <v>2400</v>
      </c>
      <c r="EN109" s="38"/>
      <c r="EO109" s="38"/>
    </row>
    <row r="110" spans="1:145" x14ac:dyDescent="0.35">
      <c r="A110" s="8">
        <v>43664</v>
      </c>
      <c r="B110">
        <v>2000</v>
      </c>
      <c r="C110" s="22">
        <v>207.51</v>
      </c>
      <c r="D110" s="21">
        <f>0.35*Total!E110</f>
        <v>0</v>
      </c>
      <c r="F110">
        <f>IF($A110&lt;F$1,0,IF($A110-F$1&gt;61,0,VLOOKUP(F$1,$A$2:$D$192,4,FALSE)*VLOOKUP($A110-F$1,distribution!$A$3:$B$64,2,FALSE)))</f>
        <v>0</v>
      </c>
      <c r="G110">
        <f>IF($A110&lt;G$1,0,IF($A110-G$1&gt;61,0,VLOOKUP(G$1,$A$2:$D$192,4,FALSE)*VLOOKUP($A110-G$1,distribution!$A$3:$B$64,2,FALSE)))</f>
        <v>0</v>
      </c>
      <c r="H110">
        <f>IF($A110&lt;H$1,0,IF($A110-H$1&gt;61,0,VLOOKUP(H$1,$A$2:$D$192,4,FALSE)*VLOOKUP($A110-H$1,distribution!$A$3:$B$64,2,FALSE)))</f>
        <v>0</v>
      </c>
      <c r="I110">
        <f>IF($A110&lt;I$1,0,IF($A110-I$1&gt;61,0,VLOOKUP(I$1,$A$2:$D$192,4,FALSE)*VLOOKUP($A110-I$1,distribution!$A$3:$B$64,2,FALSE)))</f>
        <v>0</v>
      </c>
      <c r="J110">
        <f>IF($A110&lt;J$1,0,IF($A110-J$1&gt;61,0,VLOOKUP(J$1,$A$2:$D$192,4,FALSE)*VLOOKUP($A110-J$1,distribution!$A$3:$B$64,2,FALSE)))</f>
        <v>0</v>
      </c>
      <c r="K110">
        <f>IF($A110&lt;K$1,0,IF($A110-K$1&gt;61,0,VLOOKUP(K$1,$A$2:$D$192,4,FALSE)*VLOOKUP($A110-K$1,distribution!$A$3:$B$64,2,FALSE)))</f>
        <v>0</v>
      </c>
      <c r="L110">
        <f>IF($A110&lt;L$1,0,IF($A110-L$1&gt;61,0,VLOOKUP(L$1,$A$2:$D$192,4,FALSE)*VLOOKUP($A110-L$1,distribution!$A$3:$B$64,2,FALSE)))</f>
        <v>0</v>
      </c>
      <c r="M110">
        <f>IF($A110&lt;M$1,0,IF($A110-M$1&gt;61,0,VLOOKUP(M$1,$A$2:$D$192,4,FALSE)*VLOOKUP($A110-M$1,distribution!$A$3:$B$64,2,FALSE)))</f>
        <v>0</v>
      </c>
      <c r="N110">
        <f>IF($A110&lt;N$1,0,IF($A110-N$1&gt;61,0,VLOOKUP(N$1,$A$2:$D$192,4,FALSE)*VLOOKUP($A110-N$1,distribution!$A$3:$B$64,2,FALSE)))</f>
        <v>0</v>
      </c>
      <c r="O110">
        <f>IF($A110&lt;O$1,0,IF($A110-O$1&gt;61,0,VLOOKUP(O$1,$A$2:$D$192,4,FALSE)*VLOOKUP($A110-O$1,distribution!$A$3:$B$64,2,FALSE)))</f>
        <v>0</v>
      </c>
      <c r="P110">
        <f>IF($A110&lt;P$1,0,IF($A110-P$1&gt;61,0,VLOOKUP(P$1,$A$2:$D$192,4,FALSE)*VLOOKUP($A110-P$1,distribution!$A$3:$B$64,2,FALSE)))</f>
        <v>0</v>
      </c>
      <c r="Q110">
        <f>IF($A110&lt;Q$1,0,IF($A110-Q$1&gt;61,0,VLOOKUP(Q$1,$A$2:$D$192,4,FALSE)*VLOOKUP($A110-Q$1,distribution!$A$3:$B$64,2,FALSE)))</f>
        <v>0</v>
      </c>
      <c r="R110">
        <f>IF($A110&lt;R$1,0,IF($A110-R$1&gt;61,0,VLOOKUP(R$1,$A$2:$D$192,4,FALSE)*VLOOKUP($A110-R$1,distribution!$A$3:$B$64,2,FALSE)))</f>
        <v>0</v>
      </c>
      <c r="S110">
        <f>IF($A110&lt;S$1,0,IF($A110-S$1&gt;61,0,VLOOKUP(S$1,$A$2:$D$192,4,FALSE)*VLOOKUP($A110-S$1,distribution!$A$3:$B$64,2,FALSE)))</f>
        <v>0</v>
      </c>
      <c r="T110">
        <f>IF($A110&lt;T$1,0,IF($A110-T$1&gt;61,0,VLOOKUP(T$1,$A$2:$D$192,4,FALSE)*VLOOKUP($A110-T$1,distribution!$A$3:$B$64,2,FALSE)))</f>
        <v>0</v>
      </c>
      <c r="U110">
        <f>IF($A110&lt;U$1,0,IF($A110-U$1&gt;61,0,VLOOKUP(U$1,$A$2:$D$192,4,FALSE)*VLOOKUP($A110-U$1,distribution!$A$3:$B$64,2,FALSE)))</f>
        <v>0</v>
      </c>
      <c r="V110">
        <f>IF($A110&lt;V$1,0,IF($A110-V$1&gt;61,0,VLOOKUP(V$1,$A$2:$D$192,4,FALSE)*VLOOKUP($A110-V$1,distribution!$A$3:$B$64,2,FALSE)))</f>
        <v>0</v>
      </c>
      <c r="W110">
        <f>IF($A110&lt;W$1,0,IF($A110-W$1&gt;61,0,VLOOKUP(W$1,$A$2:$D$192,4,FALSE)*VLOOKUP($A110-W$1,distribution!$A$3:$B$64,2,FALSE)))</f>
        <v>0</v>
      </c>
      <c r="X110">
        <f>IF($A110&lt;X$1,0,IF($A110-X$1&gt;61,0,VLOOKUP(X$1,$A$2:$D$192,4,FALSE)*VLOOKUP($A110-X$1,distribution!$A$3:$B$64,2,FALSE)))</f>
        <v>0</v>
      </c>
      <c r="Y110">
        <f>IF($A110&lt;Y$1,0,IF($A110-Y$1&gt;61,0,VLOOKUP(Y$1,$A$2:$D$192,4,FALSE)*VLOOKUP($A110-Y$1,distribution!$A$3:$B$64,2,FALSE)))</f>
        <v>0</v>
      </c>
      <c r="Z110">
        <f>IF($A110&lt;Z$1,0,IF($A110-Z$1&gt;61,0,VLOOKUP(Z$1,$A$2:$D$192,4,FALSE)*VLOOKUP($A110-Z$1,distribution!$A$3:$B$64,2,FALSE)))</f>
        <v>0</v>
      </c>
      <c r="AA110">
        <f>IF($A110&lt;AA$1,0,IF($A110-AA$1&gt;61,0,VLOOKUP(AA$1,$A$2:$D$192,4,FALSE)*VLOOKUP($A110-AA$1,distribution!$A$3:$B$64,2,FALSE)))</f>
        <v>0</v>
      </c>
      <c r="AB110">
        <f>IF($A110&lt;AB$1,0,IF($A110-AB$1&gt;61,0,VLOOKUP(AB$1,$A$2:$D$192,4,FALSE)*VLOOKUP($A110-AB$1,distribution!$A$3:$B$64,2,FALSE)))</f>
        <v>0</v>
      </c>
      <c r="AC110">
        <f>IF($A110&lt;AC$1,0,IF($A110-AC$1&gt;61,0,VLOOKUP(AC$1,$A$2:$D$192,4,FALSE)*VLOOKUP($A110-AC$1,distribution!$A$3:$B$64,2,FALSE)))</f>
        <v>0</v>
      </c>
      <c r="AD110">
        <f>IF($A110&lt;AD$1,0,IF($A110-AD$1&gt;61,0,VLOOKUP(AD$1,$A$2:$D$192,4,FALSE)*VLOOKUP($A110-AD$1,distribution!$A$3:$B$64,2,FALSE)))</f>
        <v>0</v>
      </c>
      <c r="AE110">
        <f>IF($A110&lt;AE$1,0,IF($A110-AE$1&gt;61,0,VLOOKUP(AE$1,$A$2:$D$192,4,FALSE)*VLOOKUP($A110-AE$1,distribution!$A$3:$B$64,2,FALSE)))</f>
        <v>0</v>
      </c>
      <c r="AF110">
        <f>IF($A110&lt;AF$1,0,IF($A110-AF$1&gt;61,0,VLOOKUP(AF$1,$A$2:$D$192,4,FALSE)*VLOOKUP($A110-AF$1,distribution!$A$3:$B$64,2,FALSE)))</f>
        <v>0</v>
      </c>
      <c r="AG110">
        <f>IF($A110&lt;AG$1,0,IF($A110-AG$1&gt;61,0,VLOOKUP(AG$1,$A$2:$D$192,4,FALSE)*VLOOKUP($A110-AG$1,distribution!$A$3:$B$64,2,FALSE)))</f>
        <v>0</v>
      </c>
      <c r="AH110">
        <f>IF($A110&lt;AH$1,0,IF($A110-AH$1&gt;61,0,VLOOKUP(AH$1,$A$2:$D$192,4,FALSE)*VLOOKUP($A110-AH$1,distribution!$A$3:$B$64,2,FALSE)))</f>
        <v>0</v>
      </c>
      <c r="AI110">
        <f>IF($A110&lt;AI$1,0,IF($A110-AI$1&gt;61,0,VLOOKUP(AI$1,$A$2:$D$192,4,FALSE)*VLOOKUP($A110-AI$1,distribution!$A$3:$B$64,2,FALSE)))</f>
        <v>0</v>
      </c>
      <c r="AJ110">
        <f>IF($A110&lt;AJ$1,0,IF($A110-AJ$1&gt;61,0,VLOOKUP(AJ$1,$A$2:$D$192,4,FALSE)*VLOOKUP($A110-AJ$1,distribution!$A$3:$B$64,2,FALSE)))</f>
        <v>0</v>
      </c>
      <c r="AK110">
        <f>IF($A110&lt;AK$1,0,IF($A110-AK$1&gt;61,0,VLOOKUP(AK$1,$A$2:$D$192,4,FALSE)*VLOOKUP($A110-AK$1,distribution!$A$3:$B$64,2,FALSE)))</f>
        <v>0</v>
      </c>
      <c r="AL110">
        <f>IF($A110&lt;AL$1,0,IF($A110-AL$1&gt;61,0,VLOOKUP(AL$1,$A$2:$D$192,4,FALSE)*VLOOKUP($A110-AL$1,distribution!$A$3:$B$64,2,FALSE)))</f>
        <v>0</v>
      </c>
      <c r="AM110">
        <f>IF($A110&lt;AM$1,0,IF($A110-AM$1&gt;61,0,VLOOKUP(AM$1,$A$2:$D$192,4,FALSE)*VLOOKUP($A110-AM$1,distribution!$A$3:$B$64,2,FALSE)))</f>
        <v>0</v>
      </c>
      <c r="AN110">
        <f>IF($A110&lt;AN$1,0,IF($A110-AN$1&gt;61,0,VLOOKUP(AN$1,$A$2:$D$192,4,FALSE)*VLOOKUP($A110-AN$1,distribution!$A$3:$B$64,2,FALSE)))</f>
        <v>0</v>
      </c>
      <c r="AO110">
        <f>IF($A110&lt;AO$1,0,IF($A110-AO$1&gt;61,0,VLOOKUP(AO$1,$A$2:$D$192,4,FALSE)*VLOOKUP($A110-AO$1,distribution!$A$3:$B$64,2,FALSE)))</f>
        <v>0</v>
      </c>
      <c r="AP110">
        <f>IF($A110&lt;AP$1,0,IF($A110-AP$1&gt;61,0,VLOOKUP(AP$1,$A$2:$D$192,4,FALSE)*VLOOKUP($A110-AP$1,distribution!$A$3:$B$64,2,FALSE)))</f>
        <v>0</v>
      </c>
      <c r="AQ110">
        <f>IF($A110&lt;AQ$1,0,IF($A110-AQ$1&gt;61,0,VLOOKUP(AQ$1,$A$2:$D$192,4,FALSE)*VLOOKUP($A110-AQ$1,distribution!$A$3:$B$64,2,FALSE)))</f>
        <v>0</v>
      </c>
      <c r="AR110">
        <f>IF($A110&lt;AR$1,0,IF($A110-AR$1&gt;61,0,VLOOKUP(AR$1,$A$2:$D$192,4,FALSE)*VLOOKUP($A110-AR$1,distribution!$A$3:$B$64,2,FALSE)))</f>
        <v>0</v>
      </c>
      <c r="AS110">
        <f>IF($A110&lt;AS$1,0,IF($A110-AS$1&gt;61,0,VLOOKUP(AS$1,$A$2:$D$192,4,FALSE)*VLOOKUP($A110-AS$1,distribution!$A$3:$B$64,2,FALSE)))</f>
        <v>0</v>
      </c>
      <c r="AT110">
        <f>IF($A110&lt;AT$1,0,IF($A110-AT$1&gt;61,0,VLOOKUP(AT$1,$A$2:$D$192,4,FALSE)*VLOOKUP($A110-AT$1,distribution!$A$3:$B$64,2,FALSE)))</f>
        <v>0</v>
      </c>
      <c r="AU110">
        <f>IF($A110&lt;AU$1,0,IF($A110-AU$1&gt;61,0,VLOOKUP(AU$1,$A$2:$D$192,4,FALSE)*VLOOKUP($A110-AU$1,distribution!$A$3:$B$64,2,FALSE)))</f>
        <v>0</v>
      </c>
      <c r="AV110">
        <f>IF($A110&lt;AV$1,0,IF($A110-AV$1&gt;61,0,VLOOKUP(AV$1,$A$2:$D$192,4,FALSE)*VLOOKUP($A110-AV$1,distribution!$A$3:$B$64,2,FALSE)))</f>
        <v>0</v>
      </c>
      <c r="AW110">
        <f>IF($A110&lt;AW$1,0,IF($A110-AW$1&gt;61,0,VLOOKUP(AW$1,$A$2:$D$192,4,FALSE)*VLOOKUP($A110-AW$1,distribution!$A$3:$B$64,2,FALSE)))</f>
        <v>0</v>
      </c>
      <c r="AX110">
        <f>IF($A110&lt;AX$1,0,IF($A110-AX$1&gt;61,0,VLOOKUP(AX$1,$A$2:$D$192,4,FALSE)*VLOOKUP($A110-AX$1,distribution!$A$3:$B$64,2,FALSE)))</f>
        <v>0</v>
      </c>
      <c r="AY110">
        <f>IF($A110&lt;AY$1,0,IF($A110-AY$1&gt;61,0,VLOOKUP(AY$1,$A$2:$D$192,4,FALSE)*VLOOKUP($A110-AY$1,distribution!$A$3:$B$64,2,FALSE)))</f>
        <v>0</v>
      </c>
      <c r="AZ110">
        <f>IF($A110&lt;AZ$1,0,IF($A110-AZ$1&gt;61,0,VLOOKUP(AZ$1,$A$2:$D$192,4,FALSE)*VLOOKUP($A110-AZ$1,distribution!$A$3:$B$64,2,FALSE)))</f>
        <v>0</v>
      </c>
      <c r="BA110">
        <f>IF($A110&lt;BA$1,0,IF($A110-BA$1&gt;61,0,VLOOKUP(BA$1,$A$2:$D$192,4,FALSE)*VLOOKUP($A110-BA$1,distribution!$A$3:$B$64,2,FALSE)))</f>
        <v>0</v>
      </c>
      <c r="BB110">
        <f>IF($A110&lt;BB$1,0,IF($A110-BB$1&gt;61,0,VLOOKUP(BB$1,$A$2:$D$192,4,FALSE)*VLOOKUP($A110-BB$1,distribution!$A$3:$B$64,2,FALSE)))</f>
        <v>0</v>
      </c>
      <c r="BC110">
        <f>IF($A110&lt;BC$1,0,IF($A110-BC$1&gt;61,0,VLOOKUP(BC$1,$A$2:$D$192,4,FALSE)*VLOOKUP($A110-BC$1,distribution!$A$3:$B$64,2,FALSE)))</f>
        <v>2.1417807906883293E-9</v>
      </c>
      <c r="BD110">
        <f>IF($A110&lt;BD$1,0,IF($A110-BD$1&gt;61,0,VLOOKUP(BD$1,$A$2:$D$192,4,FALSE)*VLOOKUP($A110-BD$1,distribution!$A$3:$B$64,2,FALSE)))</f>
        <v>1.6777282860391912E-9</v>
      </c>
      <c r="BE110">
        <f>IF($A110&lt;BE$1,0,IF($A110-BE$1&gt;61,0,VLOOKUP(BE$1,$A$2:$D$192,4,FALSE)*VLOOKUP($A110-BE$1,distribution!$A$3:$B$64,2,FALSE)))</f>
        <v>0</v>
      </c>
      <c r="BF110">
        <f>IF($A110&lt;BF$1,0,IF($A110-BF$1&gt;61,0,VLOOKUP(BF$1,$A$2:$D$192,4,FALSE)*VLOOKUP($A110-BF$1,distribution!$A$3:$B$64,2,FALSE)))</f>
        <v>9.3328097954243947E-9</v>
      </c>
      <c r="BG110">
        <f>IF($A110&lt;BG$1,0,IF($A110-BG$1&gt;61,0,VLOOKUP(BG$1,$A$2:$D$192,4,FALSE)*VLOOKUP($A110-BG$1,distribution!$A$3:$B$64,2,FALSE)))</f>
        <v>3.8552054232389922E-9</v>
      </c>
      <c r="BH110">
        <f>IF($A110&lt;BH$1,0,IF($A110-BH$1&gt;61,0,VLOOKUP(BH$1,$A$2:$D$192,4,FALSE)*VLOOKUP($A110-BH$1,distribution!$A$3:$B$64,2,FALSE)))</f>
        <v>0</v>
      </c>
      <c r="BI110">
        <f>IF($A110&lt;BI$1,0,IF($A110-BI$1&gt;61,0,VLOOKUP(BI$1,$A$2:$D$192,4,FALSE)*VLOOKUP($A110-BI$1,distribution!$A$3:$B$64,2,FALSE)))</f>
        <v>0</v>
      </c>
      <c r="BJ110">
        <f>IF($A110&lt;BJ$1,0,IF($A110-BJ$1&gt;61,0,VLOOKUP(BJ$1,$A$2:$D$192,4,FALSE)*VLOOKUP($A110-BJ$1,distribution!$A$3:$B$64,2,FALSE)))</f>
        <v>0</v>
      </c>
      <c r="BK110">
        <f>IF($A110&lt;BK$1,0,IF($A110-BK$1&gt;61,0,VLOOKUP(BK$1,$A$2:$D$192,4,FALSE)*VLOOKUP($A110-BK$1,distribution!$A$3:$B$64,2,FALSE)))</f>
        <v>7.8067909820589606E-8</v>
      </c>
      <c r="BL110">
        <f>IF($A110&lt;BL$1,0,IF($A110-BL$1&gt;61,0,VLOOKUP(BL$1,$A$2:$D$192,4,FALSE)*VLOOKUP($A110-BL$1,distribution!$A$3:$B$64,2,FALSE)))</f>
        <v>1.4268130330803697E-6</v>
      </c>
      <c r="BM110">
        <f>IF($A110&lt;BM$1,0,IF($A110-BM$1&gt;61,0,VLOOKUP(BM$1,$A$2:$D$192,4,FALSE)*VLOOKUP($A110-BM$1,distribution!$A$3:$B$64,2,FALSE)))</f>
        <v>1.1178653790208413E-6</v>
      </c>
      <c r="BN110">
        <f>IF($A110&lt;BN$1,0,IF($A110-BN$1&gt;61,0,VLOOKUP(BN$1,$A$2:$D$192,4,FALSE)*VLOOKUP($A110-BN$1,distribution!$A$3:$B$64,2,FALSE)))</f>
        <v>2.9719629896212072E-6</v>
      </c>
      <c r="BO110">
        <f>IF($A110&lt;BO$1,0,IF($A110-BO$1&gt;61,0,VLOOKUP(BO$1,$A$2:$D$192,4,FALSE)*VLOOKUP($A110-BO$1,distribution!$A$3:$B$64,2,FALSE)))</f>
        <v>4.9507329175356456E-6</v>
      </c>
      <c r="BP110">
        <f>IF($A110&lt;BP$1,0,IF($A110-BP$1&gt;61,0,VLOOKUP(BP$1,$A$2:$D$192,4,FALSE)*VLOOKUP($A110-BP$1,distribution!$A$3:$B$64,2,FALSE)))</f>
        <v>9.0934286612412576E-6</v>
      </c>
      <c r="BQ110">
        <f>IF($A110&lt;BQ$1,0,IF($A110-BQ$1&gt;61,0,VLOOKUP(BQ$1,$A$2:$D$192,4,FALSE)*VLOOKUP($A110-BQ$1,distribution!$A$3:$B$64,2,FALSE)))</f>
        <v>1.4892029396636007E-5</v>
      </c>
      <c r="BR110">
        <f>IF($A110&lt;BR$1,0,IF($A110-BR$1&gt;61,0,VLOOKUP(BR$1,$A$2:$D$192,4,FALSE)*VLOOKUP($A110-BR$1,distribution!$A$3:$B$64,2,FALSE)))</f>
        <v>1.523105301790669E-5</v>
      </c>
      <c r="BS110">
        <f>IF($A110&lt;BS$1,0,IF($A110-BS$1&gt;61,0,VLOOKUP(BS$1,$A$2:$D$192,4,FALSE)*VLOOKUP($A110-BS$1,distribution!$A$3:$B$64,2,FALSE)))</f>
        <v>3.633318928040057E-5</v>
      </c>
      <c r="BT110">
        <f>IF($A110&lt;BT$1,0,IF($A110-BT$1&gt;61,0,VLOOKUP(BT$1,$A$2:$D$192,4,FALSE)*VLOOKUP($A110-BT$1,distribution!$A$3:$B$64,2,FALSE)))</f>
        <v>4.815507495101103E-5</v>
      </c>
      <c r="BU110">
        <f>IF($A110&lt;BU$1,0,IF($A110-BU$1&gt;61,0,VLOOKUP(BU$1,$A$2:$D$192,4,FALSE)*VLOOKUP($A110-BU$1,distribution!$A$3:$B$64,2,FALSE)))</f>
        <v>6.8399057672163479E-5</v>
      </c>
      <c r="BV110">
        <f>IF($A110&lt;BV$1,0,IF($A110-BV$1&gt;61,0,VLOOKUP(BV$1,$A$2:$D$192,4,FALSE)*VLOOKUP($A110-BV$1,distribution!$A$3:$B$64,2,FALSE)))</f>
        <v>1.100265384726431E-4</v>
      </c>
      <c r="BW110">
        <f>IF($A110&lt;BW$1,0,IF($A110-BW$1&gt;61,0,VLOOKUP(BW$1,$A$2:$D$192,4,FALSE)*VLOOKUP($A110-BW$1,distribution!$A$3:$B$64,2,FALSE)))</f>
        <v>1.5223608653169648E-4</v>
      </c>
      <c r="BX110">
        <f>IF($A110&lt;BX$1,0,IF($A110-BX$1&gt;61,0,VLOOKUP(BX$1,$A$2:$D$192,4,FALSE)*VLOOKUP($A110-BX$1,distribution!$A$3:$B$64,2,FALSE)))</f>
        <v>2.5715063249475047E-4</v>
      </c>
      <c r="BY110">
        <f>IF($A110&lt;BY$1,0,IF($A110-BY$1&gt;61,0,VLOOKUP(BY$1,$A$2:$D$192,4,FALSE)*VLOOKUP($A110-BY$1,distribution!$A$3:$B$64,2,FALSE)))</f>
        <v>5.0687067525807014E-4</v>
      </c>
      <c r="BZ110">
        <f>IF($A110&lt;BZ$1,0,IF($A110-BZ$1&gt;61,0,VLOOKUP(BZ$1,$A$2:$D$192,4,FALSE)*VLOOKUP($A110-BZ$1,distribution!$A$3:$B$64,2,FALSE)))</f>
        <v>6.0353362650073092E-4</v>
      </c>
      <c r="CA110">
        <f>IF($A110&lt;CA$1,0,IF($A110-CA$1&gt;61,0,VLOOKUP(CA$1,$A$2:$D$192,4,FALSE)*VLOOKUP($A110-CA$1,distribution!$A$3:$B$64,2,FALSE)))</f>
        <v>6.6773819496288489E-4</v>
      </c>
      <c r="CB110">
        <f>IF($A110&lt;CB$1,0,IF($A110-CB$1&gt;61,0,VLOOKUP(CB$1,$A$2:$D$192,4,FALSE)*VLOOKUP($A110-CB$1,distribution!$A$3:$B$64,2,FALSE)))</f>
        <v>1.4890705967584853E-4</v>
      </c>
      <c r="CC110">
        <f>IF($A110&lt;CC$1,0,IF($A110-CC$1&gt;61,0,VLOOKUP(CC$1,$A$2:$D$192,4,FALSE)*VLOOKUP($A110-CC$1,distribution!$A$3:$B$64,2,FALSE)))</f>
        <v>9.5762021912603802E-4</v>
      </c>
      <c r="CD110">
        <f>IF($A110&lt;CD$1,0,IF($A110-CD$1&gt;61,0,VLOOKUP(CD$1,$A$2:$D$192,4,FALSE)*VLOOKUP($A110-CD$1,distribution!$A$3:$B$64,2,FALSE)))</f>
        <v>1.5943511328973419E-3</v>
      </c>
      <c r="CE110">
        <f>IF($A110&lt;CE$1,0,IF($A110-CE$1&gt;61,0,VLOOKUP(CE$1,$A$2:$D$192,4,FALSE)*VLOOKUP($A110-CE$1,distribution!$A$3:$B$64,2,FALSE)))</f>
        <v>0</v>
      </c>
      <c r="CF110">
        <f>IF($A110&lt;CF$1,0,IF($A110-CF$1&gt;61,0,VLOOKUP(CF$1,$A$2:$D$192,4,FALSE)*VLOOKUP($A110-CF$1,distribution!$A$3:$B$64,2,FALSE)))</f>
        <v>0</v>
      </c>
      <c r="CG110">
        <f>IF($A110&lt;CG$1,0,IF($A110-CG$1&gt;61,0,VLOOKUP(CG$1,$A$2:$D$192,4,FALSE)*VLOOKUP($A110-CG$1,distribution!$A$3:$B$64,2,FALSE)))</f>
        <v>0</v>
      </c>
      <c r="CH110">
        <f>IF($A110&lt;CH$1,0,IF($A110-CH$1&gt;61,0,VLOOKUP(CH$1,$A$2:$D$192,4,FALSE)*VLOOKUP($A110-CH$1,distribution!$A$3:$B$64,2,FALSE)))</f>
        <v>1.6457666584284256E-2</v>
      </c>
      <c r="CI110">
        <f>IF($A110&lt;CI$1,0,IF($A110-CI$1&gt;61,0,VLOOKUP(CI$1,$A$2:$D$192,4,FALSE)*VLOOKUP($A110-CI$1,distribution!$A$3:$B$64,2,FALSE)))</f>
        <v>0</v>
      </c>
      <c r="CJ110">
        <f>IF($A110&lt;CJ$1,0,IF($A110-CJ$1&gt;61,0,VLOOKUP(CJ$1,$A$2:$D$192,4,FALSE)*VLOOKUP($A110-CJ$1,distribution!$A$3:$B$64,2,FALSE)))</f>
        <v>0</v>
      </c>
      <c r="CK110">
        <f>IF($A110&lt;CK$1,0,IF($A110-CK$1&gt;61,0,VLOOKUP(CK$1,$A$2:$D$192,4,FALSE)*VLOOKUP($A110-CK$1,distribution!$A$3:$B$64,2,FALSE)))</f>
        <v>0</v>
      </c>
      <c r="CL110">
        <f>IF($A110&lt;CL$1,0,IF($A110-CL$1&gt;61,0,VLOOKUP(CL$1,$A$2:$D$192,4,FALSE)*VLOOKUP($A110-CL$1,distribution!$A$3:$B$64,2,FALSE)))</f>
        <v>0.12856533853149241</v>
      </c>
      <c r="CM110">
        <f>IF($A110&lt;CM$1,0,IF($A110-CM$1&gt;61,0,VLOOKUP(CM$1,$A$2:$D$192,4,FALSE)*VLOOKUP($A110-CM$1,distribution!$A$3:$B$64,2,FALSE)))</f>
        <v>3.385833439683069E-2</v>
      </c>
      <c r="CN110">
        <f>IF($A110&lt;CN$1,0,IF($A110-CN$1&gt;61,0,VLOOKUP(CN$1,$A$2:$D$192,4,FALSE)*VLOOKUP($A110-CN$1,distribution!$A$3:$B$64,2,FALSE)))</f>
        <v>9.663191507084426E-2</v>
      </c>
      <c r="CO110">
        <f>IF($A110&lt;CO$1,0,IF($A110-CO$1&gt;61,0,VLOOKUP(CO$1,$A$2:$D$192,4,FALSE)*VLOOKUP($A110-CO$1,distribution!$A$3:$B$64,2,FALSE)))</f>
        <v>1.4057394132058433E-2</v>
      </c>
      <c r="CP110">
        <f>IF($A110&lt;CP$1,0,IF($A110-CP$1&gt;61,0,VLOOKUP(CP$1,$A$2:$D$192,4,FALSE)*VLOOKUP($A110-CP$1,distribution!$A$3:$B$64,2,FALSE)))</f>
        <v>0.18352968894708235</v>
      </c>
      <c r="CQ110">
        <f>IF($A110&lt;CQ$1,0,IF($A110-CQ$1&gt;61,0,VLOOKUP(CQ$1,$A$2:$D$192,4,FALSE)*VLOOKUP($A110-CQ$1,distribution!$A$3:$B$64,2,FALSE)))</f>
        <v>0</v>
      </c>
      <c r="CR110">
        <f>IF($A110&lt;CR$1,0,IF($A110-CR$1&gt;61,0,VLOOKUP(CR$1,$A$2:$D$192,4,FALSE)*VLOOKUP($A110-CR$1,distribution!$A$3:$B$64,2,FALSE)))</f>
        <v>0</v>
      </c>
      <c r="CS110">
        <f>IF($A110&lt;CS$1,0,IF($A110-CS$1&gt;61,0,VLOOKUP(CS$1,$A$2:$D$192,4,FALSE)*VLOOKUP($A110-CS$1,distribution!$A$3:$B$64,2,FALSE)))</f>
        <v>0.24061300072626465</v>
      </c>
      <c r="CT110">
        <f>IF($A110&lt;CT$1,0,IF($A110-CT$1&gt;61,0,VLOOKUP(CT$1,$A$2:$D$192,4,FALSE)*VLOOKUP($A110-CT$1,distribution!$A$3:$B$64,2,FALSE)))</f>
        <v>0.33232302487119181</v>
      </c>
      <c r="CU110">
        <f>IF($A110&lt;CU$1,0,IF($A110-CU$1&gt;61,0,VLOOKUP(CU$1,$A$2:$D$192,4,FALSE)*VLOOKUP($A110-CU$1,distribution!$A$3:$B$64,2,FALSE)))</f>
        <v>1.6230720477140304</v>
      </c>
      <c r="CV110">
        <f>IF($A110&lt;CV$1,0,IF($A110-CV$1&gt;61,0,VLOOKUP(CV$1,$A$2:$D$192,4,FALSE)*VLOOKUP($A110-CV$1,distribution!$A$3:$B$64,2,FALSE)))</f>
        <v>1.4510935502092035</v>
      </c>
      <c r="CW110">
        <f>IF($A110&lt;CW$1,0,IF($A110-CW$1&gt;61,0,VLOOKUP(CW$1,$A$2:$D$192,4,FALSE)*VLOOKUP($A110-CW$1,distribution!$A$3:$B$64,2,FALSE)))</f>
        <v>2.9277640729365531</v>
      </c>
      <c r="CX110">
        <f>IF($A110&lt;CX$1,0,IF($A110-CX$1&gt;61,0,VLOOKUP(CX$1,$A$2:$D$192,4,FALSE)*VLOOKUP($A110-CX$1,distribution!$A$3:$B$64,2,FALSE)))</f>
        <v>4.871813804413466</v>
      </c>
      <c r="CY110">
        <f>IF($A110&lt;CY$1,0,IF($A110-CY$1&gt;61,0,VLOOKUP(CY$1,$A$2:$D$192,4,FALSE)*VLOOKUP($A110-CY$1,distribution!$A$3:$B$64,2,FALSE)))</f>
        <v>9.1191398481836767</v>
      </c>
      <c r="CZ110">
        <f>IF($A110&lt;CZ$1,0,IF($A110-CZ$1&gt;61,0,VLOOKUP(CZ$1,$A$2:$D$192,4,FALSE)*VLOOKUP($A110-CZ$1,distribution!$A$3:$B$64,2,FALSE)))</f>
        <v>13.322630357999449</v>
      </c>
      <c r="DA110">
        <f>IF($A110&lt;DA$1,0,IF($A110-DA$1&gt;61,0,VLOOKUP(DA$1,$A$2:$D$192,4,FALSE)*VLOOKUP($A110-DA$1,distribution!$A$3:$B$64,2,FALSE)))</f>
        <v>13.893166692237237</v>
      </c>
      <c r="DB110">
        <f>IF($A110&lt;DB$1,0,IF($A110-DB$1&gt;61,0,VLOOKUP(DB$1,$A$2:$D$192,4,FALSE)*VLOOKUP($A110-DB$1,distribution!$A$3:$B$64,2,FALSE)))</f>
        <v>26.206736778246974</v>
      </c>
      <c r="DC110">
        <f>IF($A110&lt;DC$1,0,IF($A110-DC$1&gt;61,0,VLOOKUP(DC$1,$A$2:$D$192,4,FALSE)*VLOOKUP($A110-DC$1,distribution!$A$3:$B$64,2,FALSE)))</f>
        <v>10.788599299017774</v>
      </c>
      <c r="DD110">
        <f>IF($A110&lt;DD$1,0,IF($A110-DD$1&gt;61,0,VLOOKUP(DD$1,$A$2:$D$192,4,FALSE)*VLOOKUP($A110-DD$1,distribution!$A$3:$B$64,2,FALSE)))</f>
        <v>41.0717878377164</v>
      </c>
      <c r="DE110">
        <f>IF($A110&lt;DE$1,0,IF($A110-DE$1&gt;61,0,VLOOKUP(DE$1,$A$2:$D$192,4,FALSE)*VLOOKUP($A110-DE$1,distribution!$A$3:$B$64,2,FALSE)))</f>
        <v>32.893278464046432</v>
      </c>
      <c r="DF110">
        <f>IF($A110&lt;DF$1,0,IF($A110-DF$1&gt;61,0,VLOOKUP(DF$1,$A$2:$D$192,4,FALSE)*VLOOKUP($A110-DF$1,distribution!$A$3:$B$64,2,FALSE)))</f>
        <v>134.23868312919464</v>
      </c>
      <c r="DG110">
        <f>IF($A110&lt;DG$1,0,IF($A110-DG$1&gt;61,0,VLOOKUP(DG$1,$A$2:$D$192,4,FALSE)*VLOOKUP($A110-DG$1,distribution!$A$3:$B$64,2,FALSE)))</f>
        <v>66.266666667467675</v>
      </c>
      <c r="DH110">
        <f>IF($A110&lt;DH$1,0,IF($A110-DH$1&gt;61,0,VLOOKUP(DH$1,$A$2:$D$192,4,FALSE)*VLOOKUP($A110-DH$1,distribution!$A$3:$B$64,2,FALSE)))</f>
        <v>64.97037037115571</v>
      </c>
      <c r="DI110">
        <f>IF($A110&lt;DI$1,0,IF($A110-DI$1&gt;61,0,VLOOKUP(DI$1,$A$2:$D$192,4,FALSE)*VLOOKUP($A110-DI$1,distribution!$A$3:$B$64,2,FALSE)))</f>
        <v>78.322222223168964</v>
      </c>
      <c r="DJ110">
        <f>IF($A110&lt;DJ$1,0,IF($A110-DJ$1&gt;61,0,VLOOKUP(DJ$1,$A$2:$D$192,4,FALSE)*VLOOKUP($A110-DJ$1,distribution!$A$3:$B$64,2,FALSE)))</f>
        <v>0</v>
      </c>
      <c r="DK110">
        <f>IF($A110&lt;DK$1,0,IF($A110-DK$1&gt;61,0,VLOOKUP(DK$1,$A$2:$D$192,4,FALSE)*VLOOKUP($A110-DK$1,distribution!$A$3:$B$64,2,FALSE)))</f>
        <v>0</v>
      </c>
      <c r="DL110">
        <f>IF($A110&lt;DL$1,0,IF($A110-DL$1&gt;61,0,VLOOKUP(DL$1,$A$2:$D$192,4,FALSE)*VLOOKUP($A110-DL$1,distribution!$A$3:$B$64,2,FALSE)))</f>
        <v>0</v>
      </c>
      <c r="DM110">
        <f>IF($A110&lt;DM$1,0,IF($A110-DM$1&gt;61,0,VLOOKUP(DM$1,$A$2:$D$192,4,FALSE)*VLOOKUP($A110-DM$1,distribution!$A$3:$B$64,2,FALSE)))</f>
        <v>0</v>
      </c>
      <c r="DN110">
        <f>IF($A110&lt;DN$1,0,IF($A110-DN$1&gt;61,0,VLOOKUP(DN$1,$A$2:$D$192,4,FALSE)*VLOOKUP($A110-DN$1,distribution!$A$3:$B$64,2,FALSE)))</f>
        <v>0</v>
      </c>
      <c r="DO110">
        <f>IF($A110&lt;DO$1,0,IF($A110-DO$1&gt;61,0,VLOOKUP(DO$1,$A$2:$D$192,4,FALSE)*VLOOKUP($A110-DO$1,distribution!$A$3:$B$64,2,FALSE)))</f>
        <v>0</v>
      </c>
      <c r="DP110">
        <f>IF($A110&lt;DP$1,0,IF($A110-DP$1&gt;61,0,VLOOKUP(DP$1,$A$2:$D$192,4,FALSE)*VLOOKUP($A110-DP$1,distribution!$A$3:$B$64,2,FALSE)))</f>
        <v>0</v>
      </c>
      <c r="DQ110">
        <f>IF($A110&lt;DQ$1,0,IF($A110-DQ$1&gt;61,0,VLOOKUP(DQ$1,$A$2:$D$192,4,FALSE)*VLOOKUP($A110-DQ$1,distribution!$A$3:$B$64,2,FALSE)))</f>
        <v>0</v>
      </c>
      <c r="DR110">
        <f>IF($A110&lt;DR$1,0,IF($A110-DR$1&gt;61,0,VLOOKUP(DR$1,$A$2:$D$192,4,FALSE)*VLOOKUP($A110-DR$1,distribution!$A$3:$B$64,2,FALSE)))</f>
        <v>0</v>
      </c>
      <c r="DS110">
        <f>IF($A110&lt;DS$1,0,IF($A110-DS$1&gt;61,0,VLOOKUP(DS$1,$A$2:$D$192,4,FALSE)*VLOOKUP($A110-DS$1,distribution!$A$3:$B$64,2,FALSE)))</f>
        <v>0</v>
      </c>
      <c r="DT110">
        <f>IF($A110&lt;DT$1,0,IF($A110-DT$1&gt;61,0,VLOOKUP(DT$1,$A$2:$D$192,4,FALSE)*VLOOKUP($A110-DT$1,distribution!$A$3:$B$64,2,FALSE)))</f>
        <v>0</v>
      </c>
      <c r="DU110">
        <f>IF($A110&lt;DU$1,0,IF($A110-DU$1&gt;61,0,VLOOKUP(DU$1,$A$2:$D$192,4,FALSE)*VLOOKUP($A110-DU$1,distribution!$A$3:$B$64,2,FALSE)))</f>
        <v>0</v>
      </c>
      <c r="DV110">
        <f>IF($A110&lt;DV$1,0,IF($A110-DV$1&gt;61,0,VLOOKUP(DV$1,$A$2:$D$192,4,FALSE)*VLOOKUP($A110-DV$1,distribution!$A$3:$B$64,2,FALSE)))</f>
        <v>0</v>
      </c>
      <c r="DW110">
        <f>IF($A110&lt;DW$1,0,IF($A110-DW$1&gt;61,0,VLOOKUP(DW$1,$A$2:$D$192,4,FALSE)*VLOOKUP($A110-DW$1,distribution!$A$3:$B$64,2,FALSE)))</f>
        <v>0</v>
      </c>
      <c r="DX110">
        <f>IF($A110&lt;DX$1,0,IF($A110-DX$1&gt;60,0,VLOOKUP(DX$1,$A$2:$D$192,4,FALSE)*VLOOKUP($A110-DX$1,distribution!$A$3:$B$64,2,FALSE)))</f>
        <v>0</v>
      </c>
      <c r="DZ110" s="38">
        <f t="shared" si="122"/>
        <v>503.01826260741689</v>
      </c>
      <c r="EA110">
        <f>0.37*Total!E110</f>
        <v>0</v>
      </c>
      <c r="EB110">
        <v>425</v>
      </c>
      <c r="ED110" s="39">
        <f t="shared" si="127"/>
        <v>1.1920000000000004</v>
      </c>
      <c r="EE110" s="39">
        <f>Total!E110</f>
        <v>0</v>
      </c>
      <c r="EF110" s="39">
        <f t="shared" si="123"/>
        <v>0</v>
      </c>
      <c r="EG110" s="39">
        <f t="shared" si="126"/>
        <v>404569.94800000015</v>
      </c>
      <c r="EH110">
        <f t="shared" si="124"/>
        <v>1374.2832466666669</v>
      </c>
      <c r="EI110" s="38">
        <f t="shared" si="128"/>
        <v>1877.3015092740839</v>
      </c>
      <c r="EJ110" s="38">
        <f t="shared" si="125"/>
        <v>2158.896735665196</v>
      </c>
      <c r="EK110">
        <f>Total!C110</f>
        <v>2000</v>
      </c>
      <c r="EN110" s="38"/>
      <c r="EO110" s="38"/>
    </row>
    <row r="111" spans="1:145" x14ac:dyDescent="0.35">
      <c r="A111" s="8">
        <v>43665</v>
      </c>
      <c r="B111">
        <v>1400</v>
      </c>
      <c r="C111" s="22">
        <v>138.12</v>
      </c>
      <c r="D111" s="21">
        <f>0.35*Total!E111</f>
        <v>454.29999999999995</v>
      </c>
      <c r="F111">
        <f>IF($A111&lt;F$1,0,IF($A111-F$1&gt;61,0,VLOOKUP(F$1,$A$2:$D$192,4,FALSE)*VLOOKUP($A111-F$1,distribution!$A$3:$B$64,2,FALSE)))</f>
        <v>0</v>
      </c>
      <c r="G111">
        <f>IF($A111&lt;G$1,0,IF($A111-G$1&gt;61,0,VLOOKUP(G$1,$A$2:$D$192,4,FALSE)*VLOOKUP($A111-G$1,distribution!$A$3:$B$64,2,FALSE)))</f>
        <v>0</v>
      </c>
      <c r="H111">
        <f>IF($A111&lt;H$1,0,IF($A111-H$1&gt;61,0,VLOOKUP(H$1,$A$2:$D$192,4,FALSE)*VLOOKUP($A111-H$1,distribution!$A$3:$B$64,2,FALSE)))</f>
        <v>0</v>
      </c>
      <c r="I111">
        <f>IF($A111&lt;I$1,0,IF($A111-I$1&gt;61,0,VLOOKUP(I$1,$A$2:$D$192,4,FALSE)*VLOOKUP($A111-I$1,distribution!$A$3:$B$64,2,FALSE)))</f>
        <v>0</v>
      </c>
      <c r="J111">
        <f>IF($A111&lt;J$1,0,IF($A111-J$1&gt;61,0,VLOOKUP(J$1,$A$2:$D$192,4,FALSE)*VLOOKUP($A111-J$1,distribution!$A$3:$B$64,2,FALSE)))</f>
        <v>0</v>
      </c>
      <c r="K111">
        <f>IF($A111&lt;K$1,0,IF($A111-K$1&gt;61,0,VLOOKUP(K$1,$A$2:$D$192,4,FALSE)*VLOOKUP($A111-K$1,distribution!$A$3:$B$64,2,FALSE)))</f>
        <v>0</v>
      </c>
      <c r="L111">
        <f>IF($A111&lt;L$1,0,IF($A111-L$1&gt;61,0,VLOOKUP(L$1,$A$2:$D$192,4,FALSE)*VLOOKUP($A111-L$1,distribution!$A$3:$B$64,2,FALSE)))</f>
        <v>0</v>
      </c>
      <c r="M111">
        <f>IF($A111&lt;M$1,0,IF($A111-M$1&gt;61,0,VLOOKUP(M$1,$A$2:$D$192,4,FALSE)*VLOOKUP($A111-M$1,distribution!$A$3:$B$64,2,FALSE)))</f>
        <v>0</v>
      </c>
      <c r="N111">
        <f>IF($A111&lt;N$1,0,IF($A111-N$1&gt;61,0,VLOOKUP(N$1,$A$2:$D$192,4,FALSE)*VLOOKUP($A111-N$1,distribution!$A$3:$B$64,2,FALSE)))</f>
        <v>0</v>
      </c>
      <c r="O111">
        <f>IF($A111&lt;O$1,0,IF($A111-O$1&gt;61,0,VLOOKUP(O$1,$A$2:$D$192,4,FALSE)*VLOOKUP($A111-O$1,distribution!$A$3:$B$64,2,FALSE)))</f>
        <v>0</v>
      </c>
      <c r="P111">
        <f>IF($A111&lt;P$1,0,IF($A111-P$1&gt;61,0,VLOOKUP(P$1,$A$2:$D$192,4,FALSE)*VLOOKUP($A111-P$1,distribution!$A$3:$B$64,2,FALSE)))</f>
        <v>0</v>
      </c>
      <c r="Q111">
        <f>IF($A111&lt;Q$1,0,IF($A111-Q$1&gt;61,0,VLOOKUP(Q$1,$A$2:$D$192,4,FALSE)*VLOOKUP($A111-Q$1,distribution!$A$3:$B$64,2,FALSE)))</f>
        <v>0</v>
      </c>
      <c r="R111">
        <f>IF($A111&lt;R$1,0,IF($A111-R$1&gt;61,0,VLOOKUP(R$1,$A$2:$D$192,4,FALSE)*VLOOKUP($A111-R$1,distribution!$A$3:$B$64,2,FALSE)))</f>
        <v>0</v>
      </c>
      <c r="S111">
        <f>IF($A111&lt;S$1,0,IF($A111-S$1&gt;61,0,VLOOKUP(S$1,$A$2:$D$192,4,FALSE)*VLOOKUP($A111-S$1,distribution!$A$3:$B$64,2,FALSE)))</f>
        <v>0</v>
      </c>
      <c r="T111">
        <f>IF($A111&lt;T$1,0,IF($A111-T$1&gt;61,0,VLOOKUP(T$1,$A$2:$D$192,4,FALSE)*VLOOKUP($A111-T$1,distribution!$A$3:$B$64,2,FALSE)))</f>
        <v>0</v>
      </c>
      <c r="U111">
        <f>IF($A111&lt;U$1,0,IF($A111-U$1&gt;61,0,VLOOKUP(U$1,$A$2:$D$192,4,FALSE)*VLOOKUP($A111-U$1,distribution!$A$3:$B$64,2,FALSE)))</f>
        <v>0</v>
      </c>
      <c r="V111">
        <f>IF($A111&lt;V$1,0,IF($A111-V$1&gt;61,0,VLOOKUP(V$1,$A$2:$D$192,4,FALSE)*VLOOKUP($A111-V$1,distribution!$A$3:$B$64,2,FALSE)))</f>
        <v>0</v>
      </c>
      <c r="W111">
        <f>IF($A111&lt;W$1,0,IF($A111-W$1&gt;61,0,VLOOKUP(W$1,$A$2:$D$192,4,FALSE)*VLOOKUP($A111-W$1,distribution!$A$3:$B$64,2,FALSE)))</f>
        <v>0</v>
      </c>
      <c r="X111">
        <f>IF($A111&lt;X$1,0,IF($A111-X$1&gt;61,0,VLOOKUP(X$1,$A$2:$D$192,4,FALSE)*VLOOKUP($A111-X$1,distribution!$A$3:$B$64,2,FALSE)))</f>
        <v>0</v>
      </c>
      <c r="Y111">
        <f>IF($A111&lt;Y$1,0,IF($A111-Y$1&gt;61,0,VLOOKUP(Y$1,$A$2:$D$192,4,FALSE)*VLOOKUP($A111-Y$1,distribution!$A$3:$B$64,2,FALSE)))</f>
        <v>0</v>
      </c>
      <c r="Z111">
        <f>IF($A111&lt;Z$1,0,IF($A111-Z$1&gt;61,0,VLOOKUP(Z$1,$A$2:$D$192,4,FALSE)*VLOOKUP($A111-Z$1,distribution!$A$3:$B$64,2,FALSE)))</f>
        <v>0</v>
      </c>
      <c r="AA111">
        <f>IF($A111&lt;AA$1,0,IF($A111-AA$1&gt;61,0,VLOOKUP(AA$1,$A$2:$D$192,4,FALSE)*VLOOKUP($A111-AA$1,distribution!$A$3:$B$64,2,FALSE)))</f>
        <v>0</v>
      </c>
      <c r="AB111">
        <f>IF($A111&lt;AB$1,0,IF($A111-AB$1&gt;61,0,VLOOKUP(AB$1,$A$2:$D$192,4,FALSE)*VLOOKUP($A111-AB$1,distribution!$A$3:$B$64,2,FALSE)))</f>
        <v>0</v>
      </c>
      <c r="AC111">
        <f>IF($A111&lt;AC$1,0,IF($A111-AC$1&gt;61,0,VLOOKUP(AC$1,$A$2:$D$192,4,FALSE)*VLOOKUP($A111-AC$1,distribution!$A$3:$B$64,2,FALSE)))</f>
        <v>0</v>
      </c>
      <c r="AD111">
        <f>IF($A111&lt;AD$1,0,IF($A111-AD$1&gt;61,0,VLOOKUP(AD$1,$A$2:$D$192,4,FALSE)*VLOOKUP($A111-AD$1,distribution!$A$3:$B$64,2,FALSE)))</f>
        <v>0</v>
      </c>
      <c r="AE111">
        <f>IF($A111&lt;AE$1,0,IF($A111-AE$1&gt;61,0,VLOOKUP(AE$1,$A$2:$D$192,4,FALSE)*VLOOKUP($A111-AE$1,distribution!$A$3:$B$64,2,FALSE)))</f>
        <v>0</v>
      </c>
      <c r="AF111">
        <f>IF($A111&lt;AF$1,0,IF($A111-AF$1&gt;61,0,VLOOKUP(AF$1,$A$2:$D$192,4,FALSE)*VLOOKUP($A111-AF$1,distribution!$A$3:$B$64,2,FALSE)))</f>
        <v>0</v>
      </c>
      <c r="AG111">
        <f>IF($A111&lt;AG$1,0,IF($A111-AG$1&gt;61,0,VLOOKUP(AG$1,$A$2:$D$192,4,FALSE)*VLOOKUP($A111-AG$1,distribution!$A$3:$B$64,2,FALSE)))</f>
        <v>0</v>
      </c>
      <c r="AH111">
        <f>IF($A111&lt;AH$1,0,IF($A111-AH$1&gt;61,0,VLOOKUP(AH$1,$A$2:$D$192,4,FALSE)*VLOOKUP($A111-AH$1,distribution!$A$3:$B$64,2,FALSE)))</f>
        <v>0</v>
      </c>
      <c r="AI111">
        <f>IF($A111&lt;AI$1,0,IF($A111-AI$1&gt;61,0,VLOOKUP(AI$1,$A$2:$D$192,4,FALSE)*VLOOKUP($A111-AI$1,distribution!$A$3:$B$64,2,FALSE)))</f>
        <v>0</v>
      </c>
      <c r="AJ111">
        <f>IF($A111&lt;AJ$1,0,IF($A111-AJ$1&gt;61,0,VLOOKUP(AJ$1,$A$2:$D$192,4,FALSE)*VLOOKUP($A111-AJ$1,distribution!$A$3:$B$64,2,FALSE)))</f>
        <v>0</v>
      </c>
      <c r="AK111">
        <f>IF($A111&lt;AK$1,0,IF($A111-AK$1&gt;61,0,VLOOKUP(AK$1,$A$2:$D$192,4,FALSE)*VLOOKUP($A111-AK$1,distribution!$A$3:$B$64,2,FALSE)))</f>
        <v>0</v>
      </c>
      <c r="AL111">
        <f>IF($A111&lt;AL$1,0,IF($A111-AL$1&gt;61,0,VLOOKUP(AL$1,$A$2:$D$192,4,FALSE)*VLOOKUP($A111-AL$1,distribution!$A$3:$B$64,2,FALSE)))</f>
        <v>0</v>
      </c>
      <c r="AM111">
        <f>IF($A111&lt;AM$1,0,IF($A111-AM$1&gt;61,0,VLOOKUP(AM$1,$A$2:$D$192,4,FALSE)*VLOOKUP($A111-AM$1,distribution!$A$3:$B$64,2,FALSE)))</f>
        <v>0</v>
      </c>
      <c r="AN111">
        <f>IF($A111&lt;AN$1,0,IF($A111-AN$1&gt;61,0,VLOOKUP(AN$1,$A$2:$D$192,4,FALSE)*VLOOKUP($A111-AN$1,distribution!$A$3:$B$64,2,FALSE)))</f>
        <v>0</v>
      </c>
      <c r="AO111">
        <f>IF($A111&lt;AO$1,0,IF($A111-AO$1&gt;61,0,VLOOKUP(AO$1,$A$2:$D$192,4,FALSE)*VLOOKUP($A111-AO$1,distribution!$A$3:$B$64,2,FALSE)))</f>
        <v>0</v>
      </c>
      <c r="AP111">
        <f>IF($A111&lt;AP$1,0,IF($A111-AP$1&gt;61,0,VLOOKUP(AP$1,$A$2:$D$192,4,FALSE)*VLOOKUP($A111-AP$1,distribution!$A$3:$B$64,2,FALSE)))</f>
        <v>0</v>
      </c>
      <c r="AQ111">
        <f>IF($A111&lt;AQ$1,0,IF($A111-AQ$1&gt;61,0,VLOOKUP(AQ$1,$A$2:$D$192,4,FALSE)*VLOOKUP($A111-AQ$1,distribution!$A$3:$B$64,2,FALSE)))</f>
        <v>0</v>
      </c>
      <c r="AR111">
        <f>IF($A111&lt;AR$1,0,IF($A111-AR$1&gt;61,0,VLOOKUP(AR$1,$A$2:$D$192,4,FALSE)*VLOOKUP($A111-AR$1,distribution!$A$3:$B$64,2,FALSE)))</f>
        <v>0</v>
      </c>
      <c r="AS111">
        <f>IF($A111&lt;AS$1,0,IF($A111-AS$1&gt;61,0,VLOOKUP(AS$1,$A$2:$D$192,4,FALSE)*VLOOKUP($A111-AS$1,distribution!$A$3:$B$64,2,FALSE)))</f>
        <v>0</v>
      </c>
      <c r="AT111">
        <f>IF($A111&lt;AT$1,0,IF($A111-AT$1&gt;61,0,VLOOKUP(AT$1,$A$2:$D$192,4,FALSE)*VLOOKUP($A111-AT$1,distribution!$A$3:$B$64,2,FALSE)))</f>
        <v>0</v>
      </c>
      <c r="AU111">
        <f>IF($A111&lt;AU$1,0,IF($A111-AU$1&gt;61,0,VLOOKUP(AU$1,$A$2:$D$192,4,FALSE)*VLOOKUP($A111-AU$1,distribution!$A$3:$B$64,2,FALSE)))</f>
        <v>0</v>
      </c>
      <c r="AV111">
        <f>IF($A111&lt;AV$1,0,IF($A111-AV$1&gt;61,0,VLOOKUP(AV$1,$A$2:$D$192,4,FALSE)*VLOOKUP($A111-AV$1,distribution!$A$3:$B$64,2,FALSE)))</f>
        <v>0</v>
      </c>
      <c r="AW111">
        <f>IF($A111&lt;AW$1,0,IF($A111-AW$1&gt;61,0,VLOOKUP(AW$1,$A$2:$D$192,4,FALSE)*VLOOKUP($A111-AW$1,distribution!$A$3:$B$64,2,FALSE)))</f>
        <v>0</v>
      </c>
      <c r="AX111">
        <f>IF($A111&lt;AX$1,0,IF($A111-AX$1&gt;61,0,VLOOKUP(AX$1,$A$2:$D$192,4,FALSE)*VLOOKUP($A111-AX$1,distribution!$A$3:$B$64,2,FALSE)))</f>
        <v>0</v>
      </c>
      <c r="AY111">
        <f>IF($A111&lt;AY$1,0,IF($A111-AY$1&gt;61,0,VLOOKUP(AY$1,$A$2:$D$192,4,FALSE)*VLOOKUP($A111-AY$1,distribution!$A$3:$B$64,2,FALSE)))</f>
        <v>0</v>
      </c>
      <c r="AZ111">
        <f>IF($A111&lt;AZ$1,0,IF($A111-AZ$1&gt;61,0,VLOOKUP(AZ$1,$A$2:$D$192,4,FALSE)*VLOOKUP($A111-AZ$1,distribution!$A$3:$B$64,2,FALSE)))</f>
        <v>0</v>
      </c>
      <c r="BA111">
        <f>IF($A111&lt;BA$1,0,IF($A111-BA$1&gt;61,0,VLOOKUP(BA$1,$A$2:$D$192,4,FALSE)*VLOOKUP($A111-BA$1,distribution!$A$3:$B$64,2,FALSE)))</f>
        <v>0</v>
      </c>
      <c r="BB111">
        <f>IF($A111&lt;BB$1,0,IF($A111-BB$1&gt;61,0,VLOOKUP(BB$1,$A$2:$D$192,4,FALSE)*VLOOKUP($A111-BB$1,distribution!$A$3:$B$64,2,FALSE)))</f>
        <v>0</v>
      </c>
      <c r="BC111">
        <f>IF($A111&lt;BC$1,0,IF($A111-BC$1&gt;61,0,VLOOKUP(BC$1,$A$2:$D$192,4,FALSE)*VLOOKUP($A111-BC$1,distribution!$A$3:$B$64,2,FALSE)))</f>
        <v>1.4278538604588861E-9</v>
      </c>
      <c r="BD111">
        <f>IF($A111&lt;BD$1,0,IF($A111-BD$1&gt;61,0,VLOOKUP(BD$1,$A$2:$D$192,4,FALSE)*VLOOKUP($A111-BD$1,distribution!$A$3:$B$64,2,FALSE)))</f>
        <v>1.1184855240261275E-9</v>
      </c>
      <c r="BE111">
        <f>IF($A111&lt;BE$1,0,IF($A111-BE$1&gt;61,0,VLOOKUP(BE$1,$A$2:$D$192,4,FALSE)*VLOOKUP($A111-BE$1,distribution!$A$3:$B$64,2,FALSE)))</f>
        <v>0</v>
      </c>
      <c r="BF111">
        <f>IF($A111&lt;BF$1,0,IF($A111-BF$1&gt;61,0,VLOOKUP(BF$1,$A$2:$D$192,4,FALSE)*VLOOKUP($A111-BF$1,distribution!$A$3:$B$64,2,FALSE)))</f>
        <v>6.2218731969495956E-9</v>
      </c>
      <c r="BG111">
        <f>IF($A111&lt;BG$1,0,IF($A111-BG$1&gt;61,0,VLOOKUP(BG$1,$A$2:$D$192,4,FALSE)*VLOOKUP($A111-BG$1,distribution!$A$3:$B$64,2,FALSE)))</f>
        <v>2.5701369488259952E-9</v>
      </c>
      <c r="BH111">
        <f>IF($A111&lt;BH$1,0,IF($A111-BH$1&gt;61,0,VLOOKUP(BH$1,$A$2:$D$192,4,FALSE)*VLOOKUP($A111-BH$1,distribution!$A$3:$B$64,2,FALSE)))</f>
        <v>0</v>
      </c>
      <c r="BI111">
        <f>IF($A111&lt;BI$1,0,IF($A111-BI$1&gt;61,0,VLOOKUP(BI$1,$A$2:$D$192,4,FALSE)*VLOOKUP($A111-BI$1,distribution!$A$3:$B$64,2,FALSE)))</f>
        <v>0</v>
      </c>
      <c r="BJ111">
        <f>IF($A111&lt;BJ$1,0,IF($A111-BJ$1&gt;61,0,VLOOKUP(BJ$1,$A$2:$D$192,4,FALSE)*VLOOKUP($A111-BJ$1,distribution!$A$3:$B$64,2,FALSE)))</f>
        <v>0</v>
      </c>
      <c r="BK111">
        <f>IF($A111&lt;BK$1,0,IF($A111-BK$1&gt;61,0,VLOOKUP(BK$1,$A$2:$D$192,4,FALSE)*VLOOKUP($A111-BK$1,distribution!$A$3:$B$64,2,FALSE)))</f>
        <v>5.2045273213726409E-8</v>
      </c>
      <c r="BL111">
        <f>IF($A111&lt;BL$1,0,IF($A111-BL$1&gt;61,0,VLOOKUP(BL$1,$A$2:$D$192,4,FALSE)*VLOOKUP($A111-BL$1,distribution!$A$3:$B$64,2,FALSE)))</f>
        <v>9.5120868872024647E-7</v>
      </c>
      <c r="BM111">
        <f>IF($A111&lt;BM$1,0,IF($A111-BM$1&gt;61,0,VLOOKUP(BM$1,$A$2:$D$192,4,FALSE)*VLOOKUP($A111-BM$1,distribution!$A$3:$B$64,2,FALSE)))</f>
        <v>7.452435860138941E-7</v>
      </c>
      <c r="BN111">
        <f>IF($A111&lt;BN$1,0,IF($A111-BN$1&gt;61,0,VLOOKUP(BN$1,$A$2:$D$192,4,FALSE)*VLOOKUP($A111-BN$1,distribution!$A$3:$B$64,2,FALSE)))</f>
        <v>1.9813086597474716E-6</v>
      </c>
      <c r="BO111">
        <f>IF($A111&lt;BO$1,0,IF($A111-BO$1&gt;61,0,VLOOKUP(BO$1,$A$2:$D$192,4,FALSE)*VLOOKUP($A111-BO$1,distribution!$A$3:$B$64,2,FALSE)))</f>
        <v>3.3004886116904308E-6</v>
      </c>
      <c r="BP111">
        <f>IF($A111&lt;BP$1,0,IF($A111-BP$1&gt;61,0,VLOOKUP(BP$1,$A$2:$D$192,4,FALSE)*VLOOKUP($A111-BP$1,distribution!$A$3:$B$64,2,FALSE)))</f>
        <v>6.0622857741608378E-6</v>
      </c>
      <c r="BQ111">
        <f>IF($A111&lt;BQ$1,0,IF($A111-BQ$1&gt;61,0,VLOOKUP(BQ$1,$A$2:$D$192,4,FALSE)*VLOOKUP($A111-BQ$1,distribution!$A$3:$B$64,2,FALSE)))</f>
        <v>9.9280195977573384E-6</v>
      </c>
      <c r="BR111">
        <f>IF($A111&lt;BR$1,0,IF($A111-BR$1&gt;61,0,VLOOKUP(BR$1,$A$2:$D$192,4,FALSE)*VLOOKUP($A111-BR$1,distribution!$A$3:$B$64,2,FALSE)))</f>
        <v>1.0154035345271126E-5</v>
      </c>
      <c r="BS111">
        <f>IF($A111&lt;BS$1,0,IF($A111-BS$1&gt;61,0,VLOOKUP(BS$1,$A$2:$D$192,4,FALSE)*VLOOKUP($A111-BS$1,distribution!$A$3:$B$64,2,FALSE)))</f>
        <v>2.4222126186933711E-5</v>
      </c>
      <c r="BT111">
        <f>IF($A111&lt;BT$1,0,IF($A111-BT$1&gt;61,0,VLOOKUP(BT$1,$A$2:$D$192,4,FALSE)*VLOOKUP($A111-BT$1,distribution!$A$3:$B$64,2,FALSE)))</f>
        <v>3.2103383300674018E-5</v>
      </c>
      <c r="BU111">
        <f>IF($A111&lt;BU$1,0,IF($A111-BU$1&gt;61,0,VLOOKUP(BU$1,$A$2:$D$192,4,FALSE)*VLOOKUP($A111-BU$1,distribution!$A$3:$B$64,2,FALSE)))</f>
        <v>4.5599371781442324E-5</v>
      </c>
      <c r="BV111">
        <f>IF($A111&lt;BV$1,0,IF($A111-BV$1&gt;61,0,VLOOKUP(BV$1,$A$2:$D$192,4,FALSE)*VLOOKUP($A111-BV$1,distribution!$A$3:$B$64,2,FALSE)))</f>
        <v>7.3351025648428717E-5</v>
      </c>
      <c r="BW111">
        <f>IF($A111&lt;BW$1,0,IF($A111-BW$1&gt;61,0,VLOOKUP(BW$1,$A$2:$D$192,4,FALSE)*VLOOKUP($A111-BW$1,distribution!$A$3:$B$64,2,FALSE)))</f>
        <v>1.0149072435446431E-4</v>
      </c>
      <c r="BX111">
        <f>IF($A111&lt;BX$1,0,IF($A111-BX$1&gt;61,0,VLOOKUP(BX$1,$A$2:$D$192,4,FALSE)*VLOOKUP($A111-BX$1,distribution!$A$3:$B$64,2,FALSE)))</f>
        <v>1.7143375499650029E-4</v>
      </c>
      <c r="BY111">
        <f>IF($A111&lt;BY$1,0,IF($A111-BY$1&gt;61,0,VLOOKUP(BY$1,$A$2:$D$192,4,FALSE)*VLOOKUP($A111-BY$1,distribution!$A$3:$B$64,2,FALSE)))</f>
        <v>3.3791378350538017E-4</v>
      </c>
      <c r="BZ111">
        <f>IF($A111&lt;BZ$1,0,IF($A111-BZ$1&gt;61,0,VLOOKUP(BZ$1,$A$2:$D$192,4,FALSE)*VLOOKUP($A111-BZ$1,distribution!$A$3:$B$64,2,FALSE)))</f>
        <v>4.0235575100048719E-4</v>
      </c>
      <c r="CA111">
        <f>IF($A111&lt;CA$1,0,IF($A111-CA$1&gt;61,0,VLOOKUP(CA$1,$A$2:$D$192,4,FALSE)*VLOOKUP($A111-CA$1,distribution!$A$3:$B$64,2,FALSE)))</f>
        <v>4.451587966419233E-4</v>
      </c>
      <c r="CB111">
        <f>IF($A111&lt;CB$1,0,IF($A111-CB$1&gt;61,0,VLOOKUP(CB$1,$A$2:$D$192,4,FALSE)*VLOOKUP($A111-CB$1,distribution!$A$3:$B$64,2,FALSE)))</f>
        <v>9.9271373117232347E-5</v>
      </c>
      <c r="CC111">
        <f>IF($A111&lt;CC$1,0,IF($A111-CC$1&gt;61,0,VLOOKUP(CC$1,$A$2:$D$192,4,FALSE)*VLOOKUP($A111-CC$1,distribution!$A$3:$B$64,2,FALSE)))</f>
        <v>6.3841347941735868E-4</v>
      </c>
      <c r="CD111">
        <f>IF($A111&lt;CD$1,0,IF($A111-CD$1&gt;61,0,VLOOKUP(CD$1,$A$2:$D$192,4,FALSE)*VLOOKUP($A111-CD$1,distribution!$A$3:$B$64,2,FALSE)))</f>
        <v>1.0629007552648945E-3</v>
      </c>
      <c r="CE111">
        <f>IF($A111&lt;CE$1,0,IF($A111-CE$1&gt;61,0,VLOOKUP(CE$1,$A$2:$D$192,4,FALSE)*VLOOKUP($A111-CE$1,distribution!$A$3:$B$64,2,FALSE)))</f>
        <v>0</v>
      </c>
      <c r="CF111">
        <f>IF($A111&lt;CF$1,0,IF($A111-CF$1&gt;61,0,VLOOKUP(CF$1,$A$2:$D$192,4,FALSE)*VLOOKUP($A111-CF$1,distribution!$A$3:$B$64,2,FALSE)))</f>
        <v>0</v>
      </c>
      <c r="CG111">
        <f>IF($A111&lt;CG$1,0,IF($A111-CG$1&gt;61,0,VLOOKUP(CG$1,$A$2:$D$192,4,FALSE)*VLOOKUP($A111-CG$1,distribution!$A$3:$B$64,2,FALSE)))</f>
        <v>0</v>
      </c>
      <c r="CH111">
        <f>IF($A111&lt;CH$1,0,IF($A111-CH$1&gt;61,0,VLOOKUP(CH$1,$A$2:$D$192,4,FALSE)*VLOOKUP($A111-CH$1,distribution!$A$3:$B$64,2,FALSE)))</f>
        <v>1.0971777722856168E-2</v>
      </c>
      <c r="CI111">
        <f>IF($A111&lt;CI$1,0,IF($A111-CI$1&gt;61,0,VLOOKUP(CI$1,$A$2:$D$192,4,FALSE)*VLOOKUP($A111-CI$1,distribution!$A$3:$B$64,2,FALSE)))</f>
        <v>0</v>
      </c>
      <c r="CJ111">
        <f>IF($A111&lt;CJ$1,0,IF($A111-CJ$1&gt;61,0,VLOOKUP(CJ$1,$A$2:$D$192,4,FALSE)*VLOOKUP($A111-CJ$1,distribution!$A$3:$B$64,2,FALSE)))</f>
        <v>0</v>
      </c>
      <c r="CK111">
        <f>IF($A111&lt;CK$1,0,IF($A111-CK$1&gt;61,0,VLOOKUP(CK$1,$A$2:$D$192,4,FALSE)*VLOOKUP($A111-CK$1,distribution!$A$3:$B$64,2,FALSE)))</f>
        <v>0</v>
      </c>
      <c r="CL111">
        <f>IF($A111&lt;CL$1,0,IF($A111-CL$1&gt;61,0,VLOOKUP(CL$1,$A$2:$D$192,4,FALSE)*VLOOKUP($A111-CL$1,distribution!$A$3:$B$64,2,FALSE)))</f>
        <v>8.5710225687661609E-2</v>
      </c>
      <c r="CM111">
        <f>IF($A111&lt;CM$1,0,IF($A111-CM$1&gt;61,0,VLOOKUP(CM$1,$A$2:$D$192,4,FALSE)*VLOOKUP($A111-CM$1,distribution!$A$3:$B$64,2,FALSE)))</f>
        <v>2.2572222931220461E-2</v>
      </c>
      <c r="CN111">
        <f>IF($A111&lt;CN$1,0,IF($A111-CN$1&gt;61,0,VLOOKUP(CN$1,$A$2:$D$192,4,FALSE)*VLOOKUP($A111-CN$1,distribution!$A$3:$B$64,2,FALSE)))</f>
        <v>6.4421276713896164E-2</v>
      </c>
      <c r="CO111">
        <f>IF($A111&lt;CO$1,0,IF($A111-CO$1&gt;61,0,VLOOKUP(CO$1,$A$2:$D$192,4,FALSE)*VLOOKUP($A111-CO$1,distribution!$A$3:$B$64,2,FALSE)))</f>
        <v>9.371596088038954E-3</v>
      </c>
      <c r="CP111">
        <f>IF($A111&lt;CP$1,0,IF($A111-CP$1&gt;61,0,VLOOKUP(CP$1,$A$2:$D$192,4,FALSE)*VLOOKUP($A111-CP$1,distribution!$A$3:$B$64,2,FALSE)))</f>
        <v>0.12235312596472156</v>
      </c>
      <c r="CQ111">
        <f>IF($A111&lt;CQ$1,0,IF($A111-CQ$1&gt;61,0,VLOOKUP(CQ$1,$A$2:$D$192,4,FALSE)*VLOOKUP($A111-CQ$1,distribution!$A$3:$B$64,2,FALSE)))</f>
        <v>0</v>
      </c>
      <c r="CR111">
        <f>IF($A111&lt;CR$1,0,IF($A111-CR$1&gt;61,0,VLOOKUP(CR$1,$A$2:$D$192,4,FALSE)*VLOOKUP($A111-CR$1,distribution!$A$3:$B$64,2,FALSE)))</f>
        <v>0</v>
      </c>
      <c r="CS111">
        <f>IF($A111&lt;CS$1,0,IF($A111-CS$1&gt;61,0,VLOOKUP(CS$1,$A$2:$D$192,4,FALSE)*VLOOKUP($A111-CS$1,distribution!$A$3:$B$64,2,FALSE)))</f>
        <v>0.16040866715084315</v>
      </c>
      <c r="CT111">
        <f>IF($A111&lt;CT$1,0,IF($A111-CT$1&gt;61,0,VLOOKUP(CT$1,$A$2:$D$192,4,FALSE)*VLOOKUP($A111-CT$1,distribution!$A$3:$B$64,2,FALSE)))</f>
        <v>0.22154868324746121</v>
      </c>
      <c r="CU111">
        <f>IF($A111&lt;CU$1,0,IF($A111-CU$1&gt;61,0,VLOOKUP(CU$1,$A$2:$D$192,4,FALSE)*VLOOKUP($A111-CU$1,distribution!$A$3:$B$64,2,FALSE)))</f>
        <v>1.0820480318093537</v>
      </c>
      <c r="CV111">
        <f>IF($A111&lt;CV$1,0,IF($A111-CV$1&gt;61,0,VLOOKUP(CV$1,$A$2:$D$192,4,FALSE)*VLOOKUP($A111-CV$1,distribution!$A$3:$B$64,2,FALSE)))</f>
        <v>0.96739570013946885</v>
      </c>
      <c r="CW111">
        <f>IF($A111&lt;CW$1,0,IF($A111-CW$1&gt;61,0,VLOOKUP(CW$1,$A$2:$D$192,4,FALSE)*VLOOKUP($A111-CW$1,distribution!$A$3:$B$64,2,FALSE)))</f>
        <v>1.9518427152910356</v>
      </c>
      <c r="CX111">
        <f>IF($A111&lt;CX$1,0,IF($A111-CX$1&gt;61,0,VLOOKUP(CX$1,$A$2:$D$192,4,FALSE)*VLOOKUP($A111-CX$1,distribution!$A$3:$B$64,2,FALSE)))</f>
        <v>3.2478758696089773</v>
      </c>
      <c r="CY111">
        <f>IF($A111&lt;CY$1,0,IF($A111-CY$1&gt;61,0,VLOOKUP(CY$1,$A$2:$D$192,4,FALSE)*VLOOKUP($A111-CY$1,distribution!$A$3:$B$64,2,FALSE)))</f>
        <v>6.0794265654557851</v>
      </c>
      <c r="CZ111">
        <f>IF($A111&lt;CZ$1,0,IF($A111-CZ$1&gt;61,0,VLOOKUP(CZ$1,$A$2:$D$192,4,FALSE)*VLOOKUP($A111-CZ$1,distribution!$A$3:$B$64,2,FALSE)))</f>
        <v>8.8817535719996332</v>
      </c>
      <c r="DA111">
        <f>IF($A111&lt;DA$1,0,IF($A111-DA$1&gt;61,0,VLOOKUP(DA$1,$A$2:$D$192,4,FALSE)*VLOOKUP($A111-DA$1,distribution!$A$3:$B$64,2,FALSE)))</f>
        <v>9.2621111281581587</v>
      </c>
      <c r="DB111">
        <f>IF($A111&lt;DB$1,0,IF($A111-DB$1&gt;61,0,VLOOKUP(DB$1,$A$2:$D$192,4,FALSE)*VLOOKUP($A111-DB$1,distribution!$A$3:$B$64,2,FALSE)))</f>
        <v>17.471157852164652</v>
      </c>
      <c r="DC111">
        <f>IF($A111&lt;DC$1,0,IF($A111-DC$1&gt;61,0,VLOOKUP(DC$1,$A$2:$D$192,4,FALSE)*VLOOKUP($A111-DC$1,distribution!$A$3:$B$64,2,FALSE)))</f>
        <v>7.1923995326785164</v>
      </c>
      <c r="DD111">
        <f>IF($A111&lt;DD$1,0,IF($A111-DD$1&gt;61,0,VLOOKUP(DD$1,$A$2:$D$192,4,FALSE)*VLOOKUP($A111-DD$1,distribution!$A$3:$B$64,2,FALSE)))</f>
        <v>27.381191891810936</v>
      </c>
      <c r="DE111">
        <f>IF($A111&lt;DE$1,0,IF($A111-DE$1&gt;61,0,VLOOKUP(DE$1,$A$2:$D$192,4,FALSE)*VLOOKUP($A111-DE$1,distribution!$A$3:$B$64,2,FALSE)))</f>
        <v>21.928852309364292</v>
      </c>
      <c r="DF111">
        <f>IF($A111&lt;DF$1,0,IF($A111-DF$1&gt;61,0,VLOOKUP(DF$1,$A$2:$D$192,4,FALSE)*VLOOKUP($A111-DF$1,distribution!$A$3:$B$64,2,FALSE)))</f>
        <v>89.492455419463099</v>
      </c>
      <c r="DG111">
        <f>IF($A111&lt;DG$1,0,IF($A111-DG$1&gt;61,0,VLOOKUP(DG$1,$A$2:$D$192,4,FALSE)*VLOOKUP($A111-DG$1,distribution!$A$3:$B$64,2,FALSE)))</f>
        <v>44.177777778311778</v>
      </c>
      <c r="DH111">
        <f>IF($A111&lt;DH$1,0,IF($A111-DH$1&gt;61,0,VLOOKUP(DH$1,$A$2:$D$192,4,FALSE)*VLOOKUP($A111-DH$1,distribution!$A$3:$B$64,2,FALSE)))</f>
        <v>43.313580247437145</v>
      </c>
      <c r="DI111">
        <f>IF($A111&lt;DI$1,0,IF($A111-DI$1&gt;61,0,VLOOKUP(DI$1,$A$2:$D$192,4,FALSE)*VLOOKUP($A111-DI$1,distribution!$A$3:$B$64,2,FALSE)))</f>
        <v>52.214814815445976</v>
      </c>
      <c r="DJ111">
        <f>IF($A111&lt;DJ$1,0,IF($A111-DJ$1&gt;61,0,VLOOKUP(DJ$1,$A$2:$D$192,4,FALSE)*VLOOKUP($A111-DJ$1,distribution!$A$3:$B$64,2,FALSE)))</f>
        <v>0</v>
      </c>
      <c r="DK111">
        <f>IF($A111&lt;DK$1,0,IF($A111-DK$1&gt;61,0,VLOOKUP(DK$1,$A$2:$D$192,4,FALSE)*VLOOKUP($A111-DK$1,distribution!$A$3:$B$64,2,FALSE)))</f>
        <v>151.43333333516381</v>
      </c>
      <c r="DL111">
        <f>IF($A111&lt;DL$1,0,IF($A111-DL$1&gt;61,0,VLOOKUP(DL$1,$A$2:$D$192,4,FALSE)*VLOOKUP($A111-DL$1,distribution!$A$3:$B$64,2,FALSE)))</f>
        <v>0</v>
      </c>
      <c r="DM111">
        <f>IF($A111&lt;DM$1,0,IF($A111-DM$1&gt;61,0,VLOOKUP(DM$1,$A$2:$D$192,4,FALSE)*VLOOKUP($A111-DM$1,distribution!$A$3:$B$64,2,FALSE)))</f>
        <v>0</v>
      </c>
      <c r="DN111">
        <f>IF($A111&lt;DN$1,0,IF($A111-DN$1&gt;61,0,VLOOKUP(DN$1,$A$2:$D$192,4,FALSE)*VLOOKUP($A111-DN$1,distribution!$A$3:$B$64,2,FALSE)))</f>
        <v>0</v>
      </c>
      <c r="DO111">
        <f>IF($A111&lt;DO$1,0,IF($A111-DO$1&gt;61,0,VLOOKUP(DO$1,$A$2:$D$192,4,FALSE)*VLOOKUP($A111-DO$1,distribution!$A$3:$B$64,2,FALSE)))</f>
        <v>0</v>
      </c>
      <c r="DP111">
        <f>IF($A111&lt;DP$1,0,IF($A111-DP$1&gt;61,0,VLOOKUP(DP$1,$A$2:$D$192,4,FALSE)*VLOOKUP($A111-DP$1,distribution!$A$3:$B$64,2,FALSE)))</f>
        <v>0</v>
      </c>
      <c r="DQ111">
        <f>IF($A111&lt;DQ$1,0,IF($A111-DQ$1&gt;61,0,VLOOKUP(DQ$1,$A$2:$D$192,4,FALSE)*VLOOKUP($A111-DQ$1,distribution!$A$3:$B$64,2,FALSE)))</f>
        <v>0</v>
      </c>
      <c r="DR111">
        <f>IF($A111&lt;DR$1,0,IF($A111-DR$1&gt;61,0,VLOOKUP(DR$1,$A$2:$D$192,4,FALSE)*VLOOKUP($A111-DR$1,distribution!$A$3:$B$64,2,FALSE)))</f>
        <v>0</v>
      </c>
      <c r="DS111">
        <f>IF($A111&lt;DS$1,0,IF($A111-DS$1&gt;61,0,VLOOKUP(DS$1,$A$2:$D$192,4,FALSE)*VLOOKUP($A111-DS$1,distribution!$A$3:$B$64,2,FALSE)))</f>
        <v>0</v>
      </c>
      <c r="DT111">
        <f>IF($A111&lt;DT$1,0,IF($A111-DT$1&gt;61,0,VLOOKUP(DT$1,$A$2:$D$192,4,FALSE)*VLOOKUP($A111-DT$1,distribution!$A$3:$B$64,2,FALSE)))</f>
        <v>0</v>
      </c>
      <c r="DU111">
        <f>IF($A111&lt;DU$1,0,IF($A111-DU$1&gt;61,0,VLOOKUP(DU$1,$A$2:$D$192,4,FALSE)*VLOOKUP($A111-DU$1,distribution!$A$3:$B$64,2,FALSE)))</f>
        <v>0</v>
      </c>
      <c r="DV111">
        <f>IF($A111&lt;DV$1,0,IF($A111-DV$1&gt;61,0,VLOOKUP(DV$1,$A$2:$D$192,4,FALSE)*VLOOKUP($A111-DV$1,distribution!$A$3:$B$64,2,FALSE)))</f>
        <v>0</v>
      </c>
      <c r="DW111">
        <f>IF($A111&lt;DW$1,0,IF($A111-DW$1&gt;61,0,VLOOKUP(DW$1,$A$2:$D$192,4,FALSE)*VLOOKUP($A111-DW$1,distribution!$A$3:$B$64,2,FALSE)))</f>
        <v>0</v>
      </c>
      <c r="DX111">
        <f>IF($A111&lt;DX$1,0,IF($A111-DX$1&gt;60,0,VLOOKUP(DX$1,$A$2:$D$192,4,FALSE)*VLOOKUP($A111-DX$1,distribution!$A$3:$B$64,2,FALSE)))</f>
        <v>0</v>
      </c>
      <c r="DZ111" s="38">
        <f t="shared" si="122"/>
        <v>486.77884174010836</v>
      </c>
      <c r="EA111">
        <f>0.37*Total!E111</f>
        <v>480.26</v>
      </c>
      <c r="EB111">
        <v>306</v>
      </c>
      <c r="ED111" s="39">
        <f t="shared" si="127"/>
        <v>1.1960000000000004</v>
      </c>
      <c r="EE111" s="39">
        <f>Total!E111</f>
        <v>1298</v>
      </c>
      <c r="EF111" s="39">
        <f t="shared" si="123"/>
        <v>1552.4080000000006</v>
      </c>
      <c r="EG111" s="39">
        <f t="shared" si="126"/>
        <v>406122.35600000015</v>
      </c>
      <c r="EH111">
        <f t="shared" si="124"/>
        <v>1376.8705933333335</v>
      </c>
      <c r="EI111" s="38">
        <f t="shared" si="128"/>
        <v>1863.649435073442</v>
      </c>
      <c r="EJ111" s="38">
        <f t="shared" si="125"/>
        <v>2143.1968503344583</v>
      </c>
      <c r="EK111">
        <f>Total!C111</f>
        <v>1400</v>
      </c>
      <c r="EN111" s="38"/>
      <c r="EO111" s="38"/>
    </row>
    <row r="112" spans="1:145" x14ac:dyDescent="0.35">
      <c r="A112" s="8">
        <v>43666</v>
      </c>
      <c r="B112">
        <v>970</v>
      </c>
      <c r="C112" s="22">
        <v>47.78</v>
      </c>
      <c r="D112" s="21">
        <f>0.35*Total!E112</f>
        <v>1057.3499999999999</v>
      </c>
      <c r="F112">
        <f>IF($A112&lt;F$1,0,IF($A112-F$1&gt;61,0,VLOOKUP(F$1,$A$2:$D$192,4,FALSE)*VLOOKUP($A112-F$1,distribution!$A$3:$B$64,2,FALSE)))</f>
        <v>0</v>
      </c>
      <c r="G112">
        <f>IF($A112&lt;G$1,0,IF($A112-G$1&gt;61,0,VLOOKUP(G$1,$A$2:$D$192,4,FALSE)*VLOOKUP($A112-G$1,distribution!$A$3:$B$64,2,FALSE)))</f>
        <v>0</v>
      </c>
      <c r="H112">
        <f>IF($A112&lt;H$1,0,IF($A112-H$1&gt;61,0,VLOOKUP(H$1,$A$2:$D$192,4,FALSE)*VLOOKUP($A112-H$1,distribution!$A$3:$B$64,2,FALSE)))</f>
        <v>0</v>
      </c>
      <c r="I112">
        <f>IF($A112&lt;I$1,0,IF($A112-I$1&gt;61,0,VLOOKUP(I$1,$A$2:$D$192,4,FALSE)*VLOOKUP($A112-I$1,distribution!$A$3:$B$64,2,FALSE)))</f>
        <v>0</v>
      </c>
      <c r="J112">
        <f>IF($A112&lt;J$1,0,IF($A112-J$1&gt;61,0,VLOOKUP(J$1,$A$2:$D$192,4,FALSE)*VLOOKUP($A112-J$1,distribution!$A$3:$B$64,2,FALSE)))</f>
        <v>0</v>
      </c>
      <c r="K112">
        <f>IF($A112&lt;K$1,0,IF($A112-K$1&gt;61,0,VLOOKUP(K$1,$A$2:$D$192,4,FALSE)*VLOOKUP($A112-K$1,distribution!$A$3:$B$64,2,FALSE)))</f>
        <v>0</v>
      </c>
      <c r="L112">
        <f>IF($A112&lt;L$1,0,IF($A112-L$1&gt;61,0,VLOOKUP(L$1,$A$2:$D$192,4,FALSE)*VLOOKUP($A112-L$1,distribution!$A$3:$B$64,2,FALSE)))</f>
        <v>0</v>
      </c>
      <c r="M112">
        <f>IF($A112&lt;M$1,0,IF($A112-M$1&gt;61,0,VLOOKUP(M$1,$A$2:$D$192,4,FALSE)*VLOOKUP($A112-M$1,distribution!$A$3:$B$64,2,FALSE)))</f>
        <v>0</v>
      </c>
      <c r="N112">
        <f>IF($A112&lt;N$1,0,IF($A112-N$1&gt;61,0,VLOOKUP(N$1,$A$2:$D$192,4,FALSE)*VLOOKUP($A112-N$1,distribution!$A$3:$B$64,2,FALSE)))</f>
        <v>0</v>
      </c>
      <c r="O112">
        <f>IF($A112&lt;O$1,0,IF($A112-O$1&gt;61,0,VLOOKUP(O$1,$A$2:$D$192,4,FALSE)*VLOOKUP($A112-O$1,distribution!$A$3:$B$64,2,FALSE)))</f>
        <v>0</v>
      </c>
      <c r="P112">
        <f>IF($A112&lt;P$1,0,IF($A112-P$1&gt;61,0,VLOOKUP(P$1,$A$2:$D$192,4,FALSE)*VLOOKUP($A112-P$1,distribution!$A$3:$B$64,2,FALSE)))</f>
        <v>0</v>
      </c>
      <c r="Q112">
        <f>IF($A112&lt;Q$1,0,IF($A112-Q$1&gt;61,0,VLOOKUP(Q$1,$A$2:$D$192,4,FALSE)*VLOOKUP($A112-Q$1,distribution!$A$3:$B$64,2,FALSE)))</f>
        <v>0</v>
      </c>
      <c r="R112">
        <f>IF($A112&lt;R$1,0,IF($A112-R$1&gt;61,0,VLOOKUP(R$1,$A$2:$D$192,4,FALSE)*VLOOKUP($A112-R$1,distribution!$A$3:$B$64,2,FALSE)))</f>
        <v>0</v>
      </c>
      <c r="S112">
        <f>IF($A112&lt;S$1,0,IF($A112-S$1&gt;61,0,VLOOKUP(S$1,$A$2:$D$192,4,FALSE)*VLOOKUP($A112-S$1,distribution!$A$3:$B$64,2,FALSE)))</f>
        <v>0</v>
      </c>
      <c r="T112">
        <f>IF($A112&lt;T$1,0,IF($A112-T$1&gt;61,0,VLOOKUP(T$1,$A$2:$D$192,4,FALSE)*VLOOKUP($A112-T$1,distribution!$A$3:$B$64,2,FALSE)))</f>
        <v>0</v>
      </c>
      <c r="U112">
        <f>IF($A112&lt;U$1,0,IF($A112-U$1&gt;61,0,VLOOKUP(U$1,$A$2:$D$192,4,FALSE)*VLOOKUP($A112-U$1,distribution!$A$3:$B$64,2,FALSE)))</f>
        <v>0</v>
      </c>
      <c r="V112">
        <f>IF($A112&lt;V$1,0,IF($A112-V$1&gt;61,0,VLOOKUP(V$1,$A$2:$D$192,4,FALSE)*VLOOKUP($A112-V$1,distribution!$A$3:$B$64,2,FALSE)))</f>
        <v>0</v>
      </c>
      <c r="W112">
        <f>IF($A112&lt;W$1,0,IF($A112-W$1&gt;61,0,VLOOKUP(W$1,$A$2:$D$192,4,FALSE)*VLOOKUP($A112-W$1,distribution!$A$3:$B$64,2,FALSE)))</f>
        <v>0</v>
      </c>
      <c r="X112">
        <f>IF($A112&lt;X$1,0,IF($A112-X$1&gt;61,0,VLOOKUP(X$1,$A$2:$D$192,4,FALSE)*VLOOKUP($A112-X$1,distribution!$A$3:$B$64,2,FALSE)))</f>
        <v>0</v>
      </c>
      <c r="Y112">
        <f>IF($A112&lt;Y$1,0,IF($A112-Y$1&gt;61,0,VLOOKUP(Y$1,$A$2:$D$192,4,FALSE)*VLOOKUP($A112-Y$1,distribution!$A$3:$B$64,2,FALSE)))</f>
        <v>0</v>
      </c>
      <c r="Z112">
        <f>IF($A112&lt;Z$1,0,IF($A112-Z$1&gt;61,0,VLOOKUP(Z$1,$A$2:$D$192,4,FALSE)*VLOOKUP($A112-Z$1,distribution!$A$3:$B$64,2,FALSE)))</f>
        <v>0</v>
      </c>
      <c r="AA112">
        <f>IF($A112&lt;AA$1,0,IF($A112-AA$1&gt;61,0,VLOOKUP(AA$1,$A$2:$D$192,4,FALSE)*VLOOKUP($A112-AA$1,distribution!$A$3:$B$64,2,FALSE)))</f>
        <v>0</v>
      </c>
      <c r="AB112">
        <f>IF($A112&lt;AB$1,0,IF($A112-AB$1&gt;61,0,VLOOKUP(AB$1,$A$2:$D$192,4,FALSE)*VLOOKUP($A112-AB$1,distribution!$A$3:$B$64,2,FALSE)))</f>
        <v>0</v>
      </c>
      <c r="AC112">
        <f>IF($A112&lt;AC$1,0,IF($A112-AC$1&gt;61,0,VLOOKUP(AC$1,$A$2:$D$192,4,FALSE)*VLOOKUP($A112-AC$1,distribution!$A$3:$B$64,2,FALSE)))</f>
        <v>0</v>
      </c>
      <c r="AD112">
        <f>IF($A112&lt;AD$1,0,IF($A112-AD$1&gt;61,0,VLOOKUP(AD$1,$A$2:$D$192,4,FALSE)*VLOOKUP($A112-AD$1,distribution!$A$3:$B$64,2,FALSE)))</f>
        <v>0</v>
      </c>
      <c r="AE112">
        <f>IF($A112&lt;AE$1,0,IF($A112-AE$1&gt;61,0,VLOOKUP(AE$1,$A$2:$D$192,4,FALSE)*VLOOKUP($A112-AE$1,distribution!$A$3:$B$64,2,FALSE)))</f>
        <v>0</v>
      </c>
      <c r="AF112">
        <f>IF($A112&lt;AF$1,0,IF($A112-AF$1&gt;61,0,VLOOKUP(AF$1,$A$2:$D$192,4,FALSE)*VLOOKUP($A112-AF$1,distribution!$A$3:$B$64,2,FALSE)))</f>
        <v>0</v>
      </c>
      <c r="AG112">
        <f>IF($A112&lt;AG$1,0,IF($A112-AG$1&gt;61,0,VLOOKUP(AG$1,$A$2:$D$192,4,FALSE)*VLOOKUP($A112-AG$1,distribution!$A$3:$B$64,2,FALSE)))</f>
        <v>0</v>
      </c>
      <c r="AH112">
        <f>IF($A112&lt;AH$1,0,IF($A112-AH$1&gt;61,0,VLOOKUP(AH$1,$A$2:$D$192,4,FALSE)*VLOOKUP($A112-AH$1,distribution!$A$3:$B$64,2,FALSE)))</f>
        <v>0</v>
      </c>
      <c r="AI112">
        <f>IF($A112&lt;AI$1,0,IF($A112-AI$1&gt;61,0,VLOOKUP(AI$1,$A$2:$D$192,4,FALSE)*VLOOKUP($A112-AI$1,distribution!$A$3:$B$64,2,FALSE)))</f>
        <v>0</v>
      </c>
      <c r="AJ112">
        <f>IF($A112&lt;AJ$1,0,IF($A112-AJ$1&gt;61,0,VLOOKUP(AJ$1,$A$2:$D$192,4,FALSE)*VLOOKUP($A112-AJ$1,distribution!$A$3:$B$64,2,FALSE)))</f>
        <v>0</v>
      </c>
      <c r="AK112">
        <f>IF($A112&lt;AK$1,0,IF($A112-AK$1&gt;61,0,VLOOKUP(AK$1,$A$2:$D$192,4,FALSE)*VLOOKUP($A112-AK$1,distribution!$A$3:$B$64,2,FALSE)))</f>
        <v>0</v>
      </c>
      <c r="AL112">
        <f>IF($A112&lt;AL$1,0,IF($A112-AL$1&gt;61,0,VLOOKUP(AL$1,$A$2:$D$192,4,FALSE)*VLOOKUP($A112-AL$1,distribution!$A$3:$B$64,2,FALSE)))</f>
        <v>0</v>
      </c>
      <c r="AM112">
        <f>IF($A112&lt;AM$1,0,IF($A112-AM$1&gt;61,0,VLOOKUP(AM$1,$A$2:$D$192,4,FALSE)*VLOOKUP($A112-AM$1,distribution!$A$3:$B$64,2,FALSE)))</f>
        <v>0</v>
      </c>
      <c r="AN112">
        <f>IF($A112&lt;AN$1,0,IF($A112-AN$1&gt;61,0,VLOOKUP(AN$1,$A$2:$D$192,4,FALSE)*VLOOKUP($A112-AN$1,distribution!$A$3:$B$64,2,FALSE)))</f>
        <v>0</v>
      </c>
      <c r="AO112">
        <f>IF($A112&lt;AO$1,0,IF($A112-AO$1&gt;61,0,VLOOKUP(AO$1,$A$2:$D$192,4,FALSE)*VLOOKUP($A112-AO$1,distribution!$A$3:$B$64,2,FALSE)))</f>
        <v>0</v>
      </c>
      <c r="AP112">
        <f>IF($A112&lt;AP$1,0,IF($A112-AP$1&gt;61,0,VLOOKUP(AP$1,$A$2:$D$192,4,FALSE)*VLOOKUP($A112-AP$1,distribution!$A$3:$B$64,2,FALSE)))</f>
        <v>0</v>
      </c>
      <c r="AQ112">
        <f>IF($A112&lt;AQ$1,0,IF($A112-AQ$1&gt;61,0,VLOOKUP(AQ$1,$A$2:$D$192,4,FALSE)*VLOOKUP($A112-AQ$1,distribution!$A$3:$B$64,2,FALSE)))</f>
        <v>0</v>
      </c>
      <c r="AR112">
        <f>IF($A112&lt;AR$1,0,IF($A112-AR$1&gt;61,0,VLOOKUP(AR$1,$A$2:$D$192,4,FALSE)*VLOOKUP($A112-AR$1,distribution!$A$3:$B$64,2,FALSE)))</f>
        <v>0</v>
      </c>
      <c r="AS112">
        <f>IF($A112&lt;AS$1,0,IF($A112-AS$1&gt;61,0,VLOOKUP(AS$1,$A$2:$D$192,4,FALSE)*VLOOKUP($A112-AS$1,distribution!$A$3:$B$64,2,FALSE)))</f>
        <v>0</v>
      </c>
      <c r="AT112">
        <f>IF($A112&lt;AT$1,0,IF($A112-AT$1&gt;61,0,VLOOKUP(AT$1,$A$2:$D$192,4,FALSE)*VLOOKUP($A112-AT$1,distribution!$A$3:$B$64,2,FALSE)))</f>
        <v>0</v>
      </c>
      <c r="AU112">
        <f>IF($A112&lt;AU$1,0,IF($A112-AU$1&gt;61,0,VLOOKUP(AU$1,$A$2:$D$192,4,FALSE)*VLOOKUP($A112-AU$1,distribution!$A$3:$B$64,2,FALSE)))</f>
        <v>0</v>
      </c>
      <c r="AV112">
        <f>IF($A112&lt;AV$1,0,IF($A112-AV$1&gt;61,0,VLOOKUP(AV$1,$A$2:$D$192,4,FALSE)*VLOOKUP($A112-AV$1,distribution!$A$3:$B$64,2,FALSE)))</f>
        <v>0</v>
      </c>
      <c r="AW112">
        <f>IF($A112&lt;AW$1,0,IF($A112-AW$1&gt;61,0,VLOOKUP(AW$1,$A$2:$D$192,4,FALSE)*VLOOKUP($A112-AW$1,distribution!$A$3:$B$64,2,FALSE)))</f>
        <v>0</v>
      </c>
      <c r="AX112">
        <f>IF($A112&lt;AX$1,0,IF($A112-AX$1&gt;61,0,VLOOKUP(AX$1,$A$2:$D$192,4,FALSE)*VLOOKUP($A112-AX$1,distribution!$A$3:$B$64,2,FALSE)))</f>
        <v>0</v>
      </c>
      <c r="AY112">
        <f>IF($A112&lt;AY$1,0,IF($A112-AY$1&gt;61,0,VLOOKUP(AY$1,$A$2:$D$192,4,FALSE)*VLOOKUP($A112-AY$1,distribution!$A$3:$B$64,2,FALSE)))</f>
        <v>0</v>
      </c>
      <c r="AZ112">
        <f>IF($A112&lt;AZ$1,0,IF($A112-AZ$1&gt;61,0,VLOOKUP(AZ$1,$A$2:$D$192,4,FALSE)*VLOOKUP($A112-AZ$1,distribution!$A$3:$B$64,2,FALSE)))</f>
        <v>0</v>
      </c>
      <c r="BA112">
        <f>IF($A112&lt;BA$1,0,IF($A112-BA$1&gt;61,0,VLOOKUP(BA$1,$A$2:$D$192,4,FALSE)*VLOOKUP($A112-BA$1,distribution!$A$3:$B$64,2,FALSE)))</f>
        <v>0</v>
      </c>
      <c r="BB112">
        <f>IF($A112&lt;BB$1,0,IF($A112-BB$1&gt;61,0,VLOOKUP(BB$1,$A$2:$D$192,4,FALSE)*VLOOKUP($A112-BB$1,distribution!$A$3:$B$64,2,FALSE)))</f>
        <v>0</v>
      </c>
      <c r="BC112">
        <f>IF($A112&lt;BC$1,0,IF($A112-BC$1&gt;61,0,VLOOKUP(BC$1,$A$2:$D$192,4,FALSE)*VLOOKUP($A112-BC$1,distribution!$A$3:$B$64,2,FALSE)))</f>
        <v>9.5190257363925748E-10</v>
      </c>
      <c r="BD112">
        <f>IF($A112&lt;BD$1,0,IF($A112-BD$1&gt;61,0,VLOOKUP(BD$1,$A$2:$D$192,4,FALSE)*VLOOKUP($A112-BD$1,distribution!$A$3:$B$64,2,FALSE)))</f>
        <v>7.4565701601741833E-10</v>
      </c>
      <c r="BE112">
        <f>IF($A112&lt;BE$1,0,IF($A112-BE$1&gt;61,0,VLOOKUP(BE$1,$A$2:$D$192,4,FALSE)*VLOOKUP($A112-BE$1,distribution!$A$3:$B$64,2,FALSE)))</f>
        <v>0</v>
      </c>
      <c r="BF112">
        <f>IF($A112&lt;BF$1,0,IF($A112-BF$1&gt;61,0,VLOOKUP(BF$1,$A$2:$D$192,4,FALSE)*VLOOKUP($A112-BF$1,distribution!$A$3:$B$64,2,FALSE)))</f>
        <v>4.1479154646330638E-9</v>
      </c>
      <c r="BG112">
        <f>IF($A112&lt;BG$1,0,IF($A112-BG$1&gt;61,0,VLOOKUP(BG$1,$A$2:$D$192,4,FALSE)*VLOOKUP($A112-BG$1,distribution!$A$3:$B$64,2,FALSE)))</f>
        <v>1.7134246325506633E-9</v>
      </c>
      <c r="BH112">
        <f>IF($A112&lt;BH$1,0,IF($A112-BH$1&gt;61,0,VLOOKUP(BH$1,$A$2:$D$192,4,FALSE)*VLOOKUP($A112-BH$1,distribution!$A$3:$B$64,2,FALSE)))</f>
        <v>0</v>
      </c>
      <c r="BI112">
        <f>IF($A112&lt;BI$1,0,IF($A112-BI$1&gt;61,0,VLOOKUP(BI$1,$A$2:$D$192,4,FALSE)*VLOOKUP($A112-BI$1,distribution!$A$3:$B$64,2,FALSE)))</f>
        <v>0</v>
      </c>
      <c r="BJ112">
        <f>IF($A112&lt;BJ$1,0,IF($A112-BJ$1&gt;61,0,VLOOKUP(BJ$1,$A$2:$D$192,4,FALSE)*VLOOKUP($A112-BJ$1,distribution!$A$3:$B$64,2,FALSE)))</f>
        <v>0</v>
      </c>
      <c r="BK112">
        <f>IF($A112&lt;BK$1,0,IF($A112-BK$1&gt;61,0,VLOOKUP(BK$1,$A$2:$D$192,4,FALSE)*VLOOKUP($A112-BK$1,distribution!$A$3:$B$64,2,FALSE)))</f>
        <v>3.4696848809150935E-8</v>
      </c>
      <c r="BL112">
        <f>IF($A112&lt;BL$1,0,IF($A112-BL$1&gt;61,0,VLOOKUP(BL$1,$A$2:$D$192,4,FALSE)*VLOOKUP($A112-BL$1,distribution!$A$3:$B$64,2,FALSE)))</f>
        <v>6.3413912581349768E-7</v>
      </c>
      <c r="BM112">
        <f>IF($A112&lt;BM$1,0,IF($A112-BM$1&gt;61,0,VLOOKUP(BM$1,$A$2:$D$192,4,FALSE)*VLOOKUP($A112-BM$1,distribution!$A$3:$B$64,2,FALSE)))</f>
        <v>4.9682905734259603E-7</v>
      </c>
      <c r="BN112">
        <f>IF($A112&lt;BN$1,0,IF($A112-BN$1&gt;61,0,VLOOKUP(BN$1,$A$2:$D$192,4,FALSE)*VLOOKUP($A112-BN$1,distribution!$A$3:$B$64,2,FALSE)))</f>
        <v>1.3208724398316477E-6</v>
      </c>
      <c r="BO112">
        <f>IF($A112&lt;BO$1,0,IF($A112-BO$1&gt;61,0,VLOOKUP(BO$1,$A$2:$D$192,4,FALSE)*VLOOKUP($A112-BO$1,distribution!$A$3:$B$64,2,FALSE)))</f>
        <v>2.2003257411269542E-6</v>
      </c>
      <c r="BP112">
        <f>IF($A112&lt;BP$1,0,IF($A112-BP$1&gt;61,0,VLOOKUP(BP$1,$A$2:$D$192,4,FALSE)*VLOOKUP($A112-BP$1,distribution!$A$3:$B$64,2,FALSE)))</f>
        <v>4.0415238494405585E-6</v>
      </c>
      <c r="BQ112">
        <f>IF($A112&lt;BQ$1,0,IF($A112-BQ$1&gt;61,0,VLOOKUP(BQ$1,$A$2:$D$192,4,FALSE)*VLOOKUP($A112-BQ$1,distribution!$A$3:$B$64,2,FALSE)))</f>
        <v>6.6186797318382256E-6</v>
      </c>
      <c r="BR112">
        <f>IF($A112&lt;BR$1,0,IF($A112-BR$1&gt;61,0,VLOOKUP(BR$1,$A$2:$D$192,4,FALSE)*VLOOKUP($A112-BR$1,distribution!$A$3:$B$64,2,FALSE)))</f>
        <v>6.7693568968474186E-6</v>
      </c>
      <c r="BS112">
        <f>IF($A112&lt;BS$1,0,IF($A112-BS$1&gt;61,0,VLOOKUP(BS$1,$A$2:$D$192,4,FALSE)*VLOOKUP($A112-BS$1,distribution!$A$3:$B$64,2,FALSE)))</f>
        <v>1.6148084124622475E-5</v>
      </c>
      <c r="BT112">
        <f>IF($A112&lt;BT$1,0,IF($A112-BT$1&gt;61,0,VLOOKUP(BT$1,$A$2:$D$192,4,FALSE)*VLOOKUP($A112-BT$1,distribution!$A$3:$B$64,2,FALSE)))</f>
        <v>2.1402255533782678E-5</v>
      </c>
      <c r="BU112">
        <f>IF($A112&lt;BU$1,0,IF($A112-BU$1&gt;61,0,VLOOKUP(BU$1,$A$2:$D$192,4,FALSE)*VLOOKUP($A112-BU$1,distribution!$A$3:$B$64,2,FALSE)))</f>
        <v>3.0399581187628217E-5</v>
      </c>
      <c r="BV112">
        <f>IF($A112&lt;BV$1,0,IF($A112-BV$1&gt;61,0,VLOOKUP(BV$1,$A$2:$D$192,4,FALSE)*VLOOKUP($A112-BV$1,distribution!$A$3:$B$64,2,FALSE)))</f>
        <v>4.8900683765619147E-5</v>
      </c>
      <c r="BW112">
        <f>IF($A112&lt;BW$1,0,IF($A112-BW$1&gt;61,0,VLOOKUP(BW$1,$A$2:$D$192,4,FALSE)*VLOOKUP($A112-BW$1,distribution!$A$3:$B$64,2,FALSE)))</f>
        <v>6.7660482902976192E-5</v>
      </c>
      <c r="BX112">
        <f>IF($A112&lt;BX$1,0,IF($A112-BX$1&gt;61,0,VLOOKUP(BX$1,$A$2:$D$192,4,FALSE)*VLOOKUP($A112-BX$1,distribution!$A$3:$B$64,2,FALSE)))</f>
        <v>1.1428916999766685E-4</v>
      </c>
      <c r="BY112">
        <f>IF($A112&lt;BY$1,0,IF($A112-BY$1&gt;61,0,VLOOKUP(BY$1,$A$2:$D$192,4,FALSE)*VLOOKUP($A112-BY$1,distribution!$A$3:$B$64,2,FALSE)))</f>
        <v>2.2527585567025342E-4</v>
      </c>
      <c r="BZ112">
        <f>IF($A112&lt;BZ$1,0,IF($A112-BZ$1&gt;61,0,VLOOKUP(BZ$1,$A$2:$D$192,4,FALSE)*VLOOKUP($A112-BZ$1,distribution!$A$3:$B$64,2,FALSE)))</f>
        <v>2.6823716733365816E-4</v>
      </c>
      <c r="CA112">
        <f>IF($A112&lt;CA$1,0,IF($A112-CA$1&gt;61,0,VLOOKUP(CA$1,$A$2:$D$192,4,FALSE)*VLOOKUP($A112-CA$1,distribution!$A$3:$B$64,2,FALSE)))</f>
        <v>2.9677253109461549E-4</v>
      </c>
      <c r="CB112">
        <f>IF($A112&lt;CB$1,0,IF($A112-CB$1&gt;61,0,VLOOKUP(CB$1,$A$2:$D$192,4,FALSE)*VLOOKUP($A112-CB$1,distribution!$A$3:$B$64,2,FALSE)))</f>
        <v>6.6180915411488236E-5</v>
      </c>
      <c r="CC112">
        <f>IF($A112&lt;CC$1,0,IF($A112-CC$1&gt;61,0,VLOOKUP(CC$1,$A$2:$D$192,4,FALSE)*VLOOKUP($A112-CC$1,distribution!$A$3:$B$64,2,FALSE)))</f>
        <v>4.256089862782391E-4</v>
      </c>
      <c r="CD112">
        <f>IF($A112&lt;CD$1,0,IF($A112-CD$1&gt;61,0,VLOOKUP(CD$1,$A$2:$D$192,4,FALSE)*VLOOKUP($A112-CD$1,distribution!$A$3:$B$64,2,FALSE)))</f>
        <v>7.086005035099297E-4</v>
      </c>
      <c r="CE112">
        <f>IF($A112&lt;CE$1,0,IF($A112-CE$1&gt;61,0,VLOOKUP(CE$1,$A$2:$D$192,4,FALSE)*VLOOKUP($A112-CE$1,distribution!$A$3:$B$64,2,FALSE)))</f>
        <v>0</v>
      </c>
      <c r="CF112">
        <f>IF($A112&lt;CF$1,0,IF($A112-CF$1&gt;61,0,VLOOKUP(CF$1,$A$2:$D$192,4,FALSE)*VLOOKUP($A112-CF$1,distribution!$A$3:$B$64,2,FALSE)))</f>
        <v>0</v>
      </c>
      <c r="CG112">
        <f>IF($A112&lt;CG$1,0,IF($A112-CG$1&gt;61,0,VLOOKUP(CG$1,$A$2:$D$192,4,FALSE)*VLOOKUP($A112-CG$1,distribution!$A$3:$B$64,2,FALSE)))</f>
        <v>0</v>
      </c>
      <c r="CH112">
        <f>IF($A112&lt;CH$1,0,IF($A112-CH$1&gt;61,0,VLOOKUP(CH$1,$A$2:$D$192,4,FALSE)*VLOOKUP($A112-CH$1,distribution!$A$3:$B$64,2,FALSE)))</f>
        <v>7.3145184819041129E-3</v>
      </c>
      <c r="CI112">
        <f>IF($A112&lt;CI$1,0,IF($A112-CI$1&gt;61,0,VLOOKUP(CI$1,$A$2:$D$192,4,FALSE)*VLOOKUP($A112-CI$1,distribution!$A$3:$B$64,2,FALSE)))</f>
        <v>0</v>
      </c>
      <c r="CJ112">
        <f>IF($A112&lt;CJ$1,0,IF($A112-CJ$1&gt;61,0,VLOOKUP(CJ$1,$A$2:$D$192,4,FALSE)*VLOOKUP($A112-CJ$1,distribution!$A$3:$B$64,2,FALSE)))</f>
        <v>0</v>
      </c>
      <c r="CK112">
        <f>IF($A112&lt;CK$1,0,IF($A112-CK$1&gt;61,0,VLOOKUP(CK$1,$A$2:$D$192,4,FALSE)*VLOOKUP($A112-CK$1,distribution!$A$3:$B$64,2,FALSE)))</f>
        <v>0</v>
      </c>
      <c r="CL112">
        <f>IF($A112&lt;CL$1,0,IF($A112-CL$1&gt;61,0,VLOOKUP(CL$1,$A$2:$D$192,4,FALSE)*VLOOKUP($A112-CL$1,distribution!$A$3:$B$64,2,FALSE)))</f>
        <v>5.7140150458441064E-2</v>
      </c>
      <c r="CM112">
        <f>IF($A112&lt;CM$1,0,IF($A112-CM$1&gt;61,0,VLOOKUP(CM$1,$A$2:$D$192,4,FALSE)*VLOOKUP($A112-CM$1,distribution!$A$3:$B$64,2,FALSE)))</f>
        <v>1.5048148620813639E-2</v>
      </c>
      <c r="CN112">
        <f>IF($A112&lt;CN$1,0,IF($A112-CN$1&gt;61,0,VLOOKUP(CN$1,$A$2:$D$192,4,FALSE)*VLOOKUP($A112-CN$1,distribution!$A$3:$B$64,2,FALSE)))</f>
        <v>4.2947517809264112E-2</v>
      </c>
      <c r="CO112">
        <f>IF($A112&lt;CO$1,0,IF($A112-CO$1&gt;61,0,VLOOKUP(CO$1,$A$2:$D$192,4,FALSE)*VLOOKUP($A112-CO$1,distribution!$A$3:$B$64,2,FALSE)))</f>
        <v>6.247730725359303E-3</v>
      </c>
      <c r="CP112">
        <f>IF($A112&lt;CP$1,0,IF($A112-CP$1&gt;61,0,VLOOKUP(CP$1,$A$2:$D$192,4,FALSE)*VLOOKUP($A112-CP$1,distribution!$A$3:$B$64,2,FALSE)))</f>
        <v>8.1568750643147711E-2</v>
      </c>
      <c r="CQ112">
        <f>IF($A112&lt;CQ$1,0,IF($A112-CQ$1&gt;61,0,VLOOKUP(CQ$1,$A$2:$D$192,4,FALSE)*VLOOKUP($A112-CQ$1,distribution!$A$3:$B$64,2,FALSE)))</f>
        <v>0</v>
      </c>
      <c r="CR112">
        <f>IF($A112&lt;CR$1,0,IF($A112-CR$1&gt;61,0,VLOOKUP(CR$1,$A$2:$D$192,4,FALSE)*VLOOKUP($A112-CR$1,distribution!$A$3:$B$64,2,FALSE)))</f>
        <v>0</v>
      </c>
      <c r="CS112">
        <f>IF($A112&lt;CS$1,0,IF($A112-CS$1&gt;61,0,VLOOKUP(CS$1,$A$2:$D$192,4,FALSE)*VLOOKUP($A112-CS$1,distribution!$A$3:$B$64,2,FALSE)))</f>
        <v>0.10693911143389542</v>
      </c>
      <c r="CT112">
        <f>IF($A112&lt;CT$1,0,IF($A112-CT$1&gt;61,0,VLOOKUP(CT$1,$A$2:$D$192,4,FALSE)*VLOOKUP($A112-CT$1,distribution!$A$3:$B$64,2,FALSE)))</f>
        <v>0.14769912216497416</v>
      </c>
      <c r="CU112">
        <f>IF($A112&lt;CU$1,0,IF($A112-CU$1&gt;61,0,VLOOKUP(CU$1,$A$2:$D$192,4,FALSE)*VLOOKUP($A112-CU$1,distribution!$A$3:$B$64,2,FALSE)))</f>
        <v>0.72136535453956907</v>
      </c>
      <c r="CV112">
        <f>IF($A112&lt;CV$1,0,IF($A112-CV$1&gt;61,0,VLOOKUP(CV$1,$A$2:$D$192,4,FALSE)*VLOOKUP($A112-CV$1,distribution!$A$3:$B$64,2,FALSE)))</f>
        <v>0.64493046675964594</v>
      </c>
      <c r="CW112">
        <f>IF($A112&lt;CW$1,0,IF($A112-CW$1&gt;61,0,VLOOKUP(CW$1,$A$2:$D$192,4,FALSE)*VLOOKUP($A112-CW$1,distribution!$A$3:$B$64,2,FALSE)))</f>
        <v>1.3012284768606901</v>
      </c>
      <c r="CX112">
        <f>IF($A112&lt;CX$1,0,IF($A112-CX$1&gt;61,0,VLOOKUP(CX$1,$A$2:$D$192,4,FALSE)*VLOOKUP($A112-CX$1,distribution!$A$3:$B$64,2,FALSE)))</f>
        <v>2.1652505797393182</v>
      </c>
      <c r="CY112">
        <f>IF($A112&lt;CY$1,0,IF($A112-CY$1&gt;61,0,VLOOKUP(CY$1,$A$2:$D$192,4,FALSE)*VLOOKUP($A112-CY$1,distribution!$A$3:$B$64,2,FALSE)))</f>
        <v>4.0529510436371901</v>
      </c>
      <c r="CZ112">
        <f>IF($A112&lt;CZ$1,0,IF($A112-CZ$1&gt;61,0,VLOOKUP(CZ$1,$A$2:$D$192,4,FALSE)*VLOOKUP($A112-CZ$1,distribution!$A$3:$B$64,2,FALSE)))</f>
        <v>5.9211690479997552</v>
      </c>
      <c r="DA112">
        <f>IF($A112&lt;DA$1,0,IF($A112-DA$1&gt;61,0,VLOOKUP(DA$1,$A$2:$D$192,4,FALSE)*VLOOKUP($A112-DA$1,distribution!$A$3:$B$64,2,FALSE)))</f>
        <v>6.1747407521054392</v>
      </c>
      <c r="DB112">
        <f>IF($A112&lt;DB$1,0,IF($A112-DB$1&gt;61,0,VLOOKUP(DB$1,$A$2:$D$192,4,FALSE)*VLOOKUP($A112-DB$1,distribution!$A$3:$B$64,2,FALSE)))</f>
        <v>11.647438568109768</v>
      </c>
      <c r="DC112">
        <f>IF($A112&lt;DC$1,0,IF($A112-DC$1&gt;61,0,VLOOKUP(DC$1,$A$2:$D$192,4,FALSE)*VLOOKUP($A112-DC$1,distribution!$A$3:$B$64,2,FALSE)))</f>
        <v>4.7949330217856785</v>
      </c>
      <c r="DD112">
        <f>IF($A112&lt;DD$1,0,IF($A112-DD$1&gt;61,0,VLOOKUP(DD$1,$A$2:$D$192,4,FALSE)*VLOOKUP($A112-DD$1,distribution!$A$3:$B$64,2,FALSE)))</f>
        <v>18.254127927873956</v>
      </c>
      <c r="DE112">
        <f>IF($A112&lt;DE$1,0,IF($A112-DE$1&gt;61,0,VLOOKUP(DE$1,$A$2:$D$192,4,FALSE)*VLOOKUP($A112-DE$1,distribution!$A$3:$B$64,2,FALSE)))</f>
        <v>14.619234872909527</v>
      </c>
      <c r="DF112">
        <f>IF($A112&lt;DF$1,0,IF($A112-DF$1&gt;61,0,VLOOKUP(DF$1,$A$2:$D$192,4,FALSE)*VLOOKUP($A112-DF$1,distribution!$A$3:$B$64,2,FALSE)))</f>
        <v>59.661636946308732</v>
      </c>
      <c r="DG112">
        <f>IF($A112&lt;DG$1,0,IF($A112-DG$1&gt;61,0,VLOOKUP(DG$1,$A$2:$D$192,4,FALSE)*VLOOKUP($A112-DG$1,distribution!$A$3:$B$64,2,FALSE)))</f>
        <v>29.451851852207856</v>
      </c>
      <c r="DH112">
        <f>IF($A112&lt;DH$1,0,IF($A112-DH$1&gt;61,0,VLOOKUP(DH$1,$A$2:$D$192,4,FALSE)*VLOOKUP($A112-DH$1,distribution!$A$3:$B$64,2,FALSE)))</f>
        <v>28.875720164958089</v>
      </c>
      <c r="DI112">
        <f>IF($A112&lt;DI$1,0,IF($A112-DI$1&gt;61,0,VLOOKUP(DI$1,$A$2:$D$192,4,FALSE)*VLOOKUP($A112-DI$1,distribution!$A$3:$B$64,2,FALSE)))</f>
        <v>34.809876543630651</v>
      </c>
      <c r="DJ112">
        <f>IF($A112&lt;DJ$1,0,IF($A112-DJ$1&gt;61,0,VLOOKUP(DJ$1,$A$2:$D$192,4,FALSE)*VLOOKUP($A112-DJ$1,distribution!$A$3:$B$64,2,FALSE)))</f>
        <v>0</v>
      </c>
      <c r="DK112">
        <f>IF($A112&lt;DK$1,0,IF($A112-DK$1&gt;61,0,VLOOKUP(DK$1,$A$2:$D$192,4,FALSE)*VLOOKUP($A112-DK$1,distribution!$A$3:$B$64,2,FALSE)))</f>
        <v>100.95555555677588</v>
      </c>
      <c r="DL112">
        <f>IF($A112&lt;DL$1,0,IF($A112-DL$1&gt;61,0,VLOOKUP(DL$1,$A$2:$D$192,4,FALSE)*VLOOKUP($A112-DL$1,distribution!$A$3:$B$64,2,FALSE)))</f>
        <v>352.45000000426029</v>
      </c>
      <c r="DM112">
        <f>IF($A112&lt;DM$1,0,IF($A112-DM$1&gt;61,0,VLOOKUP(DM$1,$A$2:$D$192,4,FALSE)*VLOOKUP($A112-DM$1,distribution!$A$3:$B$64,2,FALSE)))</f>
        <v>0</v>
      </c>
      <c r="DN112">
        <f>IF($A112&lt;DN$1,0,IF($A112-DN$1&gt;61,0,VLOOKUP(DN$1,$A$2:$D$192,4,FALSE)*VLOOKUP($A112-DN$1,distribution!$A$3:$B$64,2,FALSE)))</f>
        <v>0</v>
      </c>
      <c r="DO112">
        <f>IF($A112&lt;DO$1,0,IF($A112-DO$1&gt;61,0,VLOOKUP(DO$1,$A$2:$D$192,4,FALSE)*VLOOKUP($A112-DO$1,distribution!$A$3:$B$64,2,FALSE)))</f>
        <v>0</v>
      </c>
      <c r="DP112">
        <f>IF($A112&lt;DP$1,0,IF($A112-DP$1&gt;61,0,VLOOKUP(DP$1,$A$2:$D$192,4,FALSE)*VLOOKUP($A112-DP$1,distribution!$A$3:$B$64,2,FALSE)))</f>
        <v>0</v>
      </c>
      <c r="DQ112">
        <f>IF($A112&lt;DQ$1,0,IF($A112-DQ$1&gt;61,0,VLOOKUP(DQ$1,$A$2:$D$192,4,FALSE)*VLOOKUP($A112-DQ$1,distribution!$A$3:$B$64,2,FALSE)))</f>
        <v>0</v>
      </c>
      <c r="DR112">
        <f>IF($A112&lt;DR$1,0,IF($A112-DR$1&gt;61,0,VLOOKUP(DR$1,$A$2:$D$192,4,FALSE)*VLOOKUP($A112-DR$1,distribution!$A$3:$B$64,2,FALSE)))</f>
        <v>0</v>
      </c>
      <c r="DS112">
        <f>IF($A112&lt;DS$1,0,IF($A112-DS$1&gt;61,0,VLOOKUP(DS$1,$A$2:$D$192,4,FALSE)*VLOOKUP($A112-DS$1,distribution!$A$3:$B$64,2,FALSE)))</f>
        <v>0</v>
      </c>
      <c r="DT112">
        <f>IF($A112&lt;DT$1,0,IF($A112-DT$1&gt;61,0,VLOOKUP(DT$1,$A$2:$D$192,4,FALSE)*VLOOKUP($A112-DT$1,distribution!$A$3:$B$64,2,FALSE)))</f>
        <v>0</v>
      </c>
      <c r="DU112">
        <f>IF($A112&lt;DU$1,0,IF($A112-DU$1&gt;61,0,VLOOKUP(DU$1,$A$2:$D$192,4,FALSE)*VLOOKUP($A112-DU$1,distribution!$A$3:$B$64,2,FALSE)))</f>
        <v>0</v>
      </c>
      <c r="DV112">
        <f>IF($A112&lt;DV$1,0,IF($A112-DV$1&gt;61,0,VLOOKUP(DV$1,$A$2:$D$192,4,FALSE)*VLOOKUP($A112-DV$1,distribution!$A$3:$B$64,2,FALSE)))</f>
        <v>0</v>
      </c>
      <c r="DW112">
        <f>IF($A112&lt;DW$1,0,IF($A112-DW$1&gt;61,0,VLOOKUP(DW$1,$A$2:$D$192,4,FALSE)*VLOOKUP($A112-DW$1,distribution!$A$3:$B$64,2,FALSE)))</f>
        <v>0</v>
      </c>
      <c r="DX112">
        <f>IF($A112&lt;DX$1,0,IF($A112-DX$1&gt;60,0,VLOOKUP(DX$1,$A$2:$D$192,4,FALSE)*VLOOKUP($A112-DX$1,distribution!$A$3:$B$64,2,FALSE)))</f>
        <v>0</v>
      </c>
      <c r="DZ112" s="38">
        <f t="shared" si="122"/>
        <v>676.96922783099922</v>
      </c>
      <c r="EA112">
        <f>0.37*Total!E112</f>
        <v>1117.77</v>
      </c>
      <c r="EB112">
        <v>196</v>
      </c>
      <c r="ED112" s="39">
        <f t="shared" si="127"/>
        <v>1.2000000000000004</v>
      </c>
      <c r="EE112" s="39">
        <f>Total!E112</f>
        <v>3021</v>
      </c>
      <c r="EF112" s="39">
        <f t="shared" si="123"/>
        <v>3625.2000000000012</v>
      </c>
      <c r="EG112" s="39">
        <f t="shared" si="126"/>
        <v>409747.55600000016</v>
      </c>
      <c r="EH112">
        <f t="shared" si="124"/>
        <v>1382.9125933333335</v>
      </c>
      <c r="EI112" s="38">
        <f t="shared" si="128"/>
        <v>2059.8818211643329</v>
      </c>
      <c r="EJ112" s="38">
        <f t="shared" si="125"/>
        <v>2368.8640943389828</v>
      </c>
      <c r="EK112">
        <f>Total!C112</f>
        <v>970</v>
      </c>
      <c r="EN112" s="38"/>
      <c r="EO112" s="38"/>
    </row>
    <row r="113" spans="1:148" x14ac:dyDescent="0.35">
      <c r="A113" s="8">
        <v>43667</v>
      </c>
      <c r="B113">
        <v>1300</v>
      </c>
      <c r="C113" s="22">
        <v>114.05</v>
      </c>
      <c r="D113" s="21">
        <f>0.35*Total!E113</f>
        <v>280</v>
      </c>
      <c r="F113">
        <f>IF($A113&lt;F$1,0,IF($A113-F$1&gt;61,0,VLOOKUP(F$1,$A$2:$D$192,4,FALSE)*VLOOKUP($A113-F$1,distribution!$A$3:$B$64,2,FALSE)))</f>
        <v>0</v>
      </c>
      <c r="G113">
        <f>IF($A113&lt;G$1,0,IF($A113-G$1&gt;61,0,VLOOKUP(G$1,$A$2:$D$192,4,FALSE)*VLOOKUP($A113-G$1,distribution!$A$3:$B$64,2,FALSE)))</f>
        <v>0</v>
      </c>
      <c r="H113">
        <f>IF($A113&lt;H$1,0,IF($A113-H$1&gt;61,0,VLOOKUP(H$1,$A$2:$D$192,4,FALSE)*VLOOKUP($A113-H$1,distribution!$A$3:$B$64,2,FALSE)))</f>
        <v>0</v>
      </c>
      <c r="I113">
        <f>IF($A113&lt;I$1,0,IF($A113-I$1&gt;61,0,VLOOKUP(I$1,$A$2:$D$192,4,FALSE)*VLOOKUP($A113-I$1,distribution!$A$3:$B$64,2,FALSE)))</f>
        <v>0</v>
      </c>
      <c r="J113">
        <f>IF($A113&lt;J$1,0,IF($A113-J$1&gt;61,0,VLOOKUP(J$1,$A$2:$D$192,4,FALSE)*VLOOKUP($A113-J$1,distribution!$A$3:$B$64,2,FALSE)))</f>
        <v>0</v>
      </c>
      <c r="K113">
        <f>IF($A113&lt;K$1,0,IF($A113-K$1&gt;61,0,VLOOKUP(K$1,$A$2:$D$192,4,FALSE)*VLOOKUP($A113-K$1,distribution!$A$3:$B$64,2,FALSE)))</f>
        <v>0</v>
      </c>
      <c r="L113">
        <f>IF($A113&lt;L$1,0,IF($A113-L$1&gt;61,0,VLOOKUP(L$1,$A$2:$D$192,4,FALSE)*VLOOKUP($A113-L$1,distribution!$A$3:$B$64,2,FALSE)))</f>
        <v>0</v>
      </c>
      <c r="M113">
        <f>IF($A113&lt;M$1,0,IF($A113-M$1&gt;61,0,VLOOKUP(M$1,$A$2:$D$192,4,FALSE)*VLOOKUP($A113-M$1,distribution!$A$3:$B$64,2,FALSE)))</f>
        <v>0</v>
      </c>
      <c r="N113">
        <f>IF($A113&lt;N$1,0,IF($A113-N$1&gt;61,0,VLOOKUP(N$1,$A$2:$D$192,4,FALSE)*VLOOKUP($A113-N$1,distribution!$A$3:$B$64,2,FALSE)))</f>
        <v>0</v>
      </c>
      <c r="O113">
        <f>IF($A113&lt;O$1,0,IF($A113-O$1&gt;61,0,VLOOKUP(O$1,$A$2:$D$192,4,FALSE)*VLOOKUP($A113-O$1,distribution!$A$3:$B$64,2,FALSE)))</f>
        <v>0</v>
      </c>
      <c r="P113">
        <f>IF($A113&lt;P$1,0,IF($A113-P$1&gt;61,0,VLOOKUP(P$1,$A$2:$D$192,4,FALSE)*VLOOKUP($A113-P$1,distribution!$A$3:$B$64,2,FALSE)))</f>
        <v>0</v>
      </c>
      <c r="Q113">
        <f>IF($A113&lt;Q$1,0,IF($A113-Q$1&gt;61,0,VLOOKUP(Q$1,$A$2:$D$192,4,FALSE)*VLOOKUP($A113-Q$1,distribution!$A$3:$B$64,2,FALSE)))</f>
        <v>0</v>
      </c>
      <c r="R113">
        <f>IF($A113&lt;R$1,0,IF($A113-R$1&gt;61,0,VLOOKUP(R$1,$A$2:$D$192,4,FALSE)*VLOOKUP($A113-R$1,distribution!$A$3:$B$64,2,FALSE)))</f>
        <v>0</v>
      </c>
      <c r="S113">
        <f>IF($A113&lt;S$1,0,IF($A113-S$1&gt;61,0,VLOOKUP(S$1,$A$2:$D$192,4,FALSE)*VLOOKUP($A113-S$1,distribution!$A$3:$B$64,2,FALSE)))</f>
        <v>0</v>
      </c>
      <c r="T113">
        <f>IF($A113&lt;T$1,0,IF($A113-T$1&gt;61,0,VLOOKUP(T$1,$A$2:$D$192,4,FALSE)*VLOOKUP($A113-T$1,distribution!$A$3:$B$64,2,FALSE)))</f>
        <v>0</v>
      </c>
      <c r="U113">
        <f>IF($A113&lt;U$1,0,IF($A113-U$1&gt;61,0,VLOOKUP(U$1,$A$2:$D$192,4,FALSE)*VLOOKUP($A113-U$1,distribution!$A$3:$B$64,2,FALSE)))</f>
        <v>0</v>
      </c>
      <c r="V113">
        <f>IF($A113&lt;V$1,0,IF($A113-V$1&gt;61,0,VLOOKUP(V$1,$A$2:$D$192,4,FALSE)*VLOOKUP($A113-V$1,distribution!$A$3:$B$64,2,FALSE)))</f>
        <v>0</v>
      </c>
      <c r="W113">
        <f>IF($A113&lt;W$1,0,IF($A113-W$1&gt;61,0,VLOOKUP(W$1,$A$2:$D$192,4,FALSE)*VLOOKUP($A113-W$1,distribution!$A$3:$B$64,2,FALSE)))</f>
        <v>0</v>
      </c>
      <c r="X113">
        <f>IF($A113&lt;X$1,0,IF($A113-X$1&gt;61,0,VLOOKUP(X$1,$A$2:$D$192,4,FALSE)*VLOOKUP($A113-X$1,distribution!$A$3:$B$64,2,FALSE)))</f>
        <v>0</v>
      </c>
      <c r="Y113">
        <f>IF($A113&lt;Y$1,0,IF($A113-Y$1&gt;61,0,VLOOKUP(Y$1,$A$2:$D$192,4,FALSE)*VLOOKUP($A113-Y$1,distribution!$A$3:$B$64,2,FALSE)))</f>
        <v>0</v>
      </c>
      <c r="Z113">
        <f>IF($A113&lt;Z$1,0,IF($A113-Z$1&gt;61,0,VLOOKUP(Z$1,$A$2:$D$192,4,FALSE)*VLOOKUP($A113-Z$1,distribution!$A$3:$B$64,2,FALSE)))</f>
        <v>0</v>
      </c>
      <c r="AA113">
        <f>IF($A113&lt;AA$1,0,IF($A113-AA$1&gt;61,0,VLOOKUP(AA$1,$A$2:$D$192,4,FALSE)*VLOOKUP($A113-AA$1,distribution!$A$3:$B$64,2,FALSE)))</f>
        <v>0</v>
      </c>
      <c r="AB113">
        <f>IF($A113&lt;AB$1,0,IF($A113-AB$1&gt;61,0,VLOOKUP(AB$1,$A$2:$D$192,4,FALSE)*VLOOKUP($A113-AB$1,distribution!$A$3:$B$64,2,FALSE)))</f>
        <v>0</v>
      </c>
      <c r="AC113">
        <f>IF($A113&lt;AC$1,0,IF($A113-AC$1&gt;61,0,VLOOKUP(AC$1,$A$2:$D$192,4,FALSE)*VLOOKUP($A113-AC$1,distribution!$A$3:$B$64,2,FALSE)))</f>
        <v>0</v>
      </c>
      <c r="AD113">
        <f>IF($A113&lt;AD$1,0,IF($A113-AD$1&gt;61,0,VLOOKUP(AD$1,$A$2:$D$192,4,FALSE)*VLOOKUP($A113-AD$1,distribution!$A$3:$B$64,2,FALSE)))</f>
        <v>0</v>
      </c>
      <c r="AE113">
        <f>IF($A113&lt;AE$1,0,IF($A113-AE$1&gt;61,0,VLOOKUP(AE$1,$A$2:$D$192,4,FALSE)*VLOOKUP($A113-AE$1,distribution!$A$3:$B$64,2,FALSE)))</f>
        <v>0</v>
      </c>
      <c r="AF113">
        <f>IF($A113&lt;AF$1,0,IF($A113-AF$1&gt;61,0,VLOOKUP(AF$1,$A$2:$D$192,4,FALSE)*VLOOKUP($A113-AF$1,distribution!$A$3:$B$64,2,FALSE)))</f>
        <v>0</v>
      </c>
      <c r="AG113">
        <f>IF($A113&lt;AG$1,0,IF($A113-AG$1&gt;61,0,VLOOKUP(AG$1,$A$2:$D$192,4,FALSE)*VLOOKUP($A113-AG$1,distribution!$A$3:$B$64,2,FALSE)))</f>
        <v>0</v>
      </c>
      <c r="AH113">
        <f>IF($A113&lt;AH$1,0,IF($A113-AH$1&gt;61,0,VLOOKUP(AH$1,$A$2:$D$192,4,FALSE)*VLOOKUP($A113-AH$1,distribution!$A$3:$B$64,2,FALSE)))</f>
        <v>0</v>
      </c>
      <c r="AI113">
        <f>IF($A113&lt;AI$1,0,IF($A113-AI$1&gt;61,0,VLOOKUP(AI$1,$A$2:$D$192,4,FALSE)*VLOOKUP($A113-AI$1,distribution!$A$3:$B$64,2,FALSE)))</f>
        <v>0</v>
      </c>
      <c r="AJ113">
        <f>IF($A113&lt;AJ$1,0,IF($A113-AJ$1&gt;61,0,VLOOKUP(AJ$1,$A$2:$D$192,4,FALSE)*VLOOKUP($A113-AJ$1,distribution!$A$3:$B$64,2,FALSE)))</f>
        <v>0</v>
      </c>
      <c r="AK113">
        <f>IF($A113&lt;AK$1,0,IF($A113-AK$1&gt;61,0,VLOOKUP(AK$1,$A$2:$D$192,4,FALSE)*VLOOKUP($A113-AK$1,distribution!$A$3:$B$64,2,FALSE)))</f>
        <v>0</v>
      </c>
      <c r="AL113">
        <f>IF($A113&lt;AL$1,0,IF($A113-AL$1&gt;61,0,VLOOKUP(AL$1,$A$2:$D$192,4,FALSE)*VLOOKUP($A113-AL$1,distribution!$A$3:$B$64,2,FALSE)))</f>
        <v>0</v>
      </c>
      <c r="AM113">
        <f>IF($A113&lt;AM$1,0,IF($A113-AM$1&gt;61,0,VLOOKUP(AM$1,$A$2:$D$192,4,FALSE)*VLOOKUP($A113-AM$1,distribution!$A$3:$B$64,2,FALSE)))</f>
        <v>0</v>
      </c>
      <c r="AN113">
        <f>IF($A113&lt;AN$1,0,IF($A113-AN$1&gt;61,0,VLOOKUP(AN$1,$A$2:$D$192,4,FALSE)*VLOOKUP($A113-AN$1,distribution!$A$3:$B$64,2,FALSE)))</f>
        <v>0</v>
      </c>
      <c r="AO113">
        <f>IF($A113&lt;AO$1,0,IF($A113-AO$1&gt;61,0,VLOOKUP(AO$1,$A$2:$D$192,4,FALSE)*VLOOKUP($A113-AO$1,distribution!$A$3:$B$64,2,FALSE)))</f>
        <v>0</v>
      </c>
      <c r="AP113">
        <f>IF($A113&lt;AP$1,0,IF($A113-AP$1&gt;61,0,VLOOKUP(AP$1,$A$2:$D$192,4,FALSE)*VLOOKUP($A113-AP$1,distribution!$A$3:$B$64,2,FALSE)))</f>
        <v>0</v>
      </c>
      <c r="AQ113">
        <f>IF($A113&lt;AQ$1,0,IF($A113-AQ$1&gt;61,0,VLOOKUP(AQ$1,$A$2:$D$192,4,FALSE)*VLOOKUP($A113-AQ$1,distribution!$A$3:$B$64,2,FALSE)))</f>
        <v>0</v>
      </c>
      <c r="AR113">
        <f>IF($A113&lt;AR$1,0,IF($A113-AR$1&gt;61,0,VLOOKUP(AR$1,$A$2:$D$192,4,FALSE)*VLOOKUP($A113-AR$1,distribution!$A$3:$B$64,2,FALSE)))</f>
        <v>0</v>
      </c>
      <c r="AS113">
        <f>IF($A113&lt;AS$1,0,IF($A113-AS$1&gt;61,0,VLOOKUP(AS$1,$A$2:$D$192,4,FALSE)*VLOOKUP($A113-AS$1,distribution!$A$3:$B$64,2,FALSE)))</f>
        <v>0</v>
      </c>
      <c r="AT113">
        <f>IF($A113&lt;AT$1,0,IF($A113-AT$1&gt;61,0,VLOOKUP(AT$1,$A$2:$D$192,4,FALSE)*VLOOKUP($A113-AT$1,distribution!$A$3:$B$64,2,FALSE)))</f>
        <v>0</v>
      </c>
      <c r="AU113">
        <f>IF($A113&lt;AU$1,0,IF($A113-AU$1&gt;61,0,VLOOKUP(AU$1,$A$2:$D$192,4,FALSE)*VLOOKUP($A113-AU$1,distribution!$A$3:$B$64,2,FALSE)))</f>
        <v>0</v>
      </c>
      <c r="AV113">
        <f>IF($A113&lt;AV$1,0,IF($A113-AV$1&gt;61,0,VLOOKUP(AV$1,$A$2:$D$192,4,FALSE)*VLOOKUP($A113-AV$1,distribution!$A$3:$B$64,2,FALSE)))</f>
        <v>0</v>
      </c>
      <c r="AW113">
        <f>IF($A113&lt;AW$1,0,IF($A113-AW$1&gt;61,0,VLOOKUP(AW$1,$A$2:$D$192,4,FALSE)*VLOOKUP($A113-AW$1,distribution!$A$3:$B$64,2,FALSE)))</f>
        <v>0</v>
      </c>
      <c r="AX113">
        <f>IF($A113&lt;AX$1,0,IF($A113-AX$1&gt;61,0,VLOOKUP(AX$1,$A$2:$D$192,4,FALSE)*VLOOKUP($A113-AX$1,distribution!$A$3:$B$64,2,FALSE)))</f>
        <v>0</v>
      </c>
      <c r="AY113">
        <f>IF($A113&lt;AY$1,0,IF($A113-AY$1&gt;61,0,VLOOKUP(AY$1,$A$2:$D$192,4,FALSE)*VLOOKUP($A113-AY$1,distribution!$A$3:$B$64,2,FALSE)))</f>
        <v>0</v>
      </c>
      <c r="AZ113">
        <f>IF($A113&lt;AZ$1,0,IF($A113-AZ$1&gt;61,0,VLOOKUP(AZ$1,$A$2:$D$192,4,FALSE)*VLOOKUP($A113-AZ$1,distribution!$A$3:$B$64,2,FALSE)))</f>
        <v>0</v>
      </c>
      <c r="BA113">
        <f>IF($A113&lt;BA$1,0,IF($A113-BA$1&gt;61,0,VLOOKUP(BA$1,$A$2:$D$192,4,FALSE)*VLOOKUP($A113-BA$1,distribution!$A$3:$B$64,2,FALSE)))</f>
        <v>0</v>
      </c>
      <c r="BB113">
        <f>IF($A113&lt;BB$1,0,IF($A113-BB$1&gt;61,0,VLOOKUP(BB$1,$A$2:$D$192,4,FALSE)*VLOOKUP($A113-BB$1,distribution!$A$3:$B$64,2,FALSE)))</f>
        <v>0</v>
      </c>
      <c r="BC113">
        <f>IF($A113&lt;BC$1,0,IF($A113-BC$1&gt;61,0,VLOOKUP(BC$1,$A$2:$D$192,4,FALSE)*VLOOKUP($A113-BC$1,distribution!$A$3:$B$64,2,FALSE)))</f>
        <v>0</v>
      </c>
      <c r="BD113">
        <f>IF($A113&lt;BD$1,0,IF($A113-BD$1&gt;61,0,VLOOKUP(BD$1,$A$2:$D$192,4,FALSE)*VLOOKUP($A113-BD$1,distribution!$A$3:$B$64,2,FALSE)))</f>
        <v>4.9710467734494559E-10</v>
      </c>
      <c r="BE113">
        <f>IF($A113&lt;BE$1,0,IF($A113-BE$1&gt;61,0,VLOOKUP(BE$1,$A$2:$D$192,4,FALSE)*VLOOKUP($A113-BE$1,distribution!$A$3:$B$64,2,FALSE)))</f>
        <v>0</v>
      </c>
      <c r="BF113">
        <f>IF($A113&lt;BF$1,0,IF($A113-BF$1&gt;61,0,VLOOKUP(BF$1,$A$2:$D$192,4,FALSE)*VLOOKUP($A113-BF$1,distribution!$A$3:$B$64,2,FALSE)))</f>
        <v>2.7652769764220431E-9</v>
      </c>
      <c r="BG113">
        <f>IF($A113&lt;BG$1,0,IF($A113-BG$1&gt;61,0,VLOOKUP(BG$1,$A$2:$D$192,4,FALSE)*VLOOKUP($A113-BG$1,distribution!$A$3:$B$64,2,FALSE)))</f>
        <v>1.1422830883671089E-9</v>
      </c>
      <c r="BH113">
        <f>IF($A113&lt;BH$1,0,IF($A113-BH$1&gt;61,0,VLOOKUP(BH$1,$A$2:$D$192,4,FALSE)*VLOOKUP($A113-BH$1,distribution!$A$3:$B$64,2,FALSE)))</f>
        <v>0</v>
      </c>
      <c r="BI113">
        <f>IF($A113&lt;BI$1,0,IF($A113-BI$1&gt;61,0,VLOOKUP(BI$1,$A$2:$D$192,4,FALSE)*VLOOKUP($A113-BI$1,distribution!$A$3:$B$64,2,FALSE)))</f>
        <v>0</v>
      </c>
      <c r="BJ113">
        <f>IF($A113&lt;BJ$1,0,IF($A113-BJ$1&gt;61,0,VLOOKUP(BJ$1,$A$2:$D$192,4,FALSE)*VLOOKUP($A113-BJ$1,distribution!$A$3:$B$64,2,FALSE)))</f>
        <v>0</v>
      </c>
      <c r="BK113">
        <f>IF($A113&lt;BK$1,0,IF($A113-BK$1&gt;61,0,VLOOKUP(BK$1,$A$2:$D$192,4,FALSE)*VLOOKUP($A113-BK$1,distribution!$A$3:$B$64,2,FALSE)))</f>
        <v>2.3131232539433956E-8</v>
      </c>
      <c r="BL113">
        <f>IF($A113&lt;BL$1,0,IF($A113-BL$1&gt;61,0,VLOOKUP(BL$1,$A$2:$D$192,4,FALSE)*VLOOKUP($A113-BL$1,distribution!$A$3:$B$64,2,FALSE)))</f>
        <v>4.227594172089984E-7</v>
      </c>
      <c r="BM113">
        <f>IF($A113&lt;BM$1,0,IF($A113-BM$1&gt;61,0,VLOOKUP(BM$1,$A$2:$D$192,4,FALSE)*VLOOKUP($A113-BM$1,distribution!$A$3:$B$64,2,FALSE)))</f>
        <v>3.3121937156173072E-7</v>
      </c>
      <c r="BN113">
        <f>IF($A113&lt;BN$1,0,IF($A113-BN$1&gt;61,0,VLOOKUP(BN$1,$A$2:$D$192,4,FALSE)*VLOOKUP($A113-BN$1,distribution!$A$3:$B$64,2,FALSE)))</f>
        <v>8.805816265544318E-7</v>
      </c>
      <c r="BO113">
        <f>IF($A113&lt;BO$1,0,IF($A113-BO$1&gt;61,0,VLOOKUP(BO$1,$A$2:$D$192,4,FALSE)*VLOOKUP($A113-BO$1,distribution!$A$3:$B$64,2,FALSE)))</f>
        <v>1.4668838274179692E-6</v>
      </c>
      <c r="BP113">
        <f>IF($A113&lt;BP$1,0,IF($A113-BP$1&gt;61,0,VLOOKUP(BP$1,$A$2:$D$192,4,FALSE)*VLOOKUP($A113-BP$1,distribution!$A$3:$B$64,2,FALSE)))</f>
        <v>2.6943492329603728E-6</v>
      </c>
      <c r="BQ113">
        <f>IF($A113&lt;BQ$1,0,IF($A113-BQ$1&gt;61,0,VLOOKUP(BQ$1,$A$2:$D$192,4,FALSE)*VLOOKUP($A113-BQ$1,distribution!$A$3:$B$64,2,FALSE)))</f>
        <v>4.4124531545588171E-6</v>
      </c>
      <c r="BR113">
        <f>IF($A113&lt;BR$1,0,IF($A113-BR$1&gt;61,0,VLOOKUP(BR$1,$A$2:$D$192,4,FALSE)*VLOOKUP($A113-BR$1,distribution!$A$3:$B$64,2,FALSE)))</f>
        <v>4.5129045978982785E-6</v>
      </c>
      <c r="BS113">
        <f>IF($A113&lt;BS$1,0,IF($A113-BS$1&gt;61,0,VLOOKUP(BS$1,$A$2:$D$192,4,FALSE)*VLOOKUP($A113-BS$1,distribution!$A$3:$B$64,2,FALSE)))</f>
        <v>1.0765389416414983E-5</v>
      </c>
      <c r="BT113">
        <f>IF($A113&lt;BT$1,0,IF($A113-BT$1&gt;61,0,VLOOKUP(BT$1,$A$2:$D$192,4,FALSE)*VLOOKUP($A113-BT$1,distribution!$A$3:$B$64,2,FALSE)))</f>
        <v>1.4268170355855117E-5</v>
      </c>
      <c r="BU113">
        <f>IF($A113&lt;BU$1,0,IF($A113-BU$1&gt;61,0,VLOOKUP(BU$1,$A$2:$D$192,4,FALSE)*VLOOKUP($A113-BU$1,distribution!$A$3:$B$64,2,FALSE)))</f>
        <v>2.0266387458418809E-5</v>
      </c>
      <c r="BV113">
        <f>IF($A113&lt;BV$1,0,IF($A113-BV$1&gt;61,0,VLOOKUP(BV$1,$A$2:$D$192,4,FALSE)*VLOOKUP($A113-BV$1,distribution!$A$3:$B$64,2,FALSE)))</f>
        <v>3.2600455843746098E-5</v>
      </c>
      <c r="BW113">
        <f>IF($A113&lt;BW$1,0,IF($A113-BW$1&gt;61,0,VLOOKUP(BW$1,$A$2:$D$192,4,FALSE)*VLOOKUP($A113-BW$1,distribution!$A$3:$B$64,2,FALSE)))</f>
        <v>4.5106988601984134E-5</v>
      </c>
      <c r="BX113">
        <f>IF($A113&lt;BX$1,0,IF($A113-BX$1&gt;61,0,VLOOKUP(BX$1,$A$2:$D$192,4,FALSE)*VLOOKUP($A113-BX$1,distribution!$A$3:$B$64,2,FALSE)))</f>
        <v>7.6192779998444555E-5</v>
      </c>
      <c r="BY113">
        <f>IF($A113&lt;BY$1,0,IF($A113-BY$1&gt;61,0,VLOOKUP(BY$1,$A$2:$D$192,4,FALSE)*VLOOKUP($A113-BY$1,distribution!$A$3:$B$64,2,FALSE)))</f>
        <v>1.5018390378016894E-4</v>
      </c>
      <c r="BZ113">
        <f>IF($A113&lt;BZ$1,0,IF($A113-BZ$1&gt;61,0,VLOOKUP(BZ$1,$A$2:$D$192,4,FALSE)*VLOOKUP($A113-BZ$1,distribution!$A$3:$B$64,2,FALSE)))</f>
        <v>1.7882477822243876E-4</v>
      </c>
      <c r="CA113">
        <f>IF($A113&lt;CA$1,0,IF($A113-CA$1&gt;61,0,VLOOKUP(CA$1,$A$2:$D$192,4,FALSE)*VLOOKUP($A113-CA$1,distribution!$A$3:$B$64,2,FALSE)))</f>
        <v>1.9784835406307699E-4</v>
      </c>
      <c r="CB113">
        <f>IF($A113&lt;CB$1,0,IF($A113-CB$1&gt;61,0,VLOOKUP(CB$1,$A$2:$D$192,4,FALSE)*VLOOKUP($A113-CB$1,distribution!$A$3:$B$64,2,FALSE)))</f>
        <v>4.4120610274325484E-5</v>
      </c>
      <c r="CC113">
        <f>IF($A113&lt;CC$1,0,IF($A113-CC$1&gt;61,0,VLOOKUP(CC$1,$A$2:$D$192,4,FALSE)*VLOOKUP($A113-CC$1,distribution!$A$3:$B$64,2,FALSE)))</f>
        <v>2.8373932418549277E-4</v>
      </c>
      <c r="CD113">
        <f>IF($A113&lt;CD$1,0,IF($A113-CD$1&gt;61,0,VLOOKUP(CD$1,$A$2:$D$192,4,FALSE)*VLOOKUP($A113-CD$1,distribution!$A$3:$B$64,2,FALSE)))</f>
        <v>4.7240033567328647E-4</v>
      </c>
      <c r="CE113">
        <f>IF($A113&lt;CE$1,0,IF($A113-CE$1&gt;61,0,VLOOKUP(CE$1,$A$2:$D$192,4,FALSE)*VLOOKUP($A113-CE$1,distribution!$A$3:$B$64,2,FALSE)))</f>
        <v>0</v>
      </c>
      <c r="CF113">
        <f>IF($A113&lt;CF$1,0,IF($A113-CF$1&gt;61,0,VLOOKUP(CF$1,$A$2:$D$192,4,FALSE)*VLOOKUP($A113-CF$1,distribution!$A$3:$B$64,2,FALSE)))</f>
        <v>0</v>
      </c>
      <c r="CG113">
        <f>IF($A113&lt;CG$1,0,IF($A113-CG$1&gt;61,0,VLOOKUP(CG$1,$A$2:$D$192,4,FALSE)*VLOOKUP($A113-CG$1,distribution!$A$3:$B$64,2,FALSE)))</f>
        <v>0</v>
      </c>
      <c r="CH113">
        <f>IF($A113&lt;CH$1,0,IF($A113-CH$1&gt;61,0,VLOOKUP(CH$1,$A$2:$D$192,4,FALSE)*VLOOKUP($A113-CH$1,distribution!$A$3:$B$64,2,FALSE)))</f>
        <v>4.8763456546027425E-3</v>
      </c>
      <c r="CI113">
        <f>IF($A113&lt;CI$1,0,IF($A113-CI$1&gt;61,0,VLOOKUP(CI$1,$A$2:$D$192,4,FALSE)*VLOOKUP($A113-CI$1,distribution!$A$3:$B$64,2,FALSE)))</f>
        <v>0</v>
      </c>
      <c r="CJ113">
        <f>IF($A113&lt;CJ$1,0,IF($A113-CJ$1&gt;61,0,VLOOKUP(CJ$1,$A$2:$D$192,4,FALSE)*VLOOKUP($A113-CJ$1,distribution!$A$3:$B$64,2,FALSE)))</f>
        <v>0</v>
      </c>
      <c r="CK113">
        <f>IF($A113&lt;CK$1,0,IF($A113-CK$1&gt;61,0,VLOOKUP(CK$1,$A$2:$D$192,4,FALSE)*VLOOKUP($A113-CK$1,distribution!$A$3:$B$64,2,FALSE)))</f>
        <v>0</v>
      </c>
      <c r="CL113">
        <f>IF($A113&lt;CL$1,0,IF($A113-CL$1&gt;61,0,VLOOKUP(CL$1,$A$2:$D$192,4,FALSE)*VLOOKUP($A113-CL$1,distribution!$A$3:$B$64,2,FALSE)))</f>
        <v>3.8093433638960714E-2</v>
      </c>
      <c r="CM113">
        <f>IF($A113&lt;CM$1,0,IF($A113-CM$1&gt;61,0,VLOOKUP(CM$1,$A$2:$D$192,4,FALSE)*VLOOKUP($A113-CM$1,distribution!$A$3:$B$64,2,FALSE)))</f>
        <v>1.0032099080542426E-2</v>
      </c>
      <c r="CN113">
        <f>IF($A113&lt;CN$1,0,IF($A113-CN$1&gt;61,0,VLOOKUP(CN$1,$A$2:$D$192,4,FALSE)*VLOOKUP($A113-CN$1,distribution!$A$3:$B$64,2,FALSE)))</f>
        <v>2.8631678539509403E-2</v>
      </c>
      <c r="CO113">
        <f>IF($A113&lt;CO$1,0,IF($A113-CO$1&gt;61,0,VLOOKUP(CO$1,$A$2:$D$192,4,FALSE)*VLOOKUP($A113-CO$1,distribution!$A$3:$B$64,2,FALSE)))</f>
        <v>4.165153816906202E-3</v>
      </c>
      <c r="CP113">
        <f>IF($A113&lt;CP$1,0,IF($A113-CP$1&gt;61,0,VLOOKUP(CP$1,$A$2:$D$192,4,FALSE)*VLOOKUP($A113-CP$1,distribution!$A$3:$B$64,2,FALSE)))</f>
        <v>5.43791670954318E-2</v>
      </c>
      <c r="CQ113">
        <f>IF($A113&lt;CQ$1,0,IF($A113-CQ$1&gt;61,0,VLOOKUP(CQ$1,$A$2:$D$192,4,FALSE)*VLOOKUP($A113-CQ$1,distribution!$A$3:$B$64,2,FALSE)))</f>
        <v>0</v>
      </c>
      <c r="CR113">
        <f>IF($A113&lt;CR$1,0,IF($A113-CR$1&gt;61,0,VLOOKUP(CR$1,$A$2:$D$192,4,FALSE)*VLOOKUP($A113-CR$1,distribution!$A$3:$B$64,2,FALSE)))</f>
        <v>0</v>
      </c>
      <c r="CS113">
        <f>IF($A113&lt;CS$1,0,IF($A113-CS$1&gt;61,0,VLOOKUP(CS$1,$A$2:$D$192,4,FALSE)*VLOOKUP($A113-CS$1,distribution!$A$3:$B$64,2,FALSE)))</f>
        <v>7.1292740955930287E-2</v>
      </c>
      <c r="CT113">
        <f>IF($A113&lt;CT$1,0,IF($A113-CT$1&gt;61,0,VLOOKUP(CT$1,$A$2:$D$192,4,FALSE)*VLOOKUP($A113-CT$1,distribution!$A$3:$B$64,2,FALSE)))</f>
        <v>9.8466081443316103E-2</v>
      </c>
      <c r="CU113">
        <f>IF($A113&lt;CU$1,0,IF($A113-CU$1&gt;61,0,VLOOKUP(CU$1,$A$2:$D$192,4,FALSE)*VLOOKUP($A113-CU$1,distribution!$A$3:$B$64,2,FALSE)))</f>
        <v>0.48091023635971281</v>
      </c>
      <c r="CV113">
        <f>IF($A113&lt;CV$1,0,IF($A113-CV$1&gt;61,0,VLOOKUP(CV$1,$A$2:$D$192,4,FALSE)*VLOOKUP($A113-CV$1,distribution!$A$3:$B$64,2,FALSE)))</f>
        <v>0.42995364450643064</v>
      </c>
      <c r="CW113">
        <f>IF($A113&lt;CW$1,0,IF($A113-CW$1&gt;61,0,VLOOKUP(CW$1,$A$2:$D$192,4,FALSE)*VLOOKUP($A113-CW$1,distribution!$A$3:$B$64,2,FALSE)))</f>
        <v>0.86748565124046018</v>
      </c>
      <c r="CX113">
        <f>IF($A113&lt;CX$1,0,IF($A113-CX$1&gt;61,0,VLOOKUP(CX$1,$A$2:$D$192,4,FALSE)*VLOOKUP($A113-CX$1,distribution!$A$3:$B$64,2,FALSE)))</f>
        <v>1.4435003864928788</v>
      </c>
      <c r="CY113">
        <f>IF($A113&lt;CY$1,0,IF($A113-CY$1&gt;61,0,VLOOKUP(CY$1,$A$2:$D$192,4,FALSE)*VLOOKUP($A113-CY$1,distribution!$A$3:$B$64,2,FALSE)))</f>
        <v>2.7019673624247935</v>
      </c>
      <c r="CZ113">
        <f>IF($A113&lt;CZ$1,0,IF($A113-CZ$1&gt;61,0,VLOOKUP(CZ$1,$A$2:$D$192,4,FALSE)*VLOOKUP($A113-CZ$1,distribution!$A$3:$B$64,2,FALSE)))</f>
        <v>3.9474460319998368</v>
      </c>
      <c r="DA113">
        <f>IF($A113&lt;DA$1,0,IF($A113-DA$1&gt;61,0,VLOOKUP(DA$1,$A$2:$D$192,4,FALSE)*VLOOKUP($A113-DA$1,distribution!$A$3:$B$64,2,FALSE)))</f>
        <v>4.1164938347369597</v>
      </c>
      <c r="DB113">
        <f>IF($A113&lt;DB$1,0,IF($A113-DB$1&gt;61,0,VLOOKUP(DB$1,$A$2:$D$192,4,FALSE)*VLOOKUP($A113-DB$1,distribution!$A$3:$B$64,2,FALSE)))</f>
        <v>7.7649590454065116</v>
      </c>
      <c r="DC113">
        <f>IF($A113&lt;DC$1,0,IF($A113-DC$1&gt;61,0,VLOOKUP(DC$1,$A$2:$D$192,4,FALSE)*VLOOKUP($A113-DC$1,distribution!$A$3:$B$64,2,FALSE)))</f>
        <v>3.1966220145237858</v>
      </c>
      <c r="DD113">
        <f>IF($A113&lt;DD$1,0,IF($A113-DD$1&gt;61,0,VLOOKUP(DD$1,$A$2:$D$192,4,FALSE)*VLOOKUP($A113-DD$1,distribution!$A$3:$B$64,2,FALSE)))</f>
        <v>12.16941861858264</v>
      </c>
      <c r="DE113">
        <f>IF($A113&lt;DE$1,0,IF($A113-DE$1&gt;61,0,VLOOKUP(DE$1,$A$2:$D$192,4,FALSE)*VLOOKUP($A113-DE$1,distribution!$A$3:$B$64,2,FALSE)))</f>
        <v>9.7461565819396849</v>
      </c>
      <c r="DF113">
        <f>IF($A113&lt;DF$1,0,IF($A113-DF$1&gt;61,0,VLOOKUP(DF$1,$A$2:$D$192,4,FALSE)*VLOOKUP($A113-DF$1,distribution!$A$3:$B$64,2,FALSE)))</f>
        <v>39.774424630872488</v>
      </c>
      <c r="DG113">
        <f>IF($A113&lt;DG$1,0,IF($A113-DG$1&gt;61,0,VLOOKUP(DG$1,$A$2:$D$192,4,FALSE)*VLOOKUP($A113-DG$1,distribution!$A$3:$B$64,2,FALSE)))</f>
        <v>19.634567901471904</v>
      </c>
      <c r="DH113">
        <f>IF($A113&lt;DH$1,0,IF($A113-DH$1&gt;61,0,VLOOKUP(DH$1,$A$2:$D$192,4,FALSE)*VLOOKUP($A113-DH$1,distribution!$A$3:$B$64,2,FALSE)))</f>
        <v>19.250480109972063</v>
      </c>
      <c r="DI113">
        <f>IF($A113&lt;DI$1,0,IF($A113-DI$1&gt;61,0,VLOOKUP(DI$1,$A$2:$D$192,4,FALSE)*VLOOKUP($A113-DI$1,distribution!$A$3:$B$64,2,FALSE)))</f>
        <v>23.206584362420429</v>
      </c>
      <c r="DJ113">
        <f>IF($A113&lt;DJ$1,0,IF($A113-DJ$1&gt;61,0,VLOOKUP(DJ$1,$A$2:$D$192,4,FALSE)*VLOOKUP($A113-DJ$1,distribution!$A$3:$B$64,2,FALSE)))</f>
        <v>0</v>
      </c>
      <c r="DK113">
        <f>IF($A113&lt;DK$1,0,IF($A113-DK$1&gt;61,0,VLOOKUP(DK$1,$A$2:$D$192,4,FALSE)*VLOOKUP($A113-DK$1,distribution!$A$3:$B$64,2,FALSE)))</f>
        <v>67.303703704517247</v>
      </c>
      <c r="DL113">
        <f>IF($A113&lt;DL$1,0,IF($A113-DL$1&gt;61,0,VLOOKUP(DL$1,$A$2:$D$192,4,FALSE)*VLOOKUP($A113-DL$1,distribution!$A$3:$B$64,2,FALSE)))</f>
        <v>234.96666666950688</v>
      </c>
      <c r="DM113">
        <f>IF($A113&lt;DM$1,0,IF($A113-DM$1&gt;61,0,VLOOKUP(DM$1,$A$2:$D$192,4,FALSE)*VLOOKUP($A113-DM$1,distribution!$A$3:$B$64,2,FALSE)))</f>
        <v>93.333333334461528</v>
      </c>
      <c r="DN113">
        <f>IF($A113&lt;DN$1,0,IF($A113-DN$1&gt;61,0,VLOOKUP(DN$1,$A$2:$D$192,4,FALSE)*VLOOKUP($A113-DN$1,distribution!$A$3:$B$64,2,FALSE)))</f>
        <v>0</v>
      </c>
      <c r="DO113">
        <f>IF($A113&lt;DO$1,0,IF($A113-DO$1&gt;61,0,VLOOKUP(DO$1,$A$2:$D$192,4,FALSE)*VLOOKUP($A113-DO$1,distribution!$A$3:$B$64,2,FALSE)))</f>
        <v>0</v>
      </c>
      <c r="DP113">
        <f>IF($A113&lt;DP$1,0,IF($A113-DP$1&gt;61,0,VLOOKUP(DP$1,$A$2:$D$192,4,FALSE)*VLOOKUP($A113-DP$1,distribution!$A$3:$B$64,2,FALSE)))</f>
        <v>0</v>
      </c>
      <c r="DQ113">
        <f>IF($A113&lt;DQ$1,0,IF($A113-DQ$1&gt;61,0,VLOOKUP(DQ$1,$A$2:$D$192,4,FALSE)*VLOOKUP($A113-DQ$1,distribution!$A$3:$B$64,2,FALSE)))</f>
        <v>0</v>
      </c>
      <c r="DR113">
        <f>IF($A113&lt;DR$1,0,IF($A113-DR$1&gt;61,0,VLOOKUP(DR$1,$A$2:$D$192,4,FALSE)*VLOOKUP($A113-DR$1,distribution!$A$3:$B$64,2,FALSE)))</f>
        <v>0</v>
      </c>
      <c r="DS113">
        <f>IF($A113&lt;DS$1,0,IF($A113-DS$1&gt;61,0,VLOOKUP(DS$1,$A$2:$D$192,4,FALSE)*VLOOKUP($A113-DS$1,distribution!$A$3:$B$64,2,FALSE)))</f>
        <v>0</v>
      </c>
      <c r="DT113">
        <f>IF($A113&lt;DT$1,0,IF($A113-DT$1&gt;61,0,VLOOKUP(DT$1,$A$2:$D$192,4,FALSE)*VLOOKUP($A113-DT$1,distribution!$A$3:$B$64,2,FALSE)))</f>
        <v>0</v>
      </c>
      <c r="DU113">
        <f>IF($A113&lt;DU$1,0,IF($A113-DU$1&gt;61,0,VLOOKUP(DU$1,$A$2:$D$192,4,FALSE)*VLOOKUP($A113-DU$1,distribution!$A$3:$B$64,2,FALSE)))</f>
        <v>0</v>
      </c>
      <c r="DV113">
        <f>IF($A113&lt;DV$1,0,IF($A113-DV$1&gt;61,0,VLOOKUP(DV$1,$A$2:$D$192,4,FALSE)*VLOOKUP($A113-DV$1,distribution!$A$3:$B$64,2,FALSE)))</f>
        <v>0</v>
      </c>
      <c r="DW113">
        <f>IF($A113&lt;DW$1,0,IF($A113-DW$1&gt;61,0,VLOOKUP(DW$1,$A$2:$D$192,4,FALSE)*VLOOKUP($A113-DW$1,distribution!$A$3:$B$64,2,FALSE)))</f>
        <v>0</v>
      </c>
      <c r="DX113">
        <f>IF($A113&lt;DX$1,0,IF($A113-DX$1&gt;60,0,VLOOKUP(DX$1,$A$2:$D$192,4,FALSE)*VLOOKUP($A113-DX$1,distribution!$A$3:$B$64,2,FALSE)))</f>
        <v>0</v>
      </c>
      <c r="DZ113" s="38">
        <f t="shared" si="122"/>
        <v>544.64615188782636</v>
      </c>
      <c r="EA113">
        <f>0.37*Total!E113</f>
        <v>296</v>
      </c>
      <c r="EB113">
        <v>225</v>
      </c>
      <c r="ED113" s="39">
        <f t="shared" si="127"/>
        <v>1.2040000000000004</v>
      </c>
      <c r="EE113" s="39">
        <f>Total!E113</f>
        <v>800</v>
      </c>
      <c r="EF113" s="39">
        <f t="shared" si="123"/>
        <v>963.20000000000027</v>
      </c>
      <c r="EG113" s="39">
        <f t="shared" si="126"/>
        <v>410710.75600000017</v>
      </c>
      <c r="EH113">
        <f t="shared" si="124"/>
        <v>1384.5179266666669</v>
      </c>
      <c r="EI113" s="38">
        <f t="shared" si="128"/>
        <v>1929.1640785544932</v>
      </c>
      <c r="EJ113" s="38">
        <f t="shared" si="125"/>
        <v>2218.538690337667</v>
      </c>
      <c r="EK113">
        <f>Total!C113</f>
        <v>1300</v>
      </c>
      <c r="EN113" s="38"/>
      <c r="EO113" s="38"/>
    </row>
    <row r="114" spans="1:148" x14ac:dyDescent="0.35">
      <c r="A114" s="8">
        <v>43668</v>
      </c>
      <c r="B114">
        <v>2500</v>
      </c>
      <c r="C114" s="22">
        <v>150.93</v>
      </c>
      <c r="D114" s="21">
        <f>0.35*Total!E114</f>
        <v>152.25</v>
      </c>
      <c r="F114">
        <f>IF($A114&lt;F$1,0,IF($A114-F$1&gt;61,0,VLOOKUP(F$1,$A$2:$D$192,4,FALSE)*VLOOKUP($A114-F$1,distribution!$A$3:$B$64,2,FALSE)))</f>
        <v>0</v>
      </c>
      <c r="G114">
        <f>IF($A114&lt;G$1,0,IF($A114-G$1&gt;61,0,VLOOKUP(G$1,$A$2:$D$192,4,FALSE)*VLOOKUP($A114-G$1,distribution!$A$3:$B$64,2,FALSE)))</f>
        <v>0</v>
      </c>
      <c r="H114">
        <f>IF($A114&lt;H$1,0,IF($A114-H$1&gt;61,0,VLOOKUP(H$1,$A$2:$D$192,4,FALSE)*VLOOKUP($A114-H$1,distribution!$A$3:$B$64,2,FALSE)))</f>
        <v>0</v>
      </c>
      <c r="I114">
        <f>IF($A114&lt;I$1,0,IF($A114-I$1&gt;61,0,VLOOKUP(I$1,$A$2:$D$192,4,FALSE)*VLOOKUP($A114-I$1,distribution!$A$3:$B$64,2,FALSE)))</f>
        <v>0</v>
      </c>
      <c r="J114">
        <f>IF($A114&lt;J$1,0,IF($A114-J$1&gt;61,0,VLOOKUP(J$1,$A$2:$D$192,4,FALSE)*VLOOKUP($A114-J$1,distribution!$A$3:$B$64,2,FALSE)))</f>
        <v>0</v>
      </c>
      <c r="K114">
        <f>IF($A114&lt;K$1,0,IF($A114-K$1&gt;61,0,VLOOKUP(K$1,$A$2:$D$192,4,FALSE)*VLOOKUP($A114-K$1,distribution!$A$3:$B$64,2,FALSE)))</f>
        <v>0</v>
      </c>
      <c r="L114">
        <f>IF($A114&lt;L$1,0,IF($A114-L$1&gt;61,0,VLOOKUP(L$1,$A$2:$D$192,4,FALSE)*VLOOKUP($A114-L$1,distribution!$A$3:$B$64,2,FALSE)))</f>
        <v>0</v>
      </c>
      <c r="M114">
        <f>IF($A114&lt;M$1,0,IF($A114-M$1&gt;61,0,VLOOKUP(M$1,$A$2:$D$192,4,FALSE)*VLOOKUP($A114-M$1,distribution!$A$3:$B$64,2,FALSE)))</f>
        <v>0</v>
      </c>
      <c r="N114">
        <f>IF($A114&lt;N$1,0,IF($A114-N$1&gt;61,0,VLOOKUP(N$1,$A$2:$D$192,4,FALSE)*VLOOKUP($A114-N$1,distribution!$A$3:$B$64,2,FALSE)))</f>
        <v>0</v>
      </c>
      <c r="O114">
        <f>IF($A114&lt;O$1,0,IF($A114-O$1&gt;61,0,VLOOKUP(O$1,$A$2:$D$192,4,FALSE)*VLOOKUP($A114-O$1,distribution!$A$3:$B$64,2,FALSE)))</f>
        <v>0</v>
      </c>
      <c r="P114">
        <f>IF($A114&lt;P$1,0,IF($A114-P$1&gt;61,0,VLOOKUP(P$1,$A$2:$D$192,4,FALSE)*VLOOKUP($A114-P$1,distribution!$A$3:$B$64,2,FALSE)))</f>
        <v>0</v>
      </c>
      <c r="Q114">
        <f>IF($A114&lt;Q$1,0,IF($A114-Q$1&gt;61,0,VLOOKUP(Q$1,$A$2:$D$192,4,FALSE)*VLOOKUP($A114-Q$1,distribution!$A$3:$B$64,2,FALSE)))</f>
        <v>0</v>
      </c>
      <c r="R114">
        <f>IF($A114&lt;R$1,0,IF($A114-R$1&gt;61,0,VLOOKUP(R$1,$A$2:$D$192,4,FALSE)*VLOOKUP($A114-R$1,distribution!$A$3:$B$64,2,FALSE)))</f>
        <v>0</v>
      </c>
      <c r="S114">
        <f>IF($A114&lt;S$1,0,IF($A114-S$1&gt;61,0,VLOOKUP(S$1,$A$2:$D$192,4,FALSE)*VLOOKUP($A114-S$1,distribution!$A$3:$B$64,2,FALSE)))</f>
        <v>0</v>
      </c>
      <c r="T114">
        <f>IF($A114&lt;T$1,0,IF($A114-T$1&gt;61,0,VLOOKUP(T$1,$A$2:$D$192,4,FALSE)*VLOOKUP($A114-T$1,distribution!$A$3:$B$64,2,FALSE)))</f>
        <v>0</v>
      </c>
      <c r="U114">
        <f>IF($A114&lt;U$1,0,IF($A114-U$1&gt;61,0,VLOOKUP(U$1,$A$2:$D$192,4,FALSE)*VLOOKUP($A114-U$1,distribution!$A$3:$B$64,2,FALSE)))</f>
        <v>0</v>
      </c>
      <c r="V114">
        <f>IF($A114&lt;V$1,0,IF($A114-V$1&gt;61,0,VLOOKUP(V$1,$A$2:$D$192,4,FALSE)*VLOOKUP($A114-V$1,distribution!$A$3:$B$64,2,FALSE)))</f>
        <v>0</v>
      </c>
      <c r="W114">
        <f>IF($A114&lt;W$1,0,IF($A114-W$1&gt;61,0,VLOOKUP(W$1,$A$2:$D$192,4,FALSE)*VLOOKUP($A114-W$1,distribution!$A$3:$B$64,2,FALSE)))</f>
        <v>0</v>
      </c>
      <c r="X114">
        <f>IF($A114&lt;X$1,0,IF($A114-X$1&gt;61,0,VLOOKUP(X$1,$A$2:$D$192,4,FALSE)*VLOOKUP($A114-X$1,distribution!$A$3:$B$64,2,FALSE)))</f>
        <v>0</v>
      </c>
      <c r="Y114">
        <f>IF($A114&lt;Y$1,0,IF($A114-Y$1&gt;61,0,VLOOKUP(Y$1,$A$2:$D$192,4,FALSE)*VLOOKUP($A114-Y$1,distribution!$A$3:$B$64,2,FALSE)))</f>
        <v>0</v>
      </c>
      <c r="Z114">
        <f>IF($A114&lt;Z$1,0,IF($A114-Z$1&gt;61,0,VLOOKUP(Z$1,$A$2:$D$192,4,FALSE)*VLOOKUP($A114-Z$1,distribution!$A$3:$B$64,2,FALSE)))</f>
        <v>0</v>
      </c>
      <c r="AA114">
        <f>IF($A114&lt;AA$1,0,IF($A114-AA$1&gt;61,0,VLOOKUP(AA$1,$A$2:$D$192,4,FALSE)*VLOOKUP($A114-AA$1,distribution!$A$3:$B$64,2,FALSE)))</f>
        <v>0</v>
      </c>
      <c r="AB114">
        <f>IF($A114&lt;AB$1,0,IF($A114-AB$1&gt;61,0,VLOOKUP(AB$1,$A$2:$D$192,4,FALSE)*VLOOKUP($A114-AB$1,distribution!$A$3:$B$64,2,FALSE)))</f>
        <v>0</v>
      </c>
      <c r="AC114">
        <f>IF($A114&lt;AC$1,0,IF($A114-AC$1&gt;61,0,VLOOKUP(AC$1,$A$2:$D$192,4,FALSE)*VLOOKUP($A114-AC$1,distribution!$A$3:$B$64,2,FALSE)))</f>
        <v>0</v>
      </c>
      <c r="AD114">
        <f>IF($A114&lt;AD$1,0,IF($A114-AD$1&gt;61,0,VLOOKUP(AD$1,$A$2:$D$192,4,FALSE)*VLOOKUP($A114-AD$1,distribution!$A$3:$B$64,2,FALSE)))</f>
        <v>0</v>
      </c>
      <c r="AE114">
        <f>IF($A114&lt;AE$1,0,IF($A114-AE$1&gt;61,0,VLOOKUP(AE$1,$A$2:$D$192,4,FALSE)*VLOOKUP($A114-AE$1,distribution!$A$3:$B$64,2,FALSE)))</f>
        <v>0</v>
      </c>
      <c r="AF114">
        <f>IF($A114&lt;AF$1,0,IF($A114-AF$1&gt;61,0,VLOOKUP(AF$1,$A$2:$D$192,4,FALSE)*VLOOKUP($A114-AF$1,distribution!$A$3:$B$64,2,FALSE)))</f>
        <v>0</v>
      </c>
      <c r="AG114">
        <f>IF($A114&lt;AG$1,0,IF($A114-AG$1&gt;61,0,VLOOKUP(AG$1,$A$2:$D$192,4,FALSE)*VLOOKUP($A114-AG$1,distribution!$A$3:$B$64,2,FALSE)))</f>
        <v>0</v>
      </c>
      <c r="AH114">
        <f>IF($A114&lt;AH$1,0,IF($A114-AH$1&gt;61,0,VLOOKUP(AH$1,$A$2:$D$192,4,FALSE)*VLOOKUP($A114-AH$1,distribution!$A$3:$B$64,2,FALSE)))</f>
        <v>0</v>
      </c>
      <c r="AI114">
        <f>IF($A114&lt;AI$1,0,IF($A114-AI$1&gt;61,0,VLOOKUP(AI$1,$A$2:$D$192,4,FALSE)*VLOOKUP($A114-AI$1,distribution!$A$3:$B$64,2,FALSE)))</f>
        <v>0</v>
      </c>
      <c r="AJ114">
        <f>IF($A114&lt;AJ$1,0,IF($A114-AJ$1&gt;61,0,VLOOKUP(AJ$1,$A$2:$D$192,4,FALSE)*VLOOKUP($A114-AJ$1,distribution!$A$3:$B$64,2,FALSE)))</f>
        <v>0</v>
      </c>
      <c r="AK114">
        <f>IF($A114&lt;AK$1,0,IF($A114-AK$1&gt;61,0,VLOOKUP(AK$1,$A$2:$D$192,4,FALSE)*VLOOKUP($A114-AK$1,distribution!$A$3:$B$64,2,FALSE)))</f>
        <v>0</v>
      </c>
      <c r="AL114">
        <f>IF($A114&lt;AL$1,0,IF($A114-AL$1&gt;61,0,VLOOKUP(AL$1,$A$2:$D$192,4,FALSE)*VLOOKUP($A114-AL$1,distribution!$A$3:$B$64,2,FALSE)))</f>
        <v>0</v>
      </c>
      <c r="AM114">
        <f>IF($A114&lt;AM$1,0,IF($A114-AM$1&gt;61,0,VLOOKUP(AM$1,$A$2:$D$192,4,FALSE)*VLOOKUP($A114-AM$1,distribution!$A$3:$B$64,2,FALSE)))</f>
        <v>0</v>
      </c>
      <c r="AN114">
        <f>IF($A114&lt;AN$1,0,IF($A114-AN$1&gt;61,0,VLOOKUP(AN$1,$A$2:$D$192,4,FALSE)*VLOOKUP($A114-AN$1,distribution!$A$3:$B$64,2,FALSE)))</f>
        <v>0</v>
      </c>
      <c r="AO114">
        <f>IF($A114&lt;AO$1,0,IF($A114-AO$1&gt;61,0,VLOOKUP(AO$1,$A$2:$D$192,4,FALSE)*VLOOKUP($A114-AO$1,distribution!$A$3:$B$64,2,FALSE)))</f>
        <v>0</v>
      </c>
      <c r="AP114">
        <f>IF($A114&lt;AP$1,0,IF($A114-AP$1&gt;61,0,VLOOKUP(AP$1,$A$2:$D$192,4,FALSE)*VLOOKUP($A114-AP$1,distribution!$A$3:$B$64,2,FALSE)))</f>
        <v>0</v>
      </c>
      <c r="AQ114">
        <f>IF($A114&lt;AQ$1,0,IF($A114-AQ$1&gt;61,0,VLOOKUP(AQ$1,$A$2:$D$192,4,FALSE)*VLOOKUP($A114-AQ$1,distribution!$A$3:$B$64,2,FALSE)))</f>
        <v>0</v>
      </c>
      <c r="AR114">
        <f>IF($A114&lt;AR$1,0,IF($A114-AR$1&gt;61,0,VLOOKUP(AR$1,$A$2:$D$192,4,FALSE)*VLOOKUP($A114-AR$1,distribution!$A$3:$B$64,2,FALSE)))</f>
        <v>0</v>
      </c>
      <c r="AS114">
        <f>IF($A114&lt;AS$1,0,IF($A114-AS$1&gt;61,0,VLOOKUP(AS$1,$A$2:$D$192,4,FALSE)*VLOOKUP($A114-AS$1,distribution!$A$3:$B$64,2,FALSE)))</f>
        <v>0</v>
      </c>
      <c r="AT114">
        <f>IF($A114&lt;AT$1,0,IF($A114-AT$1&gt;61,0,VLOOKUP(AT$1,$A$2:$D$192,4,FALSE)*VLOOKUP($A114-AT$1,distribution!$A$3:$B$64,2,FALSE)))</f>
        <v>0</v>
      </c>
      <c r="AU114">
        <f>IF($A114&lt;AU$1,0,IF($A114-AU$1&gt;61,0,VLOOKUP(AU$1,$A$2:$D$192,4,FALSE)*VLOOKUP($A114-AU$1,distribution!$A$3:$B$64,2,FALSE)))</f>
        <v>0</v>
      </c>
      <c r="AV114">
        <f>IF($A114&lt;AV$1,0,IF($A114-AV$1&gt;61,0,VLOOKUP(AV$1,$A$2:$D$192,4,FALSE)*VLOOKUP($A114-AV$1,distribution!$A$3:$B$64,2,FALSE)))</f>
        <v>0</v>
      </c>
      <c r="AW114">
        <f>IF($A114&lt;AW$1,0,IF($A114-AW$1&gt;61,0,VLOOKUP(AW$1,$A$2:$D$192,4,FALSE)*VLOOKUP($A114-AW$1,distribution!$A$3:$B$64,2,FALSE)))</f>
        <v>0</v>
      </c>
      <c r="AX114">
        <f>IF($A114&lt;AX$1,0,IF($A114-AX$1&gt;61,0,VLOOKUP(AX$1,$A$2:$D$192,4,FALSE)*VLOOKUP($A114-AX$1,distribution!$A$3:$B$64,2,FALSE)))</f>
        <v>0</v>
      </c>
      <c r="AY114">
        <f>IF($A114&lt;AY$1,0,IF($A114-AY$1&gt;61,0,VLOOKUP(AY$1,$A$2:$D$192,4,FALSE)*VLOOKUP($A114-AY$1,distribution!$A$3:$B$64,2,FALSE)))</f>
        <v>0</v>
      </c>
      <c r="AZ114">
        <f>IF($A114&lt;AZ$1,0,IF($A114-AZ$1&gt;61,0,VLOOKUP(AZ$1,$A$2:$D$192,4,FALSE)*VLOOKUP($A114-AZ$1,distribution!$A$3:$B$64,2,FALSE)))</f>
        <v>0</v>
      </c>
      <c r="BA114">
        <f>IF($A114&lt;BA$1,0,IF($A114-BA$1&gt;61,0,VLOOKUP(BA$1,$A$2:$D$192,4,FALSE)*VLOOKUP($A114-BA$1,distribution!$A$3:$B$64,2,FALSE)))</f>
        <v>0</v>
      </c>
      <c r="BB114">
        <f>IF($A114&lt;BB$1,0,IF($A114-BB$1&gt;61,0,VLOOKUP(BB$1,$A$2:$D$192,4,FALSE)*VLOOKUP($A114-BB$1,distribution!$A$3:$B$64,2,FALSE)))</f>
        <v>0</v>
      </c>
      <c r="BC114">
        <f>IF($A114&lt;BC$1,0,IF($A114-BC$1&gt;61,0,VLOOKUP(BC$1,$A$2:$D$192,4,FALSE)*VLOOKUP($A114-BC$1,distribution!$A$3:$B$64,2,FALSE)))</f>
        <v>0</v>
      </c>
      <c r="BD114">
        <f>IF($A114&lt;BD$1,0,IF($A114-BD$1&gt;61,0,VLOOKUP(BD$1,$A$2:$D$192,4,FALSE)*VLOOKUP($A114-BD$1,distribution!$A$3:$B$64,2,FALSE)))</f>
        <v>0</v>
      </c>
      <c r="BE114">
        <f>IF($A114&lt;BE$1,0,IF($A114-BE$1&gt;61,0,VLOOKUP(BE$1,$A$2:$D$192,4,FALSE)*VLOOKUP($A114-BE$1,distribution!$A$3:$B$64,2,FALSE)))</f>
        <v>0</v>
      </c>
      <c r="BF114">
        <f>IF($A114&lt;BF$1,0,IF($A114-BF$1&gt;61,0,VLOOKUP(BF$1,$A$2:$D$192,4,FALSE)*VLOOKUP($A114-BF$1,distribution!$A$3:$B$64,2,FALSE)))</f>
        <v>1.8435179842813619E-9</v>
      </c>
      <c r="BG114">
        <f>IF($A114&lt;BG$1,0,IF($A114-BG$1&gt;61,0,VLOOKUP(BG$1,$A$2:$D$192,4,FALSE)*VLOOKUP($A114-BG$1,distribution!$A$3:$B$64,2,FALSE)))</f>
        <v>7.6152205891140596E-10</v>
      </c>
      <c r="BH114">
        <f>IF($A114&lt;BH$1,0,IF($A114-BH$1&gt;61,0,VLOOKUP(BH$1,$A$2:$D$192,4,FALSE)*VLOOKUP($A114-BH$1,distribution!$A$3:$B$64,2,FALSE)))</f>
        <v>0</v>
      </c>
      <c r="BI114">
        <f>IF($A114&lt;BI$1,0,IF($A114-BI$1&gt;61,0,VLOOKUP(BI$1,$A$2:$D$192,4,FALSE)*VLOOKUP($A114-BI$1,distribution!$A$3:$B$64,2,FALSE)))</f>
        <v>0</v>
      </c>
      <c r="BJ114">
        <f>IF($A114&lt;BJ$1,0,IF($A114-BJ$1&gt;61,0,VLOOKUP(BJ$1,$A$2:$D$192,4,FALSE)*VLOOKUP($A114-BJ$1,distribution!$A$3:$B$64,2,FALSE)))</f>
        <v>0</v>
      </c>
      <c r="BK114">
        <f>IF($A114&lt;BK$1,0,IF($A114-BK$1&gt;61,0,VLOOKUP(BK$1,$A$2:$D$192,4,FALSE)*VLOOKUP($A114-BK$1,distribution!$A$3:$B$64,2,FALSE)))</f>
        <v>1.5420821692955969E-8</v>
      </c>
      <c r="BL114">
        <f>IF($A114&lt;BL$1,0,IF($A114-BL$1&gt;61,0,VLOOKUP(BL$1,$A$2:$D$192,4,FALSE)*VLOOKUP($A114-BL$1,distribution!$A$3:$B$64,2,FALSE)))</f>
        <v>2.8183961147266557E-7</v>
      </c>
      <c r="BM114">
        <f>IF($A114&lt;BM$1,0,IF($A114-BM$1&gt;61,0,VLOOKUP(BM$1,$A$2:$D$192,4,FALSE)*VLOOKUP($A114-BM$1,distribution!$A$3:$B$64,2,FALSE)))</f>
        <v>2.2081291437448712E-7</v>
      </c>
      <c r="BN114">
        <f>IF($A114&lt;BN$1,0,IF($A114-BN$1&gt;61,0,VLOOKUP(BN$1,$A$2:$D$192,4,FALSE)*VLOOKUP($A114-BN$1,distribution!$A$3:$B$64,2,FALSE)))</f>
        <v>5.8705441770295454E-7</v>
      </c>
      <c r="BO114">
        <f>IF($A114&lt;BO$1,0,IF($A114-BO$1&gt;61,0,VLOOKUP(BO$1,$A$2:$D$192,4,FALSE)*VLOOKUP($A114-BO$1,distribution!$A$3:$B$64,2,FALSE)))</f>
        <v>9.7792255161197956E-7</v>
      </c>
      <c r="BP114">
        <f>IF($A114&lt;BP$1,0,IF($A114-BP$1&gt;61,0,VLOOKUP(BP$1,$A$2:$D$192,4,FALSE)*VLOOKUP($A114-BP$1,distribution!$A$3:$B$64,2,FALSE)))</f>
        <v>1.7962328219735818E-6</v>
      </c>
      <c r="BQ114">
        <f>IF($A114&lt;BQ$1,0,IF($A114-BQ$1&gt;61,0,VLOOKUP(BQ$1,$A$2:$D$192,4,FALSE)*VLOOKUP($A114-BQ$1,distribution!$A$3:$B$64,2,FALSE)))</f>
        <v>2.9416354363725451E-6</v>
      </c>
      <c r="BR114">
        <f>IF($A114&lt;BR$1,0,IF($A114-BR$1&gt;61,0,VLOOKUP(BR$1,$A$2:$D$192,4,FALSE)*VLOOKUP($A114-BR$1,distribution!$A$3:$B$64,2,FALSE)))</f>
        <v>3.0086030652655193E-6</v>
      </c>
      <c r="BS114">
        <f>IF($A114&lt;BS$1,0,IF($A114-BS$1&gt;61,0,VLOOKUP(BS$1,$A$2:$D$192,4,FALSE)*VLOOKUP($A114-BS$1,distribution!$A$3:$B$64,2,FALSE)))</f>
        <v>7.1769262776099884E-6</v>
      </c>
      <c r="BT114">
        <f>IF($A114&lt;BT$1,0,IF($A114-BT$1&gt;61,0,VLOOKUP(BT$1,$A$2:$D$192,4,FALSE)*VLOOKUP($A114-BT$1,distribution!$A$3:$B$64,2,FALSE)))</f>
        <v>9.5121135705700793E-6</v>
      </c>
      <c r="BU114">
        <f>IF($A114&lt;BU$1,0,IF($A114-BU$1&gt;61,0,VLOOKUP(BU$1,$A$2:$D$192,4,FALSE)*VLOOKUP($A114-BU$1,distribution!$A$3:$B$64,2,FALSE)))</f>
        <v>1.3510924972279205E-5</v>
      </c>
      <c r="BV114">
        <f>IF($A114&lt;BV$1,0,IF($A114-BV$1&gt;61,0,VLOOKUP(BV$1,$A$2:$D$192,4,FALSE)*VLOOKUP($A114-BV$1,distribution!$A$3:$B$64,2,FALSE)))</f>
        <v>2.1733637229164062E-5</v>
      </c>
      <c r="BW114">
        <f>IF($A114&lt;BW$1,0,IF($A114-BW$1&gt;61,0,VLOOKUP(BW$1,$A$2:$D$192,4,FALSE)*VLOOKUP($A114-BW$1,distribution!$A$3:$B$64,2,FALSE)))</f>
        <v>3.007132573465609E-5</v>
      </c>
      <c r="BX114">
        <f>IF($A114&lt;BX$1,0,IF($A114-BX$1&gt;61,0,VLOOKUP(BX$1,$A$2:$D$192,4,FALSE)*VLOOKUP($A114-BX$1,distribution!$A$3:$B$64,2,FALSE)))</f>
        <v>5.0795186665629714E-5</v>
      </c>
      <c r="BY114">
        <f>IF($A114&lt;BY$1,0,IF($A114-BY$1&gt;61,0,VLOOKUP(BY$1,$A$2:$D$192,4,FALSE)*VLOOKUP($A114-BY$1,distribution!$A$3:$B$64,2,FALSE)))</f>
        <v>1.0012260252011261E-4</v>
      </c>
      <c r="BZ114">
        <f>IF($A114&lt;BZ$1,0,IF($A114-BZ$1&gt;61,0,VLOOKUP(BZ$1,$A$2:$D$192,4,FALSE)*VLOOKUP($A114-BZ$1,distribution!$A$3:$B$64,2,FALSE)))</f>
        <v>1.1921651881495917E-4</v>
      </c>
      <c r="CA114">
        <f>IF($A114&lt;CA$1,0,IF($A114-CA$1&gt;61,0,VLOOKUP(CA$1,$A$2:$D$192,4,FALSE)*VLOOKUP($A114-CA$1,distribution!$A$3:$B$64,2,FALSE)))</f>
        <v>1.31898902708718E-4</v>
      </c>
      <c r="CB114">
        <f>IF($A114&lt;CB$1,0,IF($A114-CB$1&gt;61,0,VLOOKUP(CB$1,$A$2:$D$192,4,FALSE)*VLOOKUP($A114-CB$1,distribution!$A$3:$B$64,2,FALSE)))</f>
        <v>2.9413740182883658E-5</v>
      </c>
      <c r="CC114">
        <f>IF($A114&lt;CC$1,0,IF($A114-CC$1&gt;61,0,VLOOKUP(CC$1,$A$2:$D$192,4,FALSE)*VLOOKUP($A114-CC$1,distribution!$A$3:$B$64,2,FALSE)))</f>
        <v>1.8915954945699514E-4</v>
      </c>
      <c r="CD114">
        <f>IF($A114&lt;CD$1,0,IF($A114-CD$1&gt;61,0,VLOOKUP(CD$1,$A$2:$D$192,4,FALSE)*VLOOKUP($A114-CD$1,distribution!$A$3:$B$64,2,FALSE)))</f>
        <v>3.1493355711552433E-4</v>
      </c>
      <c r="CE114">
        <f>IF($A114&lt;CE$1,0,IF($A114-CE$1&gt;61,0,VLOOKUP(CE$1,$A$2:$D$192,4,FALSE)*VLOOKUP($A114-CE$1,distribution!$A$3:$B$64,2,FALSE)))</f>
        <v>0</v>
      </c>
      <c r="CF114">
        <f>IF($A114&lt;CF$1,0,IF($A114-CF$1&gt;61,0,VLOOKUP(CF$1,$A$2:$D$192,4,FALSE)*VLOOKUP($A114-CF$1,distribution!$A$3:$B$64,2,FALSE)))</f>
        <v>0</v>
      </c>
      <c r="CG114">
        <f>IF($A114&lt;CG$1,0,IF($A114-CG$1&gt;61,0,VLOOKUP(CG$1,$A$2:$D$192,4,FALSE)*VLOOKUP($A114-CG$1,distribution!$A$3:$B$64,2,FALSE)))</f>
        <v>0</v>
      </c>
      <c r="CH114">
        <f>IF($A114&lt;CH$1,0,IF($A114-CH$1&gt;61,0,VLOOKUP(CH$1,$A$2:$D$192,4,FALSE)*VLOOKUP($A114-CH$1,distribution!$A$3:$B$64,2,FALSE)))</f>
        <v>3.2508971030684947E-3</v>
      </c>
      <c r="CI114">
        <f>IF($A114&lt;CI$1,0,IF($A114-CI$1&gt;61,0,VLOOKUP(CI$1,$A$2:$D$192,4,FALSE)*VLOOKUP($A114-CI$1,distribution!$A$3:$B$64,2,FALSE)))</f>
        <v>0</v>
      </c>
      <c r="CJ114">
        <f>IF($A114&lt;CJ$1,0,IF($A114-CJ$1&gt;61,0,VLOOKUP(CJ$1,$A$2:$D$192,4,FALSE)*VLOOKUP($A114-CJ$1,distribution!$A$3:$B$64,2,FALSE)))</f>
        <v>0</v>
      </c>
      <c r="CK114">
        <f>IF($A114&lt;CK$1,0,IF($A114-CK$1&gt;61,0,VLOOKUP(CK$1,$A$2:$D$192,4,FALSE)*VLOOKUP($A114-CK$1,distribution!$A$3:$B$64,2,FALSE)))</f>
        <v>0</v>
      </c>
      <c r="CL114">
        <f>IF($A114&lt;CL$1,0,IF($A114-CL$1&gt;61,0,VLOOKUP(CL$1,$A$2:$D$192,4,FALSE)*VLOOKUP($A114-CL$1,distribution!$A$3:$B$64,2,FALSE)))</f>
        <v>2.5395622425973815E-2</v>
      </c>
      <c r="CM114">
        <f>IF($A114&lt;CM$1,0,IF($A114-CM$1&gt;61,0,VLOOKUP(CM$1,$A$2:$D$192,4,FALSE)*VLOOKUP($A114-CM$1,distribution!$A$3:$B$64,2,FALSE)))</f>
        <v>6.6880660536949516E-3</v>
      </c>
      <c r="CN114">
        <f>IF($A114&lt;CN$1,0,IF($A114-CN$1&gt;61,0,VLOOKUP(CN$1,$A$2:$D$192,4,FALSE)*VLOOKUP($A114-CN$1,distribution!$A$3:$B$64,2,FALSE)))</f>
        <v>1.908778569300627E-2</v>
      </c>
      <c r="CO114">
        <f>IF($A114&lt;CO$1,0,IF($A114-CO$1&gt;61,0,VLOOKUP(CO$1,$A$2:$D$192,4,FALSE)*VLOOKUP($A114-CO$1,distribution!$A$3:$B$64,2,FALSE)))</f>
        <v>2.7767692112708009E-3</v>
      </c>
      <c r="CP114">
        <f>IF($A114&lt;CP$1,0,IF($A114-CP$1&gt;61,0,VLOOKUP(CP$1,$A$2:$D$192,4,FALSE)*VLOOKUP($A114-CP$1,distribution!$A$3:$B$64,2,FALSE)))</f>
        <v>3.6252778063621198E-2</v>
      </c>
      <c r="CQ114">
        <f>IF($A114&lt;CQ$1,0,IF($A114-CQ$1&gt;61,0,VLOOKUP(CQ$1,$A$2:$D$192,4,FALSE)*VLOOKUP($A114-CQ$1,distribution!$A$3:$B$64,2,FALSE)))</f>
        <v>0</v>
      </c>
      <c r="CR114">
        <f>IF($A114&lt;CR$1,0,IF($A114-CR$1&gt;61,0,VLOOKUP(CR$1,$A$2:$D$192,4,FALSE)*VLOOKUP($A114-CR$1,distribution!$A$3:$B$64,2,FALSE)))</f>
        <v>0</v>
      </c>
      <c r="CS114">
        <f>IF($A114&lt;CS$1,0,IF($A114-CS$1&gt;61,0,VLOOKUP(CS$1,$A$2:$D$192,4,FALSE)*VLOOKUP($A114-CS$1,distribution!$A$3:$B$64,2,FALSE)))</f>
        <v>4.7528493970620186E-2</v>
      </c>
      <c r="CT114">
        <f>IF($A114&lt;CT$1,0,IF($A114-CT$1&gt;61,0,VLOOKUP(CT$1,$A$2:$D$192,4,FALSE)*VLOOKUP($A114-CT$1,distribution!$A$3:$B$64,2,FALSE)))</f>
        <v>6.5644054295544069E-2</v>
      </c>
      <c r="CU114">
        <f>IF($A114&lt;CU$1,0,IF($A114-CU$1&gt;61,0,VLOOKUP(CU$1,$A$2:$D$192,4,FALSE)*VLOOKUP($A114-CU$1,distribution!$A$3:$B$64,2,FALSE)))</f>
        <v>0.32060682423980852</v>
      </c>
      <c r="CV114">
        <f>IF($A114&lt;CV$1,0,IF($A114-CV$1&gt;61,0,VLOOKUP(CV$1,$A$2:$D$192,4,FALSE)*VLOOKUP($A114-CV$1,distribution!$A$3:$B$64,2,FALSE)))</f>
        <v>0.28663576300428711</v>
      </c>
      <c r="CW114">
        <f>IF($A114&lt;CW$1,0,IF($A114-CW$1&gt;61,0,VLOOKUP(CW$1,$A$2:$D$192,4,FALSE)*VLOOKUP($A114-CW$1,distribution!$A$3:$B$64,2,FALSE)))</f>
        <v>0.57832376749364012</v>
      </c>
      <c r="CX114">
        <f>IF($A114&lt;CX$1,0,IF($A114-CX$1&gt;61,0,VLOOKUP(CX$1,$A$2:$D$192,4,FALSE)*VLOOKUP($A114-CX$1,distribution!$A$3:$B$64,2,FALSE)))</f>
        <v>0.96233359099525251</v>
      </c>
      <c r="CY114">
        <f>IF($A114&lt;CY$1,0,IF($A114-CY$1&gt;61,0,VLOOKUP(CY$1,$A$2:$D$192,4,FALSE)*VLOOKUP($A114-CY$1,distribution!$A$3:$B$64,2,FALSE)))</f>
        <v>1.801311574949862</v>
      </c>
      <c r="CZ114">
        <f>IF($A114&lt;CZ$1,0,IF($A114-CZ$1&gt;61,0,VLOOKUP(CZ$1,$A$2:$D$192,4,FALSE)*VLOOKUP($A114-CZ$1,distribution!$A$3:$B$64,2,FALSE)))</f>
        <v>2.6316306879998916</v>
      </c>
      <c r="DA114">
        <f>IF($A114&lt;DA$1,0,IF($A114-DA$1&gt;61,0,VLOOKUP(DA$1,$A$2:$D$192,4,FALSE)*VLOOKUP($A114-DA$1,distribution!$A$3:$B$64,2,FALSE)))</f>
        <v>2.744329223157973</v>
      </c>
      <c r="DB114">
        <f>IF($A114&lt;DB$1,0,IF($A114-DB$1&gt;61,0,VLOOKUP(DB$1,$A$2:$D$192,4,FALSE)*VLOOKUP($A114-DB$1,distribution!$A$3:$B$64,2,FALSE)))</f>
        <v>5.1766393636043411</v>
      </c>
      <c r="DC114">
        <f>IF($A114&lt;DC$1,0,IF($A114-DC$1&gt;61,0,VLOOKUP(DC$1,$A$2:$D$192,4,FALSE)*VLOOKUP($A114-DC$1,distribution!$A$3:$B$64,2,FALSE)))</f>
        <v>2.1310813430158571</v>
      </c>
      <c r="DD114">
        <f>IF($A114&lt;DD$1,0,IF($A114-DD$1&gt;61,0,VLOOKUP(DD$1,$A$2:$D$192,4,FALSE)*VLOOKUP($A114-DD$1,distribution!$A$3:$B$64,2,FALSE)))</f>
        <v>8.1129457457217597</v>
      </c>
      <c r="DE114">
        <f>IF($A114&lt;DE$1,0,IF($A114-DE$1&gt;61,0,VLOOKUP(DE$1,$A$2:$D$192,4,FALSE)*VLOOKUP($A114-DE$1,distribution!$A$3:$B$64,2,FALSE)))</f>
        <v>6.4974377212931245</v>
      </c>
      <c r="DF114">
        <f>IF($A114&lt;DF$1,0,IF($A114-DF$1&gt;61,0,VLOOKUP(DF$1,$A$2:$D$192,4,FALSE)*VLOOKUP($A114-DF$1,distribution!$A$3:$B$64,2,FALSE)))</f>
        <v>26.516283087248326</v>
      </c>
      <c r="DG114">
        <f>IF($A114&lt;DG$1,0,IF($A114-DG$1&gt;61,0,VLOOKUP(DG$1,$A$2:$D$192,4,FALSE)*VLOOKUP($A114-DG$1,distribution!$A$3:$B$64,2,FALSE)))</f>
        <v>13.089711934314602</v>
      </c>
      <c r="DH114">
        <f>IF($A114&lt;DH$1,0,IF($A114-DH$1&gt;61,0,VLOOKUP(DH$1,$A$2:$D$192,4,FALSE)*VLOOKUP($A114-DH$1,distribution!$A$3:$B$64,2,FALSE)))</f>
        <v>12.833653406648041</v>
      </c>
      <c r="DI114">
        <f>IF($A114&lt;DI$1,0,IF($A114-DI$1&gt;61,0,VLOOKUP(DI$1,$A$2:$D$192,4,FALSE)*VLOOKUP($A114-DI$1,distribution!$A$3:$B$64,2,FALSE)))</f>
        <v>15.471056241613621</v>
      </c>
      <c r="DJ114">
        <f>IF($A114&lt;DJ$1,0,IF($A114-DJ$1&gt;61,0,VLOOKUP(DJ$1,$A$2:$D$192,4,FALSE)*VLOOKUP($A114-DJ$1,distribution!$A$3:$B$64,2,FALSE)))</f>
        <v>0</v>
      </c>
      <c r="DK114">
        <f>IF($A114&lt;DK$1,0,IF($A114-DK$1&gt;61,0,VLOOKUP(DK$1,$A$2:$D$192,4,FALSE)*VLOOKUP($A114-DK$1,distribution!$A$3:$B$64,2,FALSE)))</f>
        <v>44.869135803011503</v>
      </c>
      <c r="DL114">
        <f>IF($A114&lt;DL$1,0,IF($A114-DL$1&gt;61,0,VLOOKUP(DL$1,$A$2:$D$192,4,FALSE)*VLOOKUP($A114-DL$1,distribution!$A$3:$B$64,2,FALSE)))</f>
        <v>156.6444444463379</v>
      </c>
      <c r="DM114">
        <f>IF($A114&lt;DM$1,0,IF($A114-DM$1&gt;61,0,VLOOKUP(DM$1,$A$2:$D$192,4,FALSE)*VLOOKUP($A114-DM$1,distribution!$A$3:$B$64,2,FALSE)))</f>
        <v>62.222222222974352</v>
      </c>
      <c r="DN114">
        <f>IF($A114&lt;DN$1,0,IF($A114-DN$1&gt;61,0,VLOOKUP(DN$1,$A$2:$D$192,4,FALSE)*VLOOKUP($A114-DN$1,distribution!$A$3:$B$64,2,FALSE)))</f>
        <v>50.750000000613454</v>
      </c>
      <c r="DO114">
        <f>IF($A114&lt;DO$1,0,IF($A114-DO$1&gt;61,0,VLOOKUP(DO$1,$A$2:$D$192,4,FALSE)*VLOOKUP($A114-DO$1,distribution!$A$3:$B$64,2,FALSE)))</f>
        <v>0</v>
      </c>
      <c r="DP114">
        <f>IF($A114&lt;DP$1,0,IF($A114-DP$1&gt;61,0,VLOOKUP(DP$1,$A$2:$D$192,4,FALSE)*VLOOKUP($A114-DP$1,distribution!$A$3:$B$64,2,FALSE)))</f>
        <v>0</v>
      </c>
      <c r="DQ114">
        <f>IF($A114&lt;DQ$1,0,IF($A114-DQ$1&gt;61,0,VLOOKUP(DQ$1,$A$2:$D$192,4,FALSE)*VLOOKUP($A114-DQ$1,distribution!$A$3:$B$64,2,FALSE)))</f>
        <v>0</v>
      </c>
      <c r="DR114">
        <f>IF($A114&lt;DR$1,0,IF($A114-DR$1&gt;61,0,VLOOKUP(DR$1,$A$2:$D$192,4,FALSE)*VLOOKUP($A114-DR$1,distribution!$A$3:$B$64,2,FALSE)))</f>
        <v>0</v>
      </c>
      <c r="DS114">
        <f>IF($A114&lt;DS$1,0,IF($A114-DS$1&gt;61,0,VLOOKUP(DS$1,$A$2:$D$192,4,FALSE)*VLOOKUP($A114-DS$1,distribution!$A$3:$B$64,2,FALSE)))</f>
        <v>0</v>
      </c>
      <c r="DT114">
        <f>IF($A114&lt;DT$1,0,IF($A114-DT$1&gt;61,0,VLOOKUP(DT$1,$A$2:$D$192,4,FALSE)*VLOOKUP($A114-DT$1,distribution!$A$3:$B$64,2,FALSE)))</f>
        <v>0</v>
      </c>
      <c r="DU114">
        <f>IF($A114&lt;DU$1,0,IF($A114-DU$1&gt;61,0,VLOOKUP(DU$1,$A$2:$D$192,4,FALSE)*VLOOKUP($A114-DU$1,distribution!$A$3:$B$64,2,FALSE)))</f>
        <v>0</v>
      </c>
      <c r="DV114">
        <f>IF($A114&lt;DV$1,0,IF($A114-DV$1&gt;61,0,VLOOKUP(DV$1,$A$2:$D$192,4,FALSE)*VLOOKUP($A114-DV$1,distribution!$A$3:$B$64,2,FALSE)))</f>
        <v>0</v>
      </c>
      <c r="DW114">
        <f>IF($A114&lt;DW$1,0,IF($A114-DW$1&gt;61,0,VLOOKUP(DW$1,$A$2:$D$192,4,FALSE)*VLOOKUP($A114-DW$1,distribution!$A$3:$B$64,2,FALSE)))</f>
        <v>0</v>
      </c>
      <c r="DX114">
        <f>IF($A114&lt;DX$1,0,IF($A114-DX$1&gt;60,0,VLOOKUP(DX$1,$A$2:$D$192,4,FALSE)*VLOOKUP($A114-DX$1,distribution!$A$3:$B$64,2,FALSE)))</f>
        <v>0</v>
      </c>
      <c r="DZ114" s="38">
        <f t="shared" si="122"/>
        <v>413.84743459216634</v>
      </c>
      <c r="EA114">
        <f>0.37*Total!E114</f>
        <v>160.94999999999999</v>
      </c>
      <c r="EB114">
        <v>325</v>
      </c>
      <c r="ED114" s="39">
        <f t="shared" si="127"/>
        <v>1.2080000000000004</v>
      </c>
      <c r="EE114" s="39">
        <f>Total!E114</f>
        <v>435</v>
      </c>
      <c r="EF114" s="39">
        <f t="shared" si="123"/>
        <v>525.48000000000013</v>
      </c>
      <c r="EG114" s="39">
        <f t="shared" si="126"/>
        <v>411236.23600000015</v>
      </c>
      <c r="EH114">
        <f t="shared" si="124"/>
        <v>1385.3937266666669</v>
      </c>
      <c r="EI114" s="38">
        <f t="shared" si="128"/>
        <v>1799.2411612588332</v>
      </c>
      <c r="EJ114" s="38">
        <f t="shared" si="125"/>
        <v>2069.127335447658</v>
      </c>
      <c r="EK114">
        <f>Total!C114</f>
        <v>2500</v>
      </c>
      <c r="EN114" s="38"/>
      <c r="EO114" s="38"/>
    </row>
    <row r="115" spans="1:148" x14ac:dyDescent="0.35">
      <c r="A115" s="8">
        <v>43669</v>
      </c>
      <c r="B115">
        <v>3100</v>
      </c>
      <c r="C115" s="22">
        <v>230.7</v>
      </c>
      <c r="D115" s="21">
        <f>0.35*Total!E115</f>
        <v>1154.3</v>
      </c>
      <c r="F115">
        <f>IF($A115&lt;F$1,0,IF($A115-F$1&gt;61,0,VLOOKUP(F$1,$A$2:$D$192,4,FALSE)*VLOOKUP($A115-F$1,distribution!$A$3:$B$64,2,FALSE)))</f>
        <v>0</v>
      </c>
      <c r="G115">
        <f>IF($A115&lt;G$1,0,IF($A115-G$1&gt;61,0,VLOOKUP(G$1,$A$2:$D$192,4,FALSE)*VLOOKUP($A115-G$1,distribution!$A$3:$B$64,2,FALSE)))</f>
        <v>0</v>
      </c>
      <c r="H115">
        <f>IF($A115&lt;H$1,0,IF($A115-H$1&gt;61,0,VLOOKUP(H$1,$A$2:$D$192,4,FALSE)*VLOOKUP($A115-H$1,distribution!$A$3:$B$64,2,FALSE)))</f>
        <v>0</v>
      </c>
      <c r="I115">
        <f>IF($A115&lt;I$1,0,IF($A115-I$1&gt;61,0,VLOOKUP(I$1,$A$2:$D$192,4,FALSE)*VLOOKUP($A115-I$1,distribution!$A$3:$B$64,2,FALSE)))</f>
        <v>0</v>
      </c>
      <c r="J115">
        <f>IF($A115&lt;J$1,0,IF($A115-J$1&gt;61,0,VLOOKUP(J$1,$A$2:$D$192,4,FALSE)*VLOOKUP($A115-J$1,distribution!$A$3:$B$64,2,FALSE)))</f>
        <v>0</v>
      </c>
      <c r="K115">
        <f>IF($A115&lt;K$1,0,IF($A115-K$1&gt;61,0,VLOOKUP(K$1,$A$2:$D$192,4,FALSE)*VLOOKUP($A115-K$1,distribution!$A$3:$B$64,2,FALSE)))</f>
        <v>0</v>
      </c>
      <c r="L115">
        <f>IF($A115&lt;L$1,0,IF($A115-L$1&gt;61,0,VLOOKUP(L$1,$A$2:$D$192,4,FALSE)*VLOOKUP($A115-L$1,distribution!$A$3:$B$64,2,FALSE)))</f>
        <v>0</v>
      </c>
      <c r="M115">
        <f>IF($A115&lt;M$1,0,IF($A115-M$1&gt;61,0,VLOOKUP(M$1,$A$2:$D$192,4,FALSE)*VLOOKUP($A115-M$1,distribution!$A$3:$B$64,2,FALSE)))</f>
        <v>0</v>
      </c>
      <c r="N115">
        <f>IF($A115&lt;N$1,0,IF($A115-N$1&gt;61,0,VLOOKUP(N$1,$A$2:$D$192,4,FALSE)*VLOOKUP($A115-N$1,distribution!$A$3:$B$64,2,FALSE)))</f>
        <v>0</v>
      </c>
      <c r="O115">
        <f>IF($A115&lt;O$1,0,IF($A115-O$1&gt;61,0,VLOOKUP(O$1,$A$2:$D$192,4,FALSE)*VLOOKUP($A115-O$1,distribution!$A$3:$B$64,2,FALSE)))</f>
        <v>0</v>
      </c>
      <c r="P115">
        <f>IF($A115&lt;P$1,0,IF($A115-P$1&gt;61,0,VLOOKUP(P$1,$A$2:$D$192,4,FALSE)*VLOOKUP($A115-P$1,distribution!$A$3:$B$64,2,FALSE)))</f>
        <v>0</v>
      </c>
      <c r="Q115">
        <f>IF($A115&lt;Q$1,0,IF($A115-Q$1&gt;61,0,VLOOKUP(Q$1,$A$2:$D$192,4,FALSE)*VLOOKUP($A115-Q$1,distribution!$A$3:$B$64,2,FALSE)))</f>
        <v>0</v>
      </c>
      <c r="R115">
        <f>IF($A115&lt;R$1,0,IF($A115-R$1&gt;61,0,VLOOKUP(R$1,$A$2:$D$192,4,FALSE)*VLOOKUP($A115-R$1,distribution!$A$3:$B$64,2,FALSE)))</f>
        <v>0</v>
      </c>
      <c r="S115">
        <f>IF($A115&lt;S$1,0,IF($A115-S$1&gt;61,0,VLOOKUP(S$1,$A$2:$D$192,4,FALSE)*VLOOKUP($A115-S$1,distribution!$A$3:$B$64,2,FALSE)))</f>
        <v>0</v>
      </c>
      <c r="T115">
        <f>IF($A115&lt;T$1,0,IF($A115-T$1&gt;61,0,VLOOKUP(T$1,$A$2:$D$192,4,FALSE)*VLOOKUP($A115-T$1,distribution!$A$3:$B$64,2,FALSE)))</f>
        <v>0</v>
      </c>
      <c r="U115">
        <f>IF($A115&lt;U$1,0,IF($A115-U$1&gt;61,0,VLOOKUP(U$1,$A$2:$D$192,4,FALSE)*VLOOKUP($A115-U$1,distribution!$A$3:$B$64,2,FALSE)))</f>
        <v>0</v>
      </c>
      <c r="V115">
        <f>IF($A115&lt;V$1,0,IF($A115-V$1&gt;61,0,VLOOKUP(V$1,$A$2:$D$192,4,FALSE)*VLOOKUP($A115-V$1,distribution!$A$3:$B$64,2,FALSE)))</f>
        <v>0</v>
      </c>
      <c r="W115">
        <f>IF($A115&lt;W$1,0,IF($A115-W$1&gt;61,0,VLOOKUP(W$1,$A$2:$D$192,4,FALSE)*VLOOKUP($A115-W$1,distribution!$A$3:$B$64,2,FALSE)))</f>
        <v>0</v>
      </c>
      <c r="X115">
        <f>IF($A115&lt;X$1,0,IF($A115-X$1&gt;61,0,VLOOKUP(X$1,$A$2:$D$192,4,FALSE)*VLOOKUP($A115-X$1,distribution!$A$3:$B$64,2,FALSE)))</f>
        <v>0</v>
      </c>
      <c r="Y115">
        <f>IF($A115&lt;Y$1,0,IF($A115-Y$1&gt;61,0,VLOOKUP(Y$1,$A$2:$D$192,4,FALSE)*VLOOKUP($A115-Y$1,distribution!$A$3:$B$64,2,FALSE)))</f>
        <v>0</v>
      </c>
      <c r="Z115">
        <f>IF($A115&lt;Z$1,0,IF($A115-Z$1&gt;61,0,VLOOKUP(Z$1,$A$2:$D$192,4,FALSE)*VLOOKUP($A115-Z$1,distribution!$A$3:$B$64,2,FALSE)))</f>
        <v>0</v>
      </c>
      <c r="AA115">
        <f>IF($A115&lt;AA$1,0,IF($A115-AA$1&gt;61,0,VLOOKUP(AA$1,$A$2:$D$192,4,FALSE)*VLOOKUP($A115-AA$1,distribution!$A$3:$B$64,2,FALSE)))</f>
        <v>0</v>
      </c>
      <c r="AB115">
        <f>IF($A115&lt;AB$1,0,IF($A115-AB$1&gt;61,0,VLOOKUP(AB$1,$A$2:$D$192,4,FALSE)*VLOOKUP($A115-AB$1,distribution!$A$3:$B$64,2,FALSE)))</f>
        <v>0</v>
      </c>
      <c r="AC115">
        <f>IF($A115&lt;AC$1,0,IF($A115-AC$1&gt;61,0,VLOOKUP(AC$1,$A$2:$D$192,4,FALSE)*VLOOKUP($A115-AC$1,distribution!$A$3:$B$64,2,FALSE)))</f>
        <v>0</v>
      </c>
      <c r="AD115">
        <f>IF($A115&lt;AD$1,0,IF($A115-AD$1&gt;61,0,VLOOKUP(AD$1,$A$2:$D$192,4,FALSE)*VLOOKUP($A115-AD$1,distribution!$A$3:$B$64,2,FALSE)))</f>
        <v>0</v>
      </c>
      <c r="AE115">
        <f>IF($A115&lt;AE$1,0,IF($A115-AE$1&gt;61,0,VLOOKUP(AE$1,$A$2:$D$192,4,FALSE)*VLOOKUP($A115-AE$1,distribution!$A$3:$B$64,2,FALSE)))</f>
        <v>0</v>
      </c>
      <c r="AF115">
        <f>IF($A115&lt;AF$1,0,IF($A115-AF$1&gt;61,0,VLOOKUP(AF$1,$A$2:$D$192,4,FALSE)*VLOOKUP($A115-AF$1,distribution!$A$3:$B$64,2,FALSE)))</f>
        <v>0</v>
      </c>
      <c r="AG115">
        <f>IF($A115&lt;AG$1,0,IF($A115-AG$1&gt;61,0,VLOOKUP(AG$1,$A$2:$D$192,4,FALSE)*VLOOKUP($A115-AG$1,distribution!$A$3:$B$64,2,FALSE)))</f>
        <v>0</v>
      </c>
      <c r="AH115">
        <f>IF($A115&lt;AH$1,0,IF($A115-AH$1&gt;61,0,VLOOKUP(AH$1,$A$2:$D$192,4,FALSE)*VLOOKUP($A115-AH$1,distribution!$A$3:$B$64,2,FALSE)))</f>
        <v>0</v>
      </c>
      <c r="AI115">
        <f>IF($A115&lt;AI$1,0,IF($A115-AI$1&gt;61,0,VLOOKUP(AI$1,$A$2:$D$192,4,FALSE)*VLOOKUP($A115-AI$1,distribution!$A$3:$B$64,2,FALSE)))</f>
        <v>0</v>
      </c>
      <c r="AJ115">
        <f>IF($A115&lt;AJ$1,0,IF($A115-AJ$1&gt;61,0,VLOOKUP(AJ$1,$A$2:$D$192,4,FALSE)*VLOOKUP($A115-AJ$1,distribution!$A$3:$B$64,2,FALSE)))</f>
        <v>0</v>
      </c>
      <c r="AK115">
        <f>IF($A115&lt;AK$1,0,IF($A115-AK$1&gt;61,0,VLOOKUP(AK$1,$A$2:$D$192,4,FALSE)*VLOOKUP($A115-AK$1,distribution!$A$3:$B$64,2,FALSE)))</f>
        <v>0</v>
      </c>
      <c r="AL115">
        <f>IF($A115&lt;AL$1,0,IF($A115-AL$1&gt;61,0,VLOOKUP(AL$1,$A$2:$D$192,4,FALSE)*VLOOKUP($A115-AL$1,distribution!$A$3:$B$64,2,FALSE)))</f>
        <v>0</v>
      </c>
      <c r="AM115">
        <f>IF($A115&lt;AM$1,0,IF($A115-AM$1&gt;61,0,VLOOKUP(AM$1,$A$2:$D$192,4,FALSE)*VLOOKUP($A115-AM$1,distribution!$A$3:$B$64,2,FALSE)))</f>
        <v>0</v>
      </c>
      <c r="AN115">
        <f>IF($A115&lt;AN$1,0,IF($A115-AN$1&gt;61,0,VLOOKUP(AN$1,$A$2:$D$192,4,FALSE)*VLOOKUP($A115-AN$1,distribution!$A$3:$B$64,2,FALSE)))</f>
        <v>0</v>
      </c>
      <c r="AO115">
        <f>IF($A115&lt;AO$1,0,IF($A115-AO$1&gt;61,0,VLOOKUP(AO$1,$A$2:$D$192,4,FALSE)*VLOOKUP($A115-AO$1,distribution!$A$3:$B$64,2,FALSE)))</f>
        <v>0</v>
      </c>
      <c r="AP115">
        <f>IF($A115&lt;AP$1,0,IF($A115-AP$1&gt;61,0,VLOOKUP(AP$1,$A$2:$D$192,4,FALSE)*VLOOKUP($A115-AP$1,distribution!$A$3:$B$64,2,FALSE)))</f>
        <v>0</v>
      </c>
      <c r="AQ115">
        <f>IF($A115&lt;AQ$1,0,IF($A115-AQ$1&gt;61,0,VLOOKUP(AQ$1,$A$2:$D$192,4,FALSE)*VLOOKUP($A115-AQ$1,distribution!$A$3:$B$64,2,FALSE)))</f>
        <v>0</v>
      </c>
      <c r="AR115">
        <f>IF($A115&lt;AR$1,0,IF($A115-AR$1&gt;61,0,VLOOKUP(AR$1,$A$2:$D$192,4,FALSE)*VLOOKUP($A115-AR$1,distribution!$A$3:$B$64,2,FALSE)))</f>
        <v>0</v>
      </c>
      <c r="AS115">
        <f>IF($A115&lt;AS$1,0,IF($A115-AS$1&gt;61,0,VLOOKUP(AS$1,$A$2:$D$192,4,FALSE)*VLOOKUP($A115-AS$1,distribution!$A$3:$B$64,2,FALSE)))</f>
        <v>0</v>
      </c>
      <c r="AT115">
        <f>IF($A115&lt;AT$1,0,IF($A115-AT$1&gt;61,0,VLOOKUP(AT$1,$A$2:$D$192,4,FALSE)*VLOOKUP($A115-AT$1,distribution!$A$3:$B$64,2,FALSE)))</f>
        <v>0</v>
      </c>
      <c r="AU115">
        <f>IF($A115&lt;AU$1,0,IF($A115-AU$1&gt;61,0,VLOOKUP(AU$1,$A$2:$D$192,4,FALSE)*VLOOKUP($A115-AU$1,distribution!$A$3:$B$64,2,FALSE)))</f>
        <v>0</v>
      </c>
      <c r="AV115">
        <f>IF($A115&lt;AV$1,0,IF($A115-AV$1&gt;61,0,VLOOKUP(AV$1,$A$2:$D$192,4,FALSE)*VLOOKUP($A115-AV$1,distribution!$A$3:$B$64,2,FALSE)))</f>
        <v>0</v>
      </c>
      <c r="AW115">
        <f>IF($A115&lt;AW$1,0,IF($A115-AW$1&gt;61,0,VLOOKUP(AW$1,$A$2:$D$192,4,FALSE)*VLOOKUP($A115-AW$1,distribution!$A$3:$B$64,2,FALSE)))</f>
        <v>0</v>
      </c>
      <c r="AX115">
        <f>IF($A115&lt;AX$1,0,IF($A115-AX$1&gt;61,0,VLOOKUP(AX$1,$A$2:$D$192,4,FALSE)*VLOOKUP($A115-AX$1,distribution!$A$3:$B$64,2,FALSE)))</f>
        <v>0</v>
      </c>
      <c r="AY115">
        <f>IF($A115&lt;AY$1,0,IF($A115-AY$1&gt;61,0,VLOOKUP(AY$1,$A$2:$D$192,4,FALSE)*VLOOKUP($A115-AY$1,distribution!$A$3:$B$64,2,FALSE)))</f>
        <v>0</v>
      </c>
      <c r="AZ115">
        <f>IF($A115&lt;AZ$1,0,IF($A115-AZ$1&gt;61,0,VLOOKUP(AZ$1,$A$2:$D$192,4,FALSE)*VLOOKUP($A115-AZ$1,distribution!$A$3:$B$64,2,FALSE)))</f>
        <v>0</v>
      </c>
      <c r="BA115">
        <f>IF($A115&lt;BA$1,0,IF($A115-BA$1&gt;61,0,VLOOKUP(BA$1,$A$2:$D$192,4,FALSE)*VLOOKUP($A115-BA$1,distribution!$A$3:$B$64,2,FALSE)))</f>
        <v>0</v>
      </c>
      <c r="BB115">
        <f>IF($A115&lt;BB$1,0,IF($A115-BB$1&gt;61,0,VLOOKUP(BB$1,$A$2:$D$192,4,FALSE)*VLOOKUP($A115-BB$1,distribution!$A$3:$B$64,2,FALSE)))</f>
        <v>0</v>
      </c>
      <c r="BC115">
        <f>IF($A115&lt;BC$1,0,IF($A115-BC$1&gt;61,0,VLOOKUP(BC$1,$A$2:$D$192,4,FALSE)*VLOOKUP($A115-BC$1,distribution!$A$3:$B$64,2,FALSE)))</f>
        <v>0</v>
      </c>
      <c r="BD115">
        <f>IF($A115&lt;BD$1,0,IF($A115-BD$1&gt;61,0,VLOOKUP(BD$1,$A$2:$D$192,4,FALSE)*VLOOKUP($A115-BD$1,distribution!$A$3:$B$64,2,FALSE)))</f>
        <v>0</v>
      </c>
      <c r="BE115">
        <f>IF($A115&lt;BE$1,0,IF($A115-BE$1&gt;61,0,VLOOKUP(BE$1,$A$2:$D$192,4,FALSE)*VLOOKUP($A115-BE$1,distribution!$A$3:$B$64,2,FALSE)))</f>
        <v>0</v>
      </c>
      <c r="BF115">
        <f>IF($A115&lt;BF$1,0,IF($A115-BF$1&gt;61,0,VLOOKUP(BF$1,$A$2:$D$192,4,FALSE)*VLOOKUP($A115-BF$1,distribution!$A$3:$B$64,2,FALSE)))</f>
        <v>1.229011989520908E-9</v>
      </c>
      <c r="BG115">
        <f>IF($A115&lt;BG$1,0,IF($A115-BG$1&gt;61,0,VLOOKUP(BG$1,$A$2:$D$192,4,FALSE)*VLOOKUP($A115-BG$1,distribution!$A$3:$B$64,2,FALSE)))</f>
        <v>5.0768137260760401E-10</v>
      </c>
      <c r="BH115">
        <f>IF($A115&lt;BH$1,0,IF($A115-BH$1&gt;61,0,VLOOKUP(BH$1,$A$2:$D$192,4,FALSE)*VLOOKUP($A115-BH$1,distribution!$A$3:$B$64,2,FALSE)))</f>
        <v>0</v>
      </c>
      <c r="BI115">
        <f>IF($A115&lt;BI$1,0,IF($A115-BI$1&gt;61,0,VLOOKUP(BI$1,$A$2:$D$192,4,FALSE)*VLOOKUP($A115-BI$1,distribution!$A$3:$B$64,2,FALSE)))</f>
        <v>0</v>
      </c>
      <c r="BJ115">
        <f>IF($A115&lt;BJ$1,0,IF($A115-BJ$1&gt;61,0,VLOOKUP(BJ$1,$A$2:$D$192,4,FALSE)*VLOOKUP($A115-BJ$1,distribution!$A$3:$B$64,2,FALSE)))</f>
        <v>0</v>
      </c>
      <c r="BK115">
        <f>IF($A115&lt;BK$1,0,IF($A115-BK$1&gt;61,0,VLOOKUP(BK$1,$A$2:$D$192,4,FALSE)*VLOOKUP($A115-BK$1,distribution!$A$3:$B$64,2,FALSE)))</f>
        <v>1.0280547795303981E-8</v>
      </c>
      <c r="BL115">
        <f>IF($A115&lt;BL$1,0,IF($A115-BL$1&gt;61,0,VLOOKUP(BL$1,$A$2:$D$192,4,FALSE)*VLOOKUP($A115-BL$1,distribution!$A$3:$B$64,2,FALSE)))</f>
        <v>1.8789307431511037E-7</v>
      </c>
      <c r="BM115">
        <f>IF($A115&lt;BM$1,0,IF($A115-BM$1&gt;61,0,VLOOKUP(BM$1,$A$2:$D$192,4,FALSE)*VLOOKUP($A115-BM$1,distribution!$A$3:$B$64,2,FALSE)))</f>
        <v>1.4720860958299141E-7</v>
      </c>
      <c r="BN115">
        <f>IF($A115&lt;BN$1,0,IF($A115-BN$1&gt;61,0,VLOOKUP(BN$1,$A$2:$D$192,4,FALSE)*VLOOKUP($A115-BN$1,distribution!$A$3:$B$64,2,FALSE)))</f>
        <v>3.9136961180196964E-7</v>
      </c>
      <c r="BO115">
        <f>IF($A115&lt;BO$1,0,IF($A115-BO$1&gt;61,0,VLOOKUP(BO$1,$A$2:$D$192,4,FALSE)*VLOOKUP($A115-BO$1,distribution!$A$3:$B$64,2,FALSE)))</f>
        <v>6.5194836774131971E-7</v>
      </c>
      <c r="BP115">
        <f>IF($A115&lt;BP$1,0,IF($A115-BP$1&gt;61,0,VLOOKUP(BP$1,$A$2:$D$192,4,FALSE)*VLOOKUP($A115-BP$1,distribution!$A$3:$B$64,2,FALSE)))</f>
        <v>1.1974885479823878E-6</v>
      </c>
      <c r="BQ115">
        <f>IF($A115&lt;BQ$1,0,IF($A115-BQ$1&gt;61,0,VLOOKUP(BQ$1,$A$2:$D$192,4,FALSE)*VLOOKUP($A115-BQ$1,distribution!$A$3:$B$64,2,FALSE)))</f>
        <v>1.9610902909150297E-6</v>
      </c>
      <c r="BR115">
        <f>IF($A115&lt;BR$1,0,IF($A115-BR$1&gt;61,0,VLOOKUP(BR$1,$A$2:$D$192,4,FALSE)*VLOOKUP($A115-BR$1,distribution!$A$3:$B$64,2,FALSE)))</f>
        <v>2.0057353768436797E-6</v>
      </c>
      <c r="BS115">
        <f>IF($A115&lt;BS$1,0,IF($A115-BS$1&gt;61,0,VLOOKUP(BS$1,$A$2:$D$192,4,FALSE)*VLOOKUP($A115-BS$1,distribution!$A$3:$B$64,2,FALSE)))</f>
        <v>4.784617518406659E-6</v>
      </c>
      <c r="BT115">
        <f>IF($A115&lt;BT$1,0,IF($A115-BT$1&gt;61,0,VLOOKUP(BT$1,$A$2:$D$192,4,FALSE)*VLOOKUP($A115-BT$1,distribution!$A$3:$B$64,2,FALSE)))</f>
        <v>6.3414090470467192E-6</v>
      </c>
      <c r="BU115">
        <f>IF($A115&lt;BU$1,0,IF($A115-BU$1&gt;61,0,VLOOKUP(BU$1,$A$2:$D$192,4,FALSE)*VLOOKUP($A115-BU$1,distribution!$A$3:$B$64,2,FALSE)))</f>
        <v>9.007283314852805E-6</v>
      </c>
      <c r="BV115">
        <f>IF($A115&lt;BV$1,0,IF($A115-BV$1&gt;61,0,VLOOKUP(BV$1,$A$2:$D$192,4,FALSE)*VLOOKUP($A115-BV$1,distribution!$A$3:$B$64,2,FALSE)))</f>
        <v>1.4489091486109375E-5</v>
      </c>
      <c r="BW115">
        <f>IF($A115&lt;BW$1,0,IF($A115-BW$1&gt;61,0,VLOOKUP(BW$1,$A$2:$D$192,4,FALSE)*VLOOKUP($A115-BW$1,distribution!$A$3:$B$64,2,FALSE)))</f>
        <v>2.0047550489770724E-5</v>
      </c>
      <c r="BX115">
        <f>IF($A115&lt;BX$1,0,IF($A115-BX$1&gt;61,0,VLOOKUP(BX$1,$A$2:$D$192,4,FALSE)*VLOOKUP($A115-BX$1,distribution!$A$3:$B$64,2,FALSE)))</f>
        <v>3.3863457777086472E-5</v>
      </c>
      <c r="BY115">
        <f>IF($A115&lt;BY$1,0,IF($A115-BY$1&gt;61,0,VLOOKUP(BY$1,$A$2:$D$192,4,FALSE)*VLOOKUP($A115-BY$1,distribution!$A$3:$B$64,2,FALSE)))</f>
        <v>6.6748401680075085E-5</v>
      </c>
      <c r="BZ115">
        <f>IF($A115&lt;BZ$1,0,IF($A115-BZ$1&gt;61,0,VLOOKUP(BZ$1,$A$2:$D$192,4,FALSE)*VLOOKUP($A115-BZ$1,distribution!$A$3:$B$64,2,FALSE)))</f>
        <v>7.9477679209972768E-5</v>
      </c>
      <c r="CA115">
        <f>IF($A115&lt;CA$1,0,IF($A115-CA$1&gt;61,0,VLOOKUP(CA$1,$A$2:$D$192,4,FALSE)*VLOOKUP($A115-CA$1,distribution!$A$3:$B$64,2,FALSE)))</f>
        <v>8.7932601805811996E-5</v>
      </c>
      <c r="CB115">
        <f>IF($A115&lt;CB$1,0,IF($A115-CB$1&gt;61,0,VLOOKUP(CB$1,$A$2:$D$192,4,FALSE)*VLOOKUP($A115-CB$1,distribution!$A$3:$B$64,2,FALSE)))</f>
        <v>1.960916012192244E-5</v>
      </c>
      <c r="CC115">
        <f>IF($A115&lt;CC$1,0,IF($A115-CC$1&gt;61,0,VLOOKUP(CC$1,$A$2:$D$192,4,FALSE)*VLOOKUP($A115-CC$1,distribution!$A$3:$B$64,2,FALSE)))</f>
        <v>1.2610636630466343E-4</v>
      </c>
      <c r="CD115">
        <f>IF($A115&lt;CD$1,0,IF($A115-CD$1&gt;61,0,VLOOKUP(CD$1,$A$2:$D$192,4,FALSE)*VLOOKUP($A115-CD$1,distribution!$A$3:$B$64,2,FALSE)))</f>
        <v>2.0995570474368285E-4</v>
      </c>
      <c r="CE115">
        <f>IF($A115&lt;CE$1,0,IF($A115-CE$1&gt;61,0,VLOOKUP(CE$1,$A$2:$D$192,4,FALSE)*VLOOKUP($A115-CE$1,distribution!$A$3:$B$64,2,FALSE)))</f>
        <v>0</v>
      </c>
      <c r="CF115">
        <f>IF($A115&lt;CF$1,0,IF($A115-CF$1&gt;61,0,VLOOKUP(CF$1,$A$2:$D$192,4,FALSE)*VLOOKUP($A115-CF$1,distribution!$A$3:$B$64,2,FALSE)))</f>
        <v>0</v>
      </c>
      <c r="CG115">
        <f>IF($A115&lt;CG$1,0,IF($A115-CG$1&gt;61,0,VLOOKUP(CG$1,$A$2:$D$192,4,FALSE)*VLOOKUP($A115-CG$1,distribution!$A$3:$B$64,2,FALSE)))</f>
        <v>0</v>
      </c>
      <c r="CH115">
        <f>IF($A115&lt;CH$1,0,IF($A115-CH$1&gt;61,0,VLOOKUP(CH$1,$A$2:$D$192,4,FALSE)*VLOOKUP($A115-CH$1,distribution!$A$3:$B$64,2,FALSE)))</f>
        <v>2.1672647353789963E-3</v>
      </c>
      <c r="CI115">
        <f>IF($A115&lt;CI$1,0,IF($A115-CI$1&gt;61,0,VLOOKUP(CI$1,$A$2:$D$192,4,FALSE)*VLOOKUP($A115-CI$1,distribution!$A$3:$B$64,2,FALSE)))</f>
        <v>0</v>
      </c>
      <c r="CJ115">
        <f>IF($A115&lt;CJ$1,0,IF($A115-CJ$1&gt;61,0,VLOOKUP(CJ$1,$A$2:$D$192,4,FALSE)*VLOOKUP($A115-CJ$1,distribution!$A$3:$B$64,2,FALSE)))</f>
        <v>0</v>
      </c>
      <c r="CK115">
        <f>IF($A115&lt;CK$1,0,IF($A115-CK$1&gt;61,0,VLOOKUP(CK$1,$A$2:$D$192,4,FALSE)*VLOOKUP($A115-CK$1,distribution!$A$3:$B$64,2,FALSE)))</f>
        <v>0</v>
      </c>
      <c r="CL115">
        <f>IF($A115&lt;CL$1,0,IF($A115-CL$1&gt;61,0,VLOOKUP(CL$1,$A$2:$D$192,4,FALSE)*VLOOKUP($A115-CL$1,distribution!$A$3:$B$64,2,FALSE)))</f>
        <v>1.6930414950649206E-2</v>
      </c>
      <c r="CM115">
        <f>IF($A115&lt;CM$1,0,IF($A115-CM$1&gt;61,0,VLOOKUP(CM$1,$A$2:$D$192,4,FALSE)*VLOOKUP($A115-CM$1,distribution!$A$3:$B$64,2,FALSE)))</f>
        <v>4.4587107024633013E-3</v>
      </c>
      <c r="CN115">
        <f>IF($A115&lt;CN$1,0,IF($A115-CN$1&gt;61,0,VLOOKUP(CN$1,$A$2:$D$192,4,FALSE)*VLOOKUP($A115-CN$1,distribution!$A$3:$B$64,2,FALSE)))</f>
        <v>1.2725190462004181E-2</v>
      </c>
      <c r="CO115">
        <f>IF($A115&lt;CO$1,0,IF($A115-CO$1&gt;61,0,VLOOKUP(CO$1,$A$2:$D$192,4,FALSE)*VLOOKUP($A115-CO$1,distribution!$A$3:$B$64,2,FALSE)))</f>
        <v>1.8511794741805339E-3</v>
      </c>
      <c r="CP115">
        <f>IF($A115&lt;CP$1,0,IF($A115-CP$1&gt;61,0,VLOOKUP(CP$1,$A$2:$D$192,4,FALSE)*VLOOKUP($A115-CP$1,distribution!$A$3:$B$64,2,FALSE)))</f>
        <v>2.4168518709080797E-2</v>
      </c>
      <c r="CQ115">
        <f>IF($A115&lt;CQ$1,0,IF($A115-CQ$1&gt;61,0,VLOOKUP(CQ$1,$A$2:$D$192,4,FALSE)*VLOOKUP($A115-CQ$1,distribution!$A$3:$B$64,2,FALSE)))</f>
        <v>0</v>
      </c>
      <c r="CR115">
        <f>IF($A115&lt;CR$1,0,IF($A115-CR$1&gt;61,0,VLOOKUP(CR$1,$A$2:$D$192,4,FALSE)*VLOOKUP($A115-CR$1,distribution!$A$3:$B$64,2,FALSE)))</f>
        <v>0</v>
      </c>
      <c r="CS115">
        <f>IF($A115&lt;CS$1,0,IF($A115-CS$1&gt;61,0,VLOOKUP(CS$1,$A$2:$D$192,4,FALSE)*VLOOKUP($A115-CS$1,distribution!$A$3:$B$64,2,FALSE)))</f>
        <v>3.1685662647080122E-2</v>
      </c>
      <c r="CT115">
        <f>IF($A115&lt;CT$1,0,IF($A115-CT$1&gt;61,0,VLOOKUP(CT$1,$A$2:$D$192,4,FALSE)*VLOOKUP($A115-CT$1,distribution!$A$3:$B$64,2,FALSE)))</f>
        <v>4.3762702863696046E-2</v>
      </c>
      <c r="CU115">
        <f>IF($A115&lt;CU$1,0,IF($A115-CU$1&gt;61,0,VLOOKUP(CU$1,$A$2:$D$192,4,FALSE)*VLOOKUP($A115-CU$1,distribution!$A$3:$B$64,2,FALSE)))</f>
        <v>0.21373788282653902</v>
      </c>
      <c r="CV115">
        <f>IF($A115&lt;CV$1,0,IF($A115-CV$1&gt;61,0,VLOOKUP(CV$1,$A$2:$D$192,4,FALSE)*VLOOKUP($A115-CV$1,distribution!$A$3:$B$64,2,FALSE)))</f>
        <v>0.19109050866952473</v>
      </c>
      <c r="CW115">
        <f>IF($A115&lt;CW$1,0,IF($A115-CW$1&gt;61,0,VLOOKUP(CW$1,$A$2:$D$192,4,FALSE)*VLOOKUP($A115-CW$1,distribution!$A$3:$B$64,2,FALSE)))</f>
        <v>0.38554917832909347</v>
      </c>
      <c r="CX115">
        <f>IF($A115&lt;CX$1,0,IF($A115-CX$1&gt;61,0,VLOOKUP(CX$1,$A$2:$D$192,4,FALSE)*VLOOKUP($A115-CX$1,distribution!$A$3:$B$64,2,FALSE)))</f>
        <v>0.6415557273301683</v>
      </c>
      <c r="CY115">
        <f>IF($A115&lt;CY$1,0,IF($A115-CY$1&gt;61,0,VLOOKUP(CY$1,$A$2:$D$192,4,FALSE)*VLOOKUP($A115-CY$1,distribution!$A$3:$B$64,2,FALSE)))</f>
        <v>1.2008743832999083</v>
      </c>
      <c r="CZ115">
        <f>IF($A115&lt;CZ$1,0,IF($A115-CZ$1&gt;61,0,VLOOKUP(CZ$1,$A$2:$D$192,4,FALSE)*VLOOKUP($A115-CZ$1,distribution!$A$3:$B$64,2,FALSE)))</f>
        <v>1.7544204586665941</v>
      </c>
      <c r="DA115">
        <f>IF($A115&lt;DA$1,0,IF($A115-DA$1&gt;61,0,VLOOKUP(DA$1,$A$2:$D$192,4,FALSE)*VLOOKUP($A115-DA$1,distribution!$A$3:$B$64,2,FALSE)))</f>
        <v>1.8295528154386489</v>
      </c>
      <c r="DB115">
        <f>IF($A115&lt;DB$1,0,IF($A115-DB$1&gt;61,0,VLOOKUP(DB$1,$A$2:$D$192,4,FALSE)*VLOOKUP($A115-DB$1,distribution!$A$3:$B$64,2,FALSE)))</f>
        <v>3.451092909069561</v>
      </c>
      <c r="DC115">
        <f>IF($A115&lt;DC$1,0,IF($A115-DC$1&gt;61,0,VLOOKUP(DC$1,$A$2:$D$192,4,FALSE)*VLOOKUP($A115-DC$1,distribution!$A$3:$B$64,2,FALSE)))</f>
        <v>1.4207208953439048</v>
      </c>
      <c r="DD115">
        <f>IF($A115&lt;DD$1,0,IF($A115-DD$1&gt;61,0,VLOOKUP(DD$1,$A$2:$D$192,4,FALSE)*VLOOKUP($A115-DD$1,distribution!$A$3:$B$64,2,FALSE)))</f>
        <v>5.4086304971478398</v>
      </c>
      <c r="DE115">
        <f>IF($A115&lt;DE$1,0,IF($A115-DE$1&gt;61,0,VLOOKUP(DE$1,$A$2:$D$192,4,FALSE)*VLOOKUP($A115-DE$1,distribution!$A$3:$B$64,2,FALSE)))</f>
        <v>4.3316251475287499</v>
      </c>
      <c r="DF115">
        <f>IF($A115&lt;DF$1,0,IF($A115-DF$1&gt;61,0,VLOOKUP(DF$1,$A$2:$D$192,4,FALSE)*VLOOKUP($A115-DF$1,distribution!$A$3:$B$64,2,FALSE)))</f>
        <v>17.677522058165554</v>
      </c>
      <c r="DG115">
        <f>IF($A115&lt;DG$1,0,IF($A115-DG$1&gt;61,0,VLOOKUP(DG$1,$A$2:$D$192,4,FALSE)*VLOOKUP($A115-DG$1,distribution!$A$3:$B$64,2,FALSE)))</f>
        <v>8.7264746228764025</v>
      </c>
      <c r="DH115">
        <f>IF($A115&lt;DH$1,0,IF($A115-DH$1&gt;61,0,VLOOKUP(DH$1,$A$2:$D$192,4,FALSE)*VLOOKUP($A115-DH$1,distribution!$A$3:$B$64,2,FALSE)))</f>
        <v>8.555768937765361</v>
      </c>
      <c r="DI115">
        <f>IF($A115&lt;DI$1,0,IF($A115-DI$1&gt;61,0,VLOOKUP(DI$1,$A$2:$D$192,4,FALSE)*VLOOKUP($A115-DI$1,distribution!$A$3:$B$64,2,FALSE)))</f>
        <v>10.314037494409082</v>
      </c>
      <c r="DJ115">
        <f>IF($A115&lt;DJ$1,0,IF($A115-DJ$1&gt;61,0,VLOOKUP(DJ$1,$A$2:$D$192,4,FALSE)*VLOOKUP($A115-DJ$1,distribution!$A$3:$B$64,2,FALSE)))</f>
        <v>0</v>
      </c>
      <c r="DK115">
        <f>IF($A115&lt;DK$1,0,IF($A115-DK$1&gt;61,0,VLOOKUP(DK$1,$A$2:$D$192,4,FALSE)*VLOOKUP($A115-DK$1,distribution!$A$3:$B$64,2,FALSE)))</f>
        <v>29.912757202007665</v>
      </c>
      <c r="DL115">
        <f>IF($A115&lt;DL$1,0,IF($A115-DL$1&gt;61,0,VLOOKUP(DL$1,$A$2:$D$192,4,FALSE)*VLOOKUP($A115-DL$1,distribution!$A$3:$B$64,2,FALSE)))</f>
        <v>104.42962963089195</v>
      </c>
      <c r="DM115">
        <f>IF($A115&lt;DM$1,0,IF($A115-DM$1&gt;61,0,VLOOKUP(DM$1,$A$2:$D$192,4,FALSE)*VLOOKUP($A115-DM$1,distribution!$A$3:$B$64,2,FALSE)))</f>
        <v>41.481481481982897</v>
      </c>
      <c r="DN115">
        <f>IF($A115&lt;DN$1,0,IF($A115-DN$1&gt;61,0,VLOOKUP(DN$1,$A$2:$D$192,4,FALSE)*VLOOKUP($A115-DN$1,distribution!$A$3:$B$64,2,FALSE)))</f>
        <v>33.833333333742303</v>
      </c>
      <c r="DO115">
        <f>IF($A115&lt;DO$1,0,IF($A115-DO$1&gt;61,0,VLOOKUP(DO$1,$A$2:$D$192,4,FALSE)*VLOOKUP($A115-DO$1,distribution!$A$3:$B$64,2,FALSE)))</f>
        <v>384.76666667131764</v>
      </c>
      <c r="DP115">
        <f>IF($A115&lt;DP$1,0,IF($A115-DP$1&gt;61,0,VLOOKUP(DP$1,$A$2:$D$192,4,FALSE)*VLOOKUP($A115-DP$1,distribution!$A$3:$B$64,2,FALSE)))</f>
        <v>0</v>
      </c>
      <c r="DQ115">
        <f>IF($A115&lt;DQ$1,0,IF($A115-DQ$1&gt;61,0,VLOOKUP(DQ$1,$A$2:$D$192,4,FALSE)*VLOOKUP($A115-DQ$1,distribution!$A$3:$B$64,2,FALSE)))</f>
        <v>0</v>
      </c>
      <c r="DR115">
        <f>IF($A115&lt;DR$1,0,IF($A115-DR$1&gt;61,0,VLOOKUP(DR$1,$A$2:$D$192,4,FALSE)*VLOOKUP($A115-DR$1,distribution!$A$3:$B$64,2,FALSE)))</f>
        <v>0</v>
      </c>
      <c r="DS115">
        <f>IF($A115&lt;DS$1,0,IF($A115-DS$1&gt;61,0,VLOOKUP(DS$1,$A$2:$D$192,4,FALSE)*VLOOKUP($A115-DS$1,distribution!$A$3:$B$64,2,FALSE)))</f>
        <v>0</v>
      </c>
      <c r="DT115">
        <f>IF($A115&lt;DT$1,0,IF($A115-DT$1&gt;61,0,VLOOKUP(DT$1,$A$2:$D$192,4,FALSE)*VLOOKUP($A115-DT$1,distribution!$A$3:$B$64,2,FALSE)))</f>
        <v>0</v>
      </c>
      <c r="DU115">
        <f>IF($A115&lt;DU$1,0,IF($A115-DU$1&gt;61,0,VLOOKUP(DU$1,$A$2:$D$192,4,FALSE)*VLOOKUP($A115-DU$1,distribution!$A$3:$B$64,2,FALSE)))</f>
        <v>0</v>
      </c>
      <c r="DV115">
        <f>IF($A115&lt;DV$1,0,IF($A115-DV$1&gt;61,0,VLOOKUP(DV$1,$A$2:$D$192,4,FALSE)*VLOOKUP($A115-DV$1,distribution!$A$3:$B$64,2,FALSE)))</f>
        <v>0</v>
      </c>
      <c r="DW115">
        <f>IF($A115&lt;DW$1,0,IF($A115-DW$1&gt;61,0,VLOOKUP(DW$1,$A$2:$D$192,4,FALSE)*VLOOKUP($A115-DW$1,distribution!$A$3:$B$64,2,FALSE)))</f>
        <v>0</v>
      </c>
      <c r="DX115">
        <f>IF($A115&lt;DX$1,0,IF($A115-DX$1&gt;60,0,VLOOKUP(DX$1,$A$2:$D$192,4,FALSE)*VLOOKUP($A115-DX$1,distribution!$A$3:$B$64,2,FALSE)))</f>
        <v>0</v>
      </c>
      <c r="DZ115" s="38">
        <f t="shared" si="122"/>
        <v>660.66495639942855</v>
      </c>
      <c r="EA115">
        <f>0.37*Total!E115</f>
        <v>1220.26</v>
      </c>
      <c r="EB115">
        <v>327</v>
      </c>
      <c r="ED115" s="39">
        <f t="shared" si="127"/>
        <v>1.2120000000000004</v>
      </c>
      <c r="EE115" s="39">
        <f>Total!E115</f>
        <v>3298</v>
      </c>
      <c r="EF115" s="39">
        <f t="shared" si="123"/>
        <v>3997.1760000000013</v>
      </c>
      <c r="EG115" s="39">
        <f t="shared" si="126"/>
        <v>415233.41200000013</v>
      </c>
      <c r="EH115">
        <f t="shared" si="124"/>
        <v>1392.055686666667</v>
      </c>
      <c r="EI115" s="38">
        <f t="shared" si="128"/>
        <v>2052.7206430660954</v>
      </c>
      <c r="EJ115" s="38">
        <f t="shared" si="125"/>
        <v>2360.6287395260097</v>
      </c>
      <c r="EK115">
        <f>Total!C115</f>
        <v>3100</v>
      </c>
      <c r="EN115" s="38"/>
      <c r="EO115" s="38"/>
    </row>
    <row r="116" spans="1:148" x14ac:dyDescent="0.35">
      <c r="A116" s="8">
        <v>43670</v>
      </c>
      <c r="B116">
        <v>2500</v>
      </c>
      <c r="C116" s="22">
        <v>247.7</v>
      </c>
      <c r="D116" s="21">
        <f>0.35*Total!E116</f>
        <v>43.4</v>
      </c>
      <c r="F116">
        <f>IF($A116&lt;F$1,0,IF($A116-F$1&gt;61,0,VLOOKUP(F$1,$A$2:$D$192,4,FALSE)*VLOOKUP($A116-F$1,distribution!$A$3:$B$64,2,FALSE)))</f>
        <v>0</v>
      </c>
      <c r="G116">
        <f>IF($A116&lt;G$1,0,IF($A116-G$1&gt;61,0,VLOOKUP(G$1,$A$2:$D$192,4,FALSE)*VLOOKUP($A116-G$1,distribution!$A$3:$B$64,2,FALSE)))</f>
        <v>0</v>
      </c>
      <c r="H116">
        <f>IF($A116&lt;H$1,0,IF($A116-H$1&gt;61,0,VLOOKUP(H$1,$A$2:$D$192,4,FALSE)*VLOOKUP($A116-H$1,distribution!$A$3:$B$64,2,FALSE)))</f>
        <v>0</v>
      </c>
      <c r="I116">
        <f>IF($A116&lt;I$1,0,IF($A116-I$1&gt;61,0,VLOOKUP(I$1,$A$2:$D$192,4,FALSE)*VLOOKUP($A116-I$1,distribution!$A$3:$B$64,2,FALSE)))</f>
        <v>0</v>
      </c>
      <c r="J116">
        <f>IF($A116&lt;J$1,0,IF($A116-J$1&gt;61,0,VLOOKUP(J$1,$A$2:$D$192,4,FALSE)*VLOOKUP($A116-J$1,distribution!$A$3:$B$64,2,FALSE)))</f>
        <v>0</v>
      </c>
      <c r="K116">
        <f>IF($A116&lt;K$1,0,IF($A116-K$1&gt;61,0,VLOOKUP(K$1,$A$2:$D$192,4,FALSE)*VLOOKUP($A116-K$1,distribution!$A$3:$B$64,2,FALSE)))</f>
        <v>0</v>
      </c>
      <c r="L116">
        <f>IF($A116&lt;L$1,0,IF($A116-L$1&gt;61,0,VLOOKUP(L$1,$A$2:$D$192,4,FALSE)*VLOOKUP($A116-L$1,distribution!$A$3:$B$64,2,FALSE)))</f>
        <v>0</v>
      </c>
      <c r="M116">
        <f>IF($A116&lt;M$1,0,IF($A116-M$1&gt;61,0,VLOOKUP(M$1,$A$2:$D$192,4,FALSE)*VLOOKUP($A116-M$1,distribution!$A$3:$B$64,2,FALSE)))</f>
        <v>0</v>
      </c>
      <c r="N116">
        <f>IF($A116&lt;N$1,0,IF($A116-N$1&gt;61,0,VLOOKUP(N$1,$A$2:$D$192,4,FALSE)*VLOOKUP($A116-N$1,distribution!$A$3:$B$64,2,FALSE)))</f>
        <v>0</v>
      </c>
      <c r="O116">
        <f>IF($A116&lt;O$1,0,IF($A116-O$1&gt;61,0,VLOOKUP(O$1,$A$2:$D$192,4,FALSE)*VLOOKUP($A116-O$1,distribution!$A$3:$B$64,2,FALSE)))</f>
        <v>0</v>
      </c>
      <c r="P116">
        <f>IF($A116&lt;P$1,0,IF($A116-P$1&gt;61,0,VLOOKUP(P$1,$A$2:$D$192,4,FALSE)*VLOOKUP($A116-P$1,distribution!$A$3:$B$64,2,FALSE)))</f>
        <v>0</v>
      </c>
      <c r="Q116">
        <f>IF($A116&lt;Q$1,0,IF($A116-Q$1&gt;61,0,VLOOKUP(Q$1,$A$2:$D$192,4,FALSE)*VLOOKUP($A116-Q$1,distribution!$A$3:$B$64,2,FALSE)))</f>
        <v>0</v>
      </c>
      <c r="R116">
        <f>IF($A116&lt;R$1,0,IF($A116-R$1&gt;61,0,VLOOKUP(R$1,$A$2:$D$192,4,FALSE)*VLOOKUP($A116-R$1,distribution!$A$3:$B$64,2,FALSE)))</f>
        <v>0</v>
      </c>
      <c r="S116">
        <f>IF($A116&lt;S$1,0,IF($A116-S$1&gt;61,0,VLOOKUP(S$1,$A$2:$D$192,4,FALSE)*VLOOKUP($A116-S$1,distribution!$A$3:$B$64,2,FALSE)))</f>
        <v>0</v>
      </c>
      <c r="T116">
        <f>IF($A116&lt;T$1,0,IF($A116-T$1&gt;61,0,VLOOKUP(T$1,$A$2:$D$192,4,FALSE)*VLOOKUP($A116-T$1,distribution!$A$3:$B$64,2,FALSE)))</f>
        <v>0</v>
      </c>
      <c r="U116">
        <f>IF($A116&lt;U$1,0,IF($A116-U$1&gt;61,0,VLOOKUP(U$1,$A$2:$D$192,4,FALSE)*VLOOKUP($A116-U$1,distribution!$A$3:$B$64,2,FALSE)))</f>
        <v>0</v>
      </c>
      <c r="V116">
        <f>IF($A116&lt;V$1,0,IF($A116-V$1&gt;61,0,VLOOKUP(V$1,$A$2:$D$192,4,FALSE)*VLOOKUP($A116-V$1,distribution!$A$3:$B$64,2,FALSE)))</f>
        <v>0</v>
      </c>
      <c r="W116">
        <f>IF($A116&lt;W$1,0,IF($A116-W$1&gt;61,0,VLOOKUP(W$1,$A$2:$D$192,4,FALSE)*VLOOKUP($A116-W$1,distribution!$A$3:$B$64,2,FALSE)))</f>
        <v>0</v>
      </c>
      <c r="X116">
        <f>IF($A116&lt;X$1,0,IF($A116-X$1&gt;61,0,VLOOKUP(X$1,$A$2:$D$192,4,FALSE)*VLOOKUP($A116-X$1,distribution!$A$3:$B$64,2,FALSE)))</f>
        <v>0</v>
      </c>
      <c r="Y116">
        <f>IF($A116&lt;Y$1,0,IF($A116-Y$1&gt;61,0,VLOOKUP(Y$1,$A$2:$D$192,4,FALSE)*VLOOKUP($A116-Y$1,distribution!$A$3:$B$64,2,FALSE)))</f>
        <v>0</v>
      </c>
      <c r="Z116">
        <f>IF($A116&lt;Z$1,0,IF($A116-Z$1&gt;61,0,VLOOKUP(Z$1,$A$2:$D$192,4,FALSE)*VLOOKUP($A116-Z$1,distribution!$A$3:$B$64,2,FALSE)))</f>
        <v>0</v>
      </c>
      <c r="AA116">
        <f>IF($A116&lt;AA$1,0,IF($A116-AA$1&gt;61,0,VLOOKUP(AA$1,$A$2:$D$192,4,FALSE)*VLOOKUP($A116-AA$1,distribution!$A$3:$B$64,2,FALSE)))</f>
        <v>0</v>
      </c>
      <c r="AB116">
        <f>IF($A116&lt;AB$1,0,IF($A116-AB$1&gt;61,0,VLOOKUP(AB$1,$A$2:$D$192,4,FALSE)*VLOOKUP($A116-AB$1,distribution!$A$3:$B$64,2,FALSE)))</f>
        <v>0</v>
      </c>
      <c r="AC116">
        <f>IF($A116&lt;AC$1,0,IF($A116-AC$1&gt;61,0,VLOOKUP(AC$1,$A$2:$D$192,4,FALSE)*VLOOKUP($A116-AC$1,distribution!$A$3:$B$64,2,FALSE)))</f>
        <v>0</v>
      </c>
      <c r="AD116">
        <f>IF($A116&lt;AD$1,0,IF($A116-AD$1&gt;61,0,VLOOKUP(AD$1,$A$2:$D$192,4,FALSE)*VLOOKUP($A116-AD$1,distribution!$A$3:$B$64,2,FALSE)))</f>
        <v>0</v>
      </c>
      <c r="AE116">
        <f>IF($A116&lt;AE$1,0,IF($A116-AE$1&gt;61,0,VLOOKUP(AE$1,$A$2:$D$192,4,FALSE)*VLOOKUP($A116-AE$1,distribution!$A$3:$B$64,2,FALSE)))</f>
        <v>0</v>
      </c>
      <c r="AF116">
        <f>IF($A116&lt;AF$1,0,IF($A116-AF$1&gt;61,0,VLOOKUP(AF$1,$A$2:$D$192,4,FALSE)*VLOOKUP($A116-AF$1,distribution!$A$3:$B$64,2,FALSE)))</f>
        <v>0</v>
      </c>
      <c r="AG116">
        <f>IF($A116&lt;AG$1,0,IF($A116-AG$1&gt;61,0,VLOOKUP(AG$1,$A$2:$D$192,4,FALSE)*VLOOKUP($A116-AG$1,distribution!$A$3:$B$64,2,FALSE)))</f>
        <v>0</v>
      </c>
      <c r="AH116">
        <f>IF($A116&lt;AH$1,0,IF($A116-AH$1&gt;61,0,VLOOKUP(AH$1,$A$2:$D$192,4,FALSE)*VLOOKUP($A116-AH$1,distribution!$A$3:$B$64,2,FALSE)))</f>
        <v>0</v>
      </c>
      <c r="AI116">
        <f>IF($A116&lt;AI$1,0,IF($A116-AI$1&gt;61,0,VLOOKUP(AI$1,$A$2:$D$192,4,FALSE)*VLOOKUP($A116-AI$1,distribution!$A$3:$B$64,2,FALSE)))</f>
        <v>0</v>
      </c>
      <c r="AJ116">
        <f>IF($A116&lt;AJ$1,0,IF($A116-AJ$1&gt;61,0,VLOOKUP(AJ$1,$A$2:$D$192,4,FALSE)*VLOOKUP($A116-AJ$1,distribution!$A$3:$B$64,2,FALSE)))</f>
        <v>0</v>
      </c>
      <c r="AK116">
        <f>IF($A116&lt;AK$1,0,IF($A116-AK$1&gt;61,0,VLOOKUP(AK$1,$A$2:$D$192,4,FALSE)*VLOOKUP($A116-AK$1,distribution!$A$3:$B$64,2,FALSE)))</f>
        <v>0</v>
      </c>
      <c r="AL116">
        <f>IF($A116&lt;AL$1,0,IF($A116-AL$1&gt;61,0,VLOOKUP(AL$1,$A$2:$D$192,4,FALSE)*VLOOKUP($A116-AL$1,distribution!$A$3:$B$64,2,FALSE)))</f>
        <v>0</v>
      </c>
      <c r="AM116">
        <f>IF($A116&lt;AM$1,0,IF($A116-AM$1&gt;61,0,VLOOKUP(AM$1,$A$2:$D$192,4,FALSE)*VLOOKUP($A116-AM$1,distribution!$A$3:$B$64,2,FALSE)))</f>
        <v>0</v>
      </c>
      <c r="AN116">
        <f>IF($A116&lt;AN$1,0,IF($A116-AN$1&gt;61,0,VLOOKUP(AN$1,$A$2:$D$192,4,FALSE)*VLOOKUP($A116-AN$1,distribution!$A$3:$B$64,2,FALSE)))</f>
        <v>0</v>
      </c>
      <c r="AO116">
        <f>IF($A116&lt;AO$1,0,IF($A116-AO$1&gt;61,0,VLOOKUP(AO$1,$A$2:$D$192,4,FALSE)*VLOOKUP($A116-AO$1,distribution!$A$3:$B$64,2,FALSE)))</f>
        <v>0</v>
      </c>
      <c r="AP116">
        <f>IF($A116&lt;AP$1,0,IF($A116-AP$1&gt;61,0,VLOOKUP(AP$1,$A$2:$D$192,4,FALSE)*VLOOKUP($A116-AP$1,distribution!$A$3:$B$64,2,FALSE)))</f>
        <v>0</v>
      </c>
      <c r="AQ116">
        <f>IF($A116&lt;AQ$1,0,IF($A116-AQ$1&gt;61,0,VLOOKUP(AQ$1,$A$2:$D$192,4,FALSE)*VLOOKUP($A116-AQ$1,distribution!$A$3:$B$64,2,FALSE)))</f>
        <v>0</v>
      </c>
      <c r="AR116">
        <f>IF($A116&lt;AR$1,0,IF($A116-AR$1&gt;61,0,VLOOKUP(AR$1,$A$2:$D$192,4,FALSE)*VLOOKUP($A116-AR$1,distribution!$A$3:$B$64,2,FALSE)))</f>
        <v>0</v>
      </c>
      <c r="AS116">
        <f>IF($A116&lt;AS$1,0,IF($A116-AS$1&gt;61,0,VLOOKUP(AS$1,$A$2:$D$192,4,FALSE)*VLOOKUP($A116-AS$1,distribution!$A$3:$B$64,2,FALSE)))</f>
        <v>0</v>
      </c>
      <c r="AT116">
        <f>IF($A116&lt;AT$1,0,IF($A116-AT$1&gt;61,0,VLOOKUP(AT$1,$A$2:$D$192,4,FALSE)*VLOOKUP($A116-AT$1,distribution!$A$3:$B$64,2,FALSE)))</f>
        <v>0</v>
      </c>
      <c r="AU116">
        <f>IF($A116&lt;AU$1,0,IF($A116-AU$1&gt;61,0,VLOOKUP(AU$1,$A$2:$D$192,4,FALSE)*VLOOKUP($A116-AU$1,distribution!$A$3:$B$64,2,FALSE)))</f>
        <v>0</v>
      </c>
      <c r="AV116">
        <f>IF($A116&lt;AV$1,0,IF($A116-AV$1&gt;61,0,VLOOKUP(AV$1,$A$2:$D$192,4,FALSE)*VLOOKUP($A116-AV$1,distribution!$A$3:$B$64,2,FALSE)))</f>
        <v>0</v>
      </c>
      <c r="AW116">
        <f>IF($A116&lt;AW$1,0,IF($A116-AW$1&gt;61,0,VLOOKUP(AW$1,$A$2:$D$192,4,FALSE)*VLOOKUP($A116-AW$1,distribution!$A$3:$B$64,2,FALSE)))</f>
        <v>0</v>
      </c>
      <c r="AX116">
        <f>IF($A116&lt;AX$1,0,IF($A116-AX$1&gt;61,0,VLOOKUP(AX$1,$A$2:$D$192,4,FALSE)*VLOOKUP($A116-AX$1,distribution!$A$3:$B$64,2,FALSE)))</f>
        <v>0</v>
      </c>
      <c r="AY116">
        <f>IF($A116&lt;AY$1,0,IF($A116-AY$1&gt;61,0,VLOOKUP(AY$1,$A$2:$D$192,4,FALSE)*VLOOKUP($A116-AY$1,distribution!$A$3:$B$64,2,FALSE)))</f>
        <v>0</v>
      </c>
      <c r="AZ116">
        <f>IF($A116&lt;AZ$1,0,IF($A116-AZ$1&gt;61,0,VLOOKUP(AZ$1,$A$2:$D$192,4,FALSE)*VLOOKUP($A116-AZ$1,distribution!$A$3:$B$64,2,FALSE)))</f>
        <v>0</v>
      </c>
      <c r="BA116">
        <f>IF($A116&lt;BA$1,0,IF($A116-BA$1&gt;61,0,VLOOKUP(BA$1,$A$2:$D$192,4,FALSE)*VLOOKUP($A116-BA$1,distribution!$A$3:$B$64,2,FALSE)))</f>
        <v>0</v>
      </c>
      <c r="BB116">
        <f>IF($A116&lt;BB$1,0,IF($A116-BB$1&gt;61,0,VLOOKUP(BB$1,$A$2:$D$192,4,FALSE)*VLOOKUP($A116-BB$1,distribution!$A$3:$B$64,2,FALSE)))</f>
        <v>0</v>
      </c>
      <c r="BC116">
        <f>IF($A116&lt;BC$1,0,IF($A116-BC$1&gt;61,0,VLOOKUP(BC$1,$A$2:$D$192,4,FALSE)*VLOOKUP($A116-BC$1,distribution!$A$3:$B$64,2,FALSE)))</f>
        <v>0</v>
      </c>
      <c r="BD116">
        <f>IF($A116&lt;BD$1,0,IF($A116-BD$1&gt;61,0,VLOOKUP(BD$1,$A$2:$D$192,4,FALSE)*VLOOKUP($A116-BD$1,distribution!$A$3:$B$64,2,FALSE)))</f>
        <v>0</v>
      </c>
      <c r="BE116">
        <f>IF($A116&lt;BE$1,0,IF($A116-BE$1&gt;61,0,VLOOKUP(BE$1,$A$2:$D$192,4,FALSE)*VLOOKUP($A116-BE$1,distribution!$A$3:$B$64,2,FALSE)))</f>
        <v>0</v>
      </c>
      <c r="BF116">
        <f>IF($A116&lt;BF$1,0,IF($A116-BF$1&gt;61,0,VLOOKUP(BF$1,$A$2:$D$192,4,FALSE)*VLOOKUP($A116-BF$1,distribution!$A$3:$B$64,2,FALSE)))</f>
        <v>0</v>
      </c>
      <c r="BG116">
        <f>IF($A116&lt;BG$1,0,IF($A116-BG$1&gt;61,0,VLOOKUP(BG$1,$A$2:$D$192,4,FALSE)*VLOOKUP($A116-BG$1,distribution!$A$3:$B$64,2,FALSE)))</f>
        <v>3.3845424840506934E-10</v>
      </c>
      <c r="BH116">
        <f>IF($A116&lt;BH$1,0,IF($A116-BH$1&gt;61,0,VLOOKUP(BH$1,$A$2:$D$192,4,FALSE)*VLOOKUP($A116-BH$1,distribution!$A$3:$B$64,2,FALSE)))</f>
        <v>0</v>
      </c>
      <c r="BI116">
        <f>IF($A116&lt;BI$1,0,IF($A116-BI$1&gt;61,0,VLOOKUP(BI$1,$A$2:$D$192,4,FALSE)*VLOOKUP($A116-BI$1,distribution!$A$3:$B$64,2,FALSE)))</f>
        <v>0</v>
      </c>
      <c r="BJ116">
        <f>IF($A116&lt;BJ$1,0,IF($A116-BJ$1&gt;61,0,VLOOKUP(BJ$1,$A$2:$D$192,4,FALSE)*VLOOKUP($A116-BJ$1,distribution!$A$3:$B$64,2,FALSE)))</f>
        <v>0</v>
      </c>
      <c r="BK116">
        <f>IF($A116&lt;BK$1,0,IF($A116-BK$1&gt;61,0,VLOOKUP(BK$1,$A$2:$D$192,4,FALSE)*VLOOKUP($A116-BK$1,distribution!$A$3:$B$64,2,FALSE)))</f>
        <v>6.8536985302026533E-9</v>
      </c>
      <c r="BL116">
        <f>IF($A116&lt;BL$1,0,IF($A116-BL$1&gt;61,0,VLOOKUP(BL$1,$A$2:$D$192,4,FALSE)*VLOOKUP($A116-BL$1,distribution!$A$3:$B$64,2,FALSE)))</f>
        <v>1.2526204954340691E-7</v>
      </c>
      <c r="BM116">
        <f>IF($A116&lt;BM$1,0,IF($A116-BM$1&gt;61,0,VLOOKUP(BM$1,$A$2:$D$192,4,FALSE)*VLOOKUP($A116-BM$1,distribution!$A$3:$B$64,2,FALSE)))</f>
        <v>9.8139073055327599E-8</v>
      </c>
      <c r="BN116">
        <f>IF($A116&lt;BN$1,0,IF($A116-BN$1&gt;61,0,VLOOKUP(BN$1,$A$2:$D$192,4,FALSE)*VLOOKUP($A116-BN$1,distribution!$A$3:$B$64,2,FALSE)))</f>
        <v>2.6091307453464641E-7</v>
      </c>
      <c r="BO116">
        <f>IF($A116&lt;BO$1,0,IF($A116-BO$1&gt;61,0,VLOOKUP(BO$1,$A$2:$D$192,4,FALSE)*VLOOKUP($A116-BO$1,distribution!$A$3:$B$64,2,FALSE)))</f>
        <v>4.3463224516087973E-7</v>
      </c>
      <c r="BP116">
        <f>IF($A116&lt;BP$1,0,IF($A116-BP$1&gt;61,0,VLOOKUP(BP$1,$A$2:$D$192,4,FALSE)*VLOOKUP($A116-BP$1,distribution!$A$3:$B$64,2,FALSE)))</f>
        <v>7.9832569865492523E-7</v>
      </c>
      <c r="BQ116">
        <f>IF($A116&lt;BQ$1,0,IF($A116-BQ$1&gt;61,0,VLOOKUP(BQ$1,$A$2:$D$192,4,FALSE)*VLOOKUP($A116-BQ$1,distribution!$A$3:$B$64,2,FALSE)))</f>
        <v>1.3073935272766866E-6</v>
      </c>
      <c r="BR116">
        <f>IF($A116&lt;BR$1,0,IF($A116-BR$1&gt;61,0,VLOOKUP(BR$1,$A$2:$D$192,4,FALSE)*VLOOKUP($A116-BR$1,distribution!$A$3:$B$64,2,FALSE)))</f>
        <v>1.3371569178957862E-6</v>
      </c>
      <c r="BS116">
        <f>IF($A116&lt;BS$1,0,IF($A116-BS$1&gt;61,0,VLOOKUP(BS$1,$A$2:$D$192,4,FALSE)*VLOOKUP($A116-BS$1,distribution!$A$3:$B$64,2,FALSE)))</f>
        <v>3.1897450122711064E-6</v>
      </c>
      <c r="BT116">
        <f>IF($A116&lt;BT$1,0,IF($A116-BT$1&gt;61,0,VLOOKUP(BT$1,$A$2:$D$192,4,FALSE)*VLOOKUP($A116-BT$1,distribution!$A$3:$B$64,2,FALSE)))</f>
        <v>4.2276060313644795E-6</v>
      </c>
      <c r="BU116">
        <f>IF($A116&lt;BU$1,0,IF($A116-BU$1&gt;61,0,VLOOKUP(BU$1,$A$2:$D$192,4,FALSE)*VLOOKUP($A116-BU$1,distribution!$A$3:$B$64,2,FALSE)))</f>
        <v>6.0048555432352025E-6</v>
      </c>
      <c r="BV116">
        <f>IF($A116&lt;BV$1,0,IF($A116-BV$1&gt;61,0,VLOOKUP(BV$1,$A$2:$D$192,4,FALSE)*VLOOKUP($A116-BV$1,distribution!$A$3:$B$64,2,FALSE)))</f>
        <v>9.6593943240729181E-6</v>
      </c>
      <c r="BW116">
        <f>IF($A116&lt;BW$1,0,IF($A116-BW$1&gt;61,0,VLOOKUP(BW$1,$A$2:$D$192,4,FALSE)*VLOOKUP($A116-BW$1,distribution!$A$3:$B$64,2,FALSE)))</f>
        <v>1.336503365984715E-5</v>
      </c>
      <c r="BX116">
        <f>IF($A116&lt;BX$1,0,IF($A116-BX$1&gt;61,0,VLOOKUP(BX$1,$A$2:$D$192,4,FALSE)*VLOOKUP($A116-BX$1,distribution!$A$3:$B$64,2,FALSE)))</f>
        <v>2.2575638518057644E-5</v>
      </c>
      <c r="BY116">
        <f>IF($A116&lt;BY$1,0,IF($A116-BY$1&gt;61,0,VLOOKUP(BY$1,$A$2:$D$192,4,FALSE)*VLOOKUP($A116-BY$1,distribution!$A$3:$B$64,2,FALSE)))</f>
        <v>4.4498934453383385E-5</v>
      </c>
      <c r="BZ116">
        <f>IF($A116&lt;BZ$1,0,IF($A116-BZ$1&gt;61,0,VLOOKUP(BZ$1,$A$2:$D$192,4,FALSE)*VLOOKUP($A116-BZ$1,distribution!$A$3:$B$64,2,FALSE)))</f>
        <v>5.2985119473315188E-5</v>
      </c>
      <c r="CA116">
        <f>IF($A116&lt;CA$1,0,IF($A116-CA$1&gt;61,0,VLOOKUP(CA$1,$A$2:$D$192,4,FALSE)*VLOOKUP($A116-CA$1,distribution!$A$3:$B$64,2,FALSE)))</f>
        <v>5.8621734537207981E-5</v>
      </c>
      <c r="CB116">
        <f>IF($A116&lt;CB$1,0,IF($A116-CB$1&gt;61,0,VLOOKUP(CB$1,$A$2:$D$192,4,FALSE)*VLOOKUP($A116-CB$1,distribution!$A$3:$B$64,2,FALSE)))</f>
        <v>1.3072773414614959E-5</v>
      </c>
      <c r="CC116">
        <f>IF($A116&lt;CC$1,0,IF($A116-CC$1&gt;61,0,VLOOKUP(CC$1,$A$2:$D$192,4,FALSE)*VLOOKUP($A116-CC$1,distribution!$A$3:$B$64,2,FALSE)))</f>
        <v>8.4070910869775615E-5</v>
      </c>
      <c r="CD116">
        <f>IF($A116&lt;CD$1,0,IF($A116-CD$1&gt;61,0,VLOOKUP(CD$1,$A$2:$D$192,4,FALSE)*VLOOKUP($A116-CD$1,distribution!$A$3:$B$64,2,FALSE)))</f>
        <v>1.3997046982912193E-4</v>
      </c>
      <c r="CE116">
        <f>IF($A116&lt;CE$1,0,IF($A116-CE$1&gt;61,0,VLOOKUP(CE$1,$A$2:$D$192,4,FALSE)*VLOOKUP($A116-CE$1,distribution!$A$3:$B$64,2,FALSE)))</f>
        <v>0</v>
      </c>
      <c r="CF116">
        <f>IF($A116&lt;CF$1,0,IF($A116-CF$1&gt;61,0,VLOOKUP(CF$1,$A$2:$D$192,4,FALSE)*VLOOKUP($A116-CF$1,distribution!$A$3:$B$64,2,FALSE)))</f>
        <v>0</v>
      </c>
      <c r="CG116">
        <f>IF($A116&lt;CG$1,0,IF($A116-CG$1&gt;61,0,VLOOKUP(CG$1,$A$2:$D$192,4,FALSE)*VLOOKUP($A116-CG$1,distribution!$A$3:$B$64,2,FALSE)))</f>
        <v>0</v>
      </c>
      <c r="CH116">
        <f>IF($A116&lt;CH$1,0,IF($A116-CH$1&gt;61,0,VLOOKUP(CH$1,$A$2:$D$192,4,FALSE)*VLOOKUP($A116-CH$1,distribution!$A$3:$B$64,2,FALSE)))</f>
        <v>1.444843156919331E-3</v>
      </c>
      <c r="CI116">
        <f>IF($A116&lt;CI$1,0,IF($A116-CI$1&gt;61,0,VLOOKUP(CI$1,$A$2:$D$192,4,FALSE)*VLOOKUP($A116-CI$1,distribution!$A$3:$B$64,2,FALSE)))</f>
        <v>0</v>
      </c>
      <c r="CJ116">
        <f>IF($A116&lt;CJ$1,0,IF($A116-CJ$1&gt;61,0,VLOOKUP(CJ$1,$A$2:$D$192,4,FALSE)*VLOOKUP($A116-CJ$1,distribution!$A$3:$B$64,2,FALSE)))</f>
        <v>0</v>
      </c>
      <c r="CK116">
        <f>IF($A116&lt;CK$1,0,IF($A116-CK$1&gt;61,0,VLOOKUP(CK$1,$A$2:$D$192,4,FALSE)*VLOOKUP($A116-CK$1,distribution!$A$3:$B$64,2,FALSE)))</f>
        <v>0</v>
      </c>
      <c r="CL116">
        <f>IF($A116&lt;CL$1,0,IF($A116-CL$1&gt;61,0,VLOOKUP(CL$1,$A$2:$D$192,4,FALSE)*VLOOKUP($A116-CL$1,distribution!$A$3:$B$64,2,FALSE)))</f>
        <v>1.1286943300432806E-2</v>
      </c>
      <c r="CM116">
        <f>IF($A116&lt;CM$1,0,IF($A116-CM$1&gt;61,0,VLOOKUP(CM$1,$A$2:$D$192,4,FALSE)*VLOOKUP($A116-CM$1,distribution!$A$3:$B$64,2,FALSE)))</f>
        <v>2.9724738016422008E-3</v>
      </c>
      <c r="CN116">
        <f>IF($A116&lt;CN$1,0,IF($A116-CN$1&gt;61,0,VLOOKUP(CN$1,$A$2:$D$192,4,FALSE)*VLOOKUP($A116-CN$1,distribution!$A$3:$B$64,2,FALSE)))</f>
        <v>8.4834603080027882E-3</v>
      </c>
      <c r="CO116">
        <f>IF($A116&lt;CO$1,0,IF($A116-CO$1&gt;61,0,VLOOKUP(CO$1,$A$2:$D$192,4,FALSE)*VLOOKUP($A116-CO$1,distribution!$A$3:$B$64,2,FALSE)))</f>
        <v>1.2341196494536895E-3</v>
      </c>
      <c r="CP116">
        <f>IF($A116&lt;CP$1,0,IF($A116-CP$1&gt;61,0,VLOOKUP(CP$1,$A$2:$D$192,4,FALSE)*VLOOKUP($A116-CP$1,distribution!$A$3:$B$64,2,FALSE)))</f>
        <v>1.6112345806053863E-2</v>
      </c>
      <c r="CQ116">
        <f>IF($A116&lt;CQ$1,0,IF($A116-CQ$1&gt;61,0,VLOOKUP(CQ$1,$A$2:$D$192,4,FALSE)*VLOOKUP($A116-CQ$1,distribution!$A$3:$B$64,2,FALSE)))</f>
        <v>0</v>
      </c>
      <c r="CR116">
        <f>IF($A116&lt;CR$1,0,IF($A116-CR$1&gt;61,0,VLOOKUP(CR$1,$A$2:$D$192,4,FALSE)*VLOOKUP($A116-CR$1,distribution!$A$3:$B$64,2,FALSE)))</f>
        <v>0</v>
      </c>
      <c r="CS116">
        <f>IF($A116&lt;CS$1,0,IF($A116-CS$1&gt;61,0,VLOOKUP(CS$1,$A$2:$D$192,4,FALSE)*VLOOKUP($A116-CS$1,distribution!$A$3:$B$64,2,FALSE)))</f>
        <v>2.1123775098053413E-2</v>
      </c>
      <c r="CT116">
        <f>IF($A116&lt;CT$1,0,IF($A116-CT$1&gt;61,0,VLOOKUP(CT$1,$A$2:$D$192,4,FALSE)*VLOOKUP($A116-CT$1,distribution!$A$3:$B$64,2,FALSE)))</f>
        <v>2.9175135242464029E-2</v>
      </c>
      <c r="CU116">
        <f>IF($A116&lt;CU$1,0,IF($A116-CU$1&gt;61,0,VLOOKUP(CU$1,$A$2:$D$192,4,FALSE)*VLOOKUP($A116-CU$1,distribution!$A$3:$B$64,2,FALSE)))</f>
        <v>0.14249192188435933</v>
      </c>
      <c r="CV116">
        <f>IF($A116&lt;CV$1,0,IF($A116-CV$1&gt;61,0,VLOOKUP(CV$1,$A$2:$D$192,4,FALSE)*VLOOKUP($A116-CV$1,distribution!$A$3:$B$64,2,FALSE)))</f>
        <v>0.12739367244634983</v>
      </c>
      <c r="CW116">
        <f>IF($A116&lt;CW$1,0,IF($A116-CW$1&gt;61,0,VLOOKUP(CW$1,$A$2:$D$192,4,FALSE)*VLOOKUP($A116-CW$1,distribution!$A$3:$B$64,2,FALSE)))</f>
        <v>0.25703278555272896</v>
      </c>
      <c r="CX116">
        <f>IF($A116&lt;CX$1,0,IF($A116-CX$1&gt;61,0,VLOOKUP(CX$1,$A$2:$D$192,4,FALSE)*VLOOKUP($A116-CX$1,distribution!$A$3:$B$64,2,FALSE)))</f>
        <v>0.42770381822011228</v>
      </c>
      <c r="CY116">
        <f>IF($A116&lt;CY$1,0,IF($A116-CY$1&gt;61,0,VLOOKUP(CY$1,$A$2:$D$192,4,FALSE)*VLOOKUP($A116-CY$1,distribution!$A$3:$B$64,2,FALSE)))</f>
        <v>0.80058292219993876</v>
      </c>
      <c r="CZ116">
        <f>IF($A116&lt;CZ$1,0,IF($A116-CZ$1&gt;61,0,VLOOKUP(CZ$1,$A$2:$D$192,4,FALSE)*VLOOKUP($A116-CZ$1,distribution!$A$3:$B$64,2,FALSE)))</f>
        <v>1.1696136391110628</v>
      </c>
      <c r="DA116">
        <f>IF($A116&lt;DA$1,0,IF($A116-DA$1&gt;61,0,VLOOKUP(DA$1,$A$2:$D$192,4,FALSE)*VLOOKUP($A116-DA$1,distribution!$A$3:$B$64,2,FALSE)))</f>
        <v>1.219701876959099</v>
      </c>
      <c r="DB116">
        <f>IF($A116&lt;DB$1,0,IF($A116-DB$1&gt;61,0,VLOOKUP(DB$1,$A$2:$D$192,4,FALSE)*VLOOKUP($A116-DB$1,distribution!$A$3:$B$64,2,FALSE)))</f>
        <v>2.3007286060463743</v>
      </c>
      <c r="DC116">
        <f>IF($A116&lt;DC$1,0,IF($A116-DC$1&gt;61,0,VLOOKUP(DC$1,$A$2:$D$192,4,FALSE)*VLOOKUP($A116-DC$1,distribution!$A$3:$B$64,2,FALSE)))</f>
        <v>0.94714726356260326</v>
      </c>
      <c r="DD116">
        <f>IF($A116&lt;DD$1,0,IF($A116-DD$1&gt;61,0,VLOOKUP(DD$1,$A$2:$D$192,4,FALSE)*VLOOKUP($A116-DD$1,distribution!$A$3:$B$64,2,FALSE)))</f>
        <v>3.6057536647652269</v>
      </c>
      <c r="DE116">
        <f>IF($A116&lt;DE$1,0,IF($A116-DE$1&gt;61,0,VLOOKUP(DE$1,$A$2:$D$192,4,FALSE)*VLOOKUP($A116-DE$1,distribution!$A$3:$B$64,2,FALSE)))</f>
        <v>2.8877500983525</v>
      </c>
      <c r="DF116">
        <f>IF($A116&lt;DF$1,0,IF($A116-DF$1&gt;61,0,VLOOKUP(DF$1,$A$2:$D$192,4,FALSE)*VLOOKUP($A116-DF$1,distribution!$A$3:$B$64,2,FALSE)))</f>
        <v>11.785014705443702</v>
      </c>
      <c r="DG116">
        <f>IF($A116&lt;DG$1,0,IF($A116-DG$1&gt;61,0,VLOOKUP(DG$1,$A$2:$D$192,4,FALSE)*VLOOKUP($A116-DG$1,distribution!$A$3:$B$64,2,FALSE)))</f>
        <v>5.8176497485842686</v>
      </c>
      <c r="DH116">
        <f>IF($A116&lt;DH$1,0,IF($A116-DH$1&gt;61,0,VLOOKUP(DH$1,$A$2:$D$192,4,FALSE)*VLOOKUP($A116-DH$1,distribution!$A$3:$B$64,2,FALSE)))</f>
        <v>5.7038459585102403</v>
      </c>
      <c r="DI116">
        <f>IF($A116&lt;DI$1,0,IF($A116-DI$1&gt;61,0,VLOOKUP(DI$1,$A$2:$D$192,4,FALSE)*VLOOKUP($A116-DI$1,distribution!$A$3:$B$64,2,FALSE)))</f>
        <v>6.8760249962727205</v>
      </c>
      <c r="DJ116">
        <f>IF($A116&lt;DJ$1,0,IF($A116-DJ$1&gt;61,0,VLOOKUP(DJ$1,$A$2:$D$192,4,FALSE)*VLOOKUP($A116-DJ$1,distribution!$A$3:$B$64,2,FALSE)))</f>
        <v>0</v>
      </c>
      <c r="DK116">
        <f>IF($A116&lt;DK$1,0,IF($A116-DK$1&gt;61,0,VLOOKUP(DK$1,$A$2:$D$192,4,FALSE)*VLOOKUP($A116-DK$1,distribution!$A$3:$B$64,2,FALSE)))</f>
        <v>19.941838134671777</v>
      </c>
      <c r="DL116">
        <f>IF($A116&lt;DL$1,0,IF($A116-DL$1&gt;61,0,VLOOKUP(DL$1,$A$2:$D$192,4,FALSE)*VLOOKUP($A116-DL$1,distribution!$A$3:$B$64,2,FALSE)))</f>
        <v>69.619753087261287</v>
      </c>
      <c r="DM116">
        <f>IF($A116&lt;DM$1,0,IF($A116-DM$1&gt;61,0,VLOOKUP(DM$1,$A$2:$D$192,4,FALSE)*VLOOKUP($A116-DM$1,distribution!$A$3:$B$64,2,FALSE)))</f>
        <v>27.654320987988601</v>
      </c>
      <c r="DN116">
        <f>IF($A116&lt;DN$1,0,IF($A116-DN$1&gt;61,0,VLOOKUP(DN$1,$A$2:$D$192,4,FALSE)*VLOOKUP($A116-DN$1,distribution!$A$3:$B$64,2,FALSE)))</f>
        <v>22.555555555828203</v>
      </c>
      <c r="DO116">
        <f>IF($A116&lt;DO$1,0,IF($A116-DO$1&gt;61,0,VLOOKUP(DO$1,$A$2:$D$192,4,FALSE)*VLOOKUP($A116-DO$1,distribution!$A$3:$B$64,2,FALSE)))</f>
        <v>256.51111111421176</v>
      </c>
      <c r="DP116">
        <f>IF($A116&lt;DP$1,0,IF($A116-DP$1&gt;61,0,VLOOKUP(DP$1,$A$2:$D$192,4,FALSE)*VLOOKUP($A116-DP$1,distribution!$A$3:$B$64,2,FALSE)))</f>
        <v>14.466666666841537</v>
      </c>
      <c r="DQ116">
        <f>IF($A116&lt;DQ$1,0,IF($A116-DQ$1&gt;61,0,VLOOKUP(DQ$1,$A$2:$D$192,4,FALSE)*VLOOKUP($A116-DQ$1,distribution!$A$3:$B$64,2,FALSE)))</f>
        <v>0</v>
      </c>
      <c r="DR116">
        <f>IF($A116&lt;DR$1,0,IF($A116-DR$1&gt;61,0,VLOOKUP(DR$1,$A$2:$D$192,4,FALSE)*VLOOKUP($A116-DR$1,distribution!$A$3:$B$64,2,FALSE)))</f>
        <v>0</v>
      </c>
      <c r="DS116">
        <f>IF($A116&lt;DS$1,0,IF($A116-DS$1&gt;61,0,VLOOKUP(DS$1,$A$2:$D$192,4,FALSE)*VLOOKUP($A116-DS$1,distribution!$A$3:$B$64,2,FALSE)))</f>
        <v>0</v>
      </c>
      <c r="DT116">
        <f>IF($A116&lt;DT$1,0,IF($A116-DT$1&gt;61,0,VLOOKUP(DT$1,$A$2:$D$192,4,FALSE)*VLOOKUP($A116-DT$1,distribution!$A$3:$B$64,2,FALSE)))</f>
        <v>0</v>
      </c>
      <c r="DU116">
        <f>IF($A116&lt;DU$1,0,IF($A116-DU$1&gt;61,0,VLOOKUP(DU$1,$A$2:$D$192,4,FALSE)*VLOOKUP($A116-DU$1,distribution!$A$3:$B$64,2,FALSE)))</f>
        <v>0</v>
      </c>
      <c r="DV116">
        <f>IF($A116&lt;DV$1,0,IF($A116-DV$1&gt;61,0,VLOOKUP(DV$1,$A$2:$D$192,4,FALSE)*VLOOKUP($A116-DV$1,distribution!$A$3:$B$64,2,FALSE)))</f>
        <v>0</v>
      </c>
      <c r="DW116">
        <f>IF($A116&lt;DW$1,0,IF($A116-DW$1&gt;61,0,VLOOKUP(DW$1,$A$2:$D$192,4,FALSE)*VLOOKUP($A116-DW$1,distribution!$A$3:$B$64,2,FALSE)))</f>
        <v>0</v>
      </c>
      <c r="DX116">
        <f>IF($A116&lt;DX$1,0,IF($A116-DX$1&gt;60,0,VLOOKUP(DX$1,$A$2:$D$192,4,FALSE)*VLOOKUP($A116-DX$1,distribution!$A$3:$B$64,2,FALSE)))</f>
        <v>0</v>
      </c>
      <c r="DZ116" s="38">
        <f t="shared" si="122"/>
        <v>454.90997093230789</v>
      </c>
      <c r="EA116">
        <f>0.37*Total!E116</f>
        <v>45.88</v>
      </c>
      <c r="EB116">
        <v>271</v>
      </c>
      <c r="ED116" s="39">
        <f t="shared" si="127"/>
        <v>1.2160000000000004</v>
      </c>
      <c r="EE116" s="39">
        <f>Total!E116</f>
        <v>124</v>
      </c>
      <c r="EF116" s="39">
        <f t="shared" si="123"/>
        <v>150.78400000000005</v>
      </c>
      <c r="EG116" s="39">
        <f t="shared" si="126"/>
        <v>415384.19600000011</v>
      </c>
      <c r="EH116">
        <f t="shared" si="124"/>
        <v>1392.3069933333336</v>
      </c>
      <c r="EI116" s="38">
        <f t="shared" si="128"/>
        <v>1847.2169642656415</v>
      </c>
      <c r="EJ116" s="38">
        <f t="shared" si="125"/>
        <v>2124.2995089054875</v>
      </c>
      <c r="EK116">
        <f>Total!C116</f>
        <v>2500</v>
      </c>
      <c r="EN116" s="38"/>
      <c r="EO116" s="38"/>
    </row>
    <row r="117" spans="1:148" x14ac:dyDescent="0.35">
      <c r="A117" s="8">
        <v>43671</v>
      </c>
      <c r="B117">
        <v>2400</v>
      </c>
      <c r="C117" s="22">
        <v>167</v>
      </c>
      <c r="D117" s="21">
        <f>0.35*Total!E117</f>
        <v>267.39999999999998</v>
      </c>
      <c r="F117">
        <f>IF($A117&lt;F$1,0,IF($A117-F$1&gt;61,0,VLOOKUP(F$1,$A$2:$D$192,4,FALSE)*VLOOKUP($A117-F$1,distribution!$A$3:$B$64,2,FALSE)))</f>
        <v>0</v>
      </c>
      <c r="G117">
        <f>IF($A117&lt;G$1,0,IF($A117-G$1&gt;61,0,VLOOKUP(G$1,$A$2:$D$192,4,FALSE)*VLOOKUP($A117-G$1,distribution!$A$3:$B$64,2,FALSE)))</f>
        <v>0</v>
      </c>
      <c r="H117">
        <f>IF($A117&lt;H$1,0,IF($A117-H$1&gt;61,0,VLOOKUP(H$1,$A$2:$D$192,4,FALSE)*VLOOKUP($A117-H$1,distribution!$A$3:$B$64,2,FALSE)))</f>
        <v>0</v>
      </c>
      <c r="I117">
        <f>IF($A117&lt;I$1,0,IF($A117-I$1&gt;61,0,VLOOKUP(I$1,$A$2:$D$192,4,FALSE)*VLOOKUP($A117-I$1,distribution!$A$3:$B$64,2,FALSE)))</f>
        <v>0</v>
      </c>
      <c r="J117">
        <f>IF($A117&lt;J$1,0,IF($A117-J$1&gt;61,0,VLOOKUP(J$1,$A$2:$D$192,4,FALSE)*VLOOKUP($A117-J$1,distribution!$A$3:$B$64,2,FALSE)))</f>
        <v>0</v>
      </c>
      <c r="K117">
        <f>IF($A117&lt;K$1,0,IF($A117-K$1&gt;61,0,VLOOKUP(K$1,$A$2:$D$192,4,FALSE)*VLOOKUP($A117-K$1,distribution!$A$3:$B$64,2,FALSE)))</f>
        <v>0</v>
      </c>
      <c r="L117">
        <f>IF($A117&lt;L$1,0,IF($A117-L$1&gt;61,0,VLOOKUP(L$1,$A$2:$D$192,4,FALSE)*VLOOKUP($A117-L$1,distribution!$A$3:$B$64,2,FALSE)))</f>
        <v>0</v>
      </c>
      <c r="M117">
        <f>IF($A117&lt;M$1,0,IF($A117-M$1&gt;61,0,VLOOKUP(M$1,$A$2:$D$192,4,FALSE)*VLOOKUP($A117-M$1,distribution!$A$3:$B$64,2,FALSE)))</f>
        <v>0</v>
      </c>
      <c r="N117">
        <f>IF($A117&lt;N$1,0,IF($A117-N$1&gt;61,0,VLOOKUP(N$1,$A$2:$D$192,4,FALSE)*VLOOKUP($A117-N$1,distribution!$A$3:$B$64,2,FALSE)))</f>
        <v>0</v>
      </c>
      <c r="O117">
        <f>IF($A117&lt;O$1,0,IF($A117-O$1&gt;61,0,VLOOKUP(O$1,$A$2:$D$192,4,FALSE)*VLOOKUP($A117-O$1,distribution!$A$3:$B$64,2,FALSE)))</f>
        <v>0</v>
      </c>
      <c r="P117">
        <f>IF($A117&lt;P$1,0,IF($A117-P$1&gt;61,0,VLOOKUP(P$1,$A$2:$D$192,4,FALSE)*VLOOKUP($A117-P$1,distribution!$A$3:$B$64,2,FALSE)))</f>
        <v>0</v>
      </c>
      <c r="Q117">
        <f>IF($A117&lt;Q$1,0,IF($A117-Q$1&gt;61,0,VLOOKUP(Q$1,$A$2:$D$192,4,FALSE)*VLOOKUP($A117-Q$1,distribution!$A$3:$B$64,2,FALSE)))</f>
        <v>0</v>
      </c>
      <c r="R117">
        <f>IF($A117&lt;R$1,0,IF($A117-R$1&gt;61,0,VLOOKUP(R$1,$A$2:$D$192,4,FALSE)*VLOOKUP($A117-R$1,distribution!$A$3:$B$64,2,FALSE)))</f>
        <v>0</v>
      </c>
      <c r="S117">
        <f>IF($A117&lt;S$1,0,IF($A117-S$1&gt;61,0,VLOOKUP(S$1,$A$2:$D$192,4,FALSE)*VLOOKUP($A117-S$1,distribution!$A$3:$B$64,2,FALSE)))</f>
        <v>0</v>
      </c>
      <c r="T117">
        <f>IF($A117&lt;T$1,0,IF($A117-T$1&gt;61,0,VLOOKUP(T$1,$A$2:$D$192,4,FALSE)*VLOOKUP($A117-T$1,distribution!$A$3:$B$64,2,FALSE)))</f>
        <v>0</v>
      </c>
      <c r="U117">
        <f>IF($A117&lt;U$1,0,IF($A117-U$1&gt;61,0,VLOOKUP(U$1,$A$2:$D$192,4,FALSE)*VLOOKUP($A117-U$1,distribution!$A$3:$B$64,2,FALSE)))</f>
        <v>0</v>
      </c>
      <c r="V117">
        <f>IF($A117&lt;V$1,0,IF($A117-V$1&gt;61,0,VLOOKUP(V$1,$A$2:$D$192,4,FALSE)*VLOOKUP($A117-V$1,distribution!$A$3:$B$64,2,FALSE)))</f>
        <v>0</v>
      </c>
      <c r="W117">
        <f>IF($A117&lt;W$1,0,IF($A117-W$1&gt;61,0,VLOOKUP(W$1,$A$2:$D$192,4,FALSE)*VLOOKUP($A117-W$1,distribution!$A$3:$B$64,2,FALSE)))</f>
        <v>0</v>
      </c>
      <c r="X117">
        <f>IF($A117&lt;X$1,0,IF($A117-X$1&gt;61,0,VLOOKUP(X$1,$A$2:$D$192,4,FALSE)*VLOOKUP($A117-X$1,distribution!$A$3:$B$64,2,FALSE)))</f>
        <v>0</v>
      </c>
      <c r="Y117">
        <f>IF($A117&lt;Y$1,0,IF($A117-Y$1&gt;61,0,VLOOKUP(Y$1,$A$2:$D$192,4,FALSE)*VLOOKUP($A117-Y$1,distribution!$A$3:$B$64,2,FALSE)))</f>
        <v>0</v>
      </c>
      <c r="Z117">
        <f>IF($A117&lt;Z$1,0,IF($A117-Z$1&gt;61,0,VLOOKUP(Z$1,$A$2:$D$192,4,FALSE)*VLOOKUP($A117-Z$1,distribution!$A$3:$B$64,2,FALSE)))</f>
        <v>0</v>
      </c>
      <c r="AA117">
        <f>IF($A117&lt;AA$1,0,IF($A117-AA$1&gt;61,0,VLOOKUP(AA$1,$A$2:$D$192,4,FALSE)*VLOOKUP($A117-AA$1,distribution!$A$3:$B$64,2,FALSE)))</f>
        <v>0</v>
      </c>
      <c r="AB117">
        <f>IF($A117&lt;AB$1,0,IF($A117-AB$1&gt;61,0,VLOOKUP(AB$1,$A$2:$D$192,4,FALSE)*VLOOKUP($A117-AB$1,distribution!$A$3:$B$64,2,FALSE)))</f>
        <v>0</v>
      </c>
      <c r="AC117">
        <f>IF($A117&lt;AC$1,0,IF($A117-AC$1&gt;61,0,VLOOKUP(AC$1,$A$2:$D$192,4,FALSE)*VLOOKUP($A117-AC$1,distribution!$A$3:$B$64,2,FALSE)))</f>
        <v>0</v>
      </c>
      <c r="AD117">
        <f>IF($A117&lt;AD$1,0,IF($A117-AD$1&gt;61,0,VLOOKUP(AD$1,$A$2:$D$192,4,FALSE)*VLOOKUP($A117-AD$1,distribution!$A$3:$B$64,2,FALSE)))</f>
        <v>0</v>
      </c>
      <c r="AE117">
        <f>IF($A117&lt;AE$1,0,IF($A117-AE$1&gt;61,0,VLOOKUP(AE$1,$A$2:$D$192,4,FALSE)*VLOOKUP($A117-AE$1,distribution!$A$3:$B$64,2,FALSE)))</f>
        <v>0</v>
      </c>
      <c r="AF117">
        <f>IF($A117&lt;AF$1,0,IF($A117-AF$1&gt;61,0,VLOOKUP(AF$1,$A$2:$D$192,4,FALSE)*VLOOKUP($A117-AF$1,distribution!$A$3:$B$64,2,FALSE)))</f>
        <v>0</v>
      </c>
      <c r="AG117">
        <f>IF($A117&lt;AG$1,0,IF($A117-AG$1&gt;61,0,VLOOKUP(AG$1,$A$2:$D$192,4,FALSE)*VLOOKUP($A117-AG$1,distribution!$A$3:$B$64,2,FALSE)))</f>
        <v>0</v>
      </c>
      <c r="AH117">
        <f>IF($A117&lt;AH$1,0,IF($A117-AH$1&gt;61,0,VLOOKUP(AH$1,$A$2:$D$192,4,FALSE)*VLOOKUP($A117-AH$1,distribution!$A$3:$B$64,2,FALSE)))</f>
        <v>0</v>
      </c>
      <c r="AI117">
        <f>IF($A117&lt;AI$1,0,IF($A117-AI$1&gt;61,0,VLOOKUP(AI$1,$A$2:$D$192,4,FALSE)*VLOOKUP($A117-AI$1,distribution!$A$3:$B$64,2,FALSE)))</f>
        <v>0</v>
      </c>
      <c r="AJ117">
        <f>IF($A117&lt;AJ$1,0,IF($A117-AJ$1&gt;61,0,VLOOKUP(AJ$1,$A$2:$D$192,4,FALSE)*VLOOKUP($A117-AJ$1,distribution!$A$3:$B$64,2,FALSE)))</f>
        <v>0</v>
      </c>
      <c r="AK117">
        <f>IF($A117&lt;AK$1,0,IF($A117-AK$1&gt;61,0,VLOOKUP(AK$1,$A$2:$D$192,4,FALSE)*VLOOKUP($A117-AK$1,distribution!$A$3:$B$64,2,FALSE)))</f>
        <v>0</v>
      </c>
      <c r="AL117">
        <f>IF($A117&lt;AL$1,0,IF($A117-AL$1&gt;61,0,VLOOKUP(AL$1,$A$2:$D$192,4,FALSE)*VLOOKUP($A117-AL$1,distribution!$A$3:$B$64,2,FALSE)))</f>
        <v>0</v>
      </c>
      <c r="AM117">
        <f>IF($A117&lt;AM$1,0,IF($A117-AM$1&gt;61,0,VLOOKUP(AM$1,$A$2:$D$192,4,FALSE)*VLOOKUP($A117-AM$1,distribution!$A$3:$B$64,2,FALSE)))</f>
        <v>0</v>
      </c>
      <c r="AN117">
        <f>IF($A117&lt;AN$1,0,IF($A117-AN$1&gt;61,0,VLOOKUP(AN$1,$A$2:$D$192,4,FALSE)*VLOOKUP($A117-AN$1,distribution!$A$3:$B$64,2,FALSE)))</f>
        <v>0</v>
      </c>
      <c r="AO117">
        <f>IF($A117&lt;AO$1,0,IF($A117-AO$1&gt;61,0,VLOOKUP(AO$1,$A$2:$D$192,4,FALSE)*VLOOKUP($A117-AO$1,distribution!$A$3:$B$64,2,FALSE)))</f>
        <v>0</v>
      </c>
      <c r="AP117">
        <f>IF($A117&lt;AP$1,0,IF($A117-AP$1&gt;61,0,VLOOKUP(AP$1,$A$2:$D$192,4,FALSE)*VLOOKUP($A117-AP$1,distribution!$A$3:$B$64,2,FALSE)))</f>
        <v>0</v>
      </c>
      <c r="AQ117">
        <f>IF($A117&lt;AQ$1,0,IF($A117-AQ$1&gt;61,0,VLOOKUP(AQ$1,$A$2:$D$192,4,FALSE)*VLOOKUP($A117-AQ$1,distribution!$A$3:$B$64,2,FALSE)))</f>
        <v>0</v>
      </c>
      <c r="AR117">
        <f>IF($A117&lt;AR$1,0,IF($A117-AR$1&gt;61,0,VLOOKUP(AR$1,$A$2:$D$192,4,FALSE)*VLOOKUP($A117-AR$1,distribution!$A$3:$B$64,2,FALSE)))</f>
        <v>0</v>
      </c>
      <c r="AS117">
        <f>IF($A117&lt;AS$1,0,IF($A117-AS$1&gt;61,0,VLOOKUP(AS$1,$A$2:$D$192,4,FALSE)*VLOOKUP($A117-AS$1,distribution!$A$3:$B$64,2,FALSE)))</f>
        <v>0</v>
      </c>
      <c r="AT117">
        <f>IF($A117&lt;AT$1,0,IF($A117-AT$1&gt;61,0,VLOOKUP(AT$1,$A$2:$D$192,4,FALSE)*VLOOKUP($A117-AT$1,distribution!$A$3:$B$64,2,FALSE)))</f>
        <v>0</v>
      </c>
      <c r="AU117">
        <f>IF($A117&lt;AU$1,0,IF($A117-AU$1&gt;61,0,VLOOKUP(AU$1,$A$2:$D$192,4,FALSE)*VLOOKUP($A117-AU$1,distribution!$A$3:$B$64,2,FALSE)))</f>
        <v>0</v>
      </c>
      <c r="AV117">
        <f>IF($A117&lt;AV$1,0,IF($A117-AV$1&gt;61,0,VLOOKUP(AV$1,$A$2:$D$192,4,FALSE)*VLOOKUP($A117-AV$1,distribution!$A$3:$B$64,2,FALSE)))</f>
        <v>0</v>
      </c>
      <c r="AW117">
        <f>IF($A117&lt;AW$1,0,IF($A117-AW$1&gt;61,0,VLOOKUP(AW$1,$A$2:$D$192,4,FALSE)*VLOOKUP($A117-AW$1,distribution!$A$3:$B$64,2,FALSE)))</f>
        <v>0</v>
      </c>
      <c r="AX117">
        <f>IF($A117&lt;AX$1,0,IF($A117-AX$1&gt;61,0,VLOOKUP(AX$1,$A$2:$D$192,4,FALSE)*VLOOKUP($A117-AX$1,distribution!$A$3:$B$64,2,FALSE)))</f>
        <v>0</v>
      </c>
      <c r="AY117">
        <f>IF($A117&lt;AY$1,0,IF($A117-AY$1&gt;61,0,VLOOKUP(AY$1,$A$2:$D$192,4,FALSE)*VLOOKUP($A117-AY$1,distribution!$A$3:$B$64,2,FALSE)))</f>
        <v>0</v>
      </c>
      <c r="AZ117">
        <f>IF($A117&lt;AZ$1,0,IF($A117-AZ$1&gt;61,0,VLOOKUP(AZ$1,$A$2:$D$192,4,FALSE)*VLOOKUP($A117-AZ$1,distribution!$A$3:$B$64,2,FALSE)))</f>
        <v>0</v>
      </c>
      <c r="BA117">
        <f>IF($A117&lt;BA$1,0,IF($A117-BA$1&gt;61,0,VLOOKUP(BA$1,$A$2:$D$192,4,FALSE)*VLOOKUP($A117-BA$1,distribution!$A$3:$B$64,2,FALSE)))</f>
        <v>0</v>
      </c>
      <c r="BB117">
        <f>IF($A117&lt;BB$1,0,IF($A117-BB$1&gt;61,0,VLOOKUP(BB$1,$A$2:$D$192,4,FALSE)*VLOOKUP($A117-BB$1,distribution!$A$3:$B$64,2,FALSE)))</f>
        <v>0</v>
      </c>
      <c r="BC117">
        <f>IF($A117&lt;BC$1,0,IF($A117-BC$1&gt;61,0,VLOOKUP(BC$1,$A$2:$D$192,4,FALSE)*VLOOKUP($A117-BC$1,distribution!$A$3:$B$64,2,FALSE)))</f>
        <v>0</v>
      </c>
      <c r="BD117">
        <f>IF($A117&lt;BD$1,0,IF($A117-BD$1&gt;61,0,VLOOKUP(BD$1,$A$2:$D$192,4,FALSE)*VLOOKUP($A117-BD$1,distribution!$A$3:$B$64,2,FALSE)))</f>
        <v>0</v>
      </c>
      <c r="BE117">
        <f>IF($A117&lt;BE$1,0,IF($A117-BE$1&gt;61,0,VLOOKUP(BE$1,$A$2:$D$192,4,FALSE)*VLOOKUP($A117-BE$1,distribution!$A$3:$B$64,2,FALSE)))</f>
        <v>0</v>
      </c>
      <c r="BF117">
        <f>IF($A117&lt;BF$1,0,IF($A117-BF$1&gt;61,0,VLOOKUP(BF$1,$A$2:$D$192,4,FALSE)*VLOOKUP($A117-BF$1,distribution!$A$3:$B$64,2,FALSE)))</f>
        <v>0</v>
      </c>
      <c r="BG117">
        <f>IF($A117&lt;BG$1,0,IF($A117-BG$1&gt;61,0,VLOOKUP(BG$1,$A$2:$D$192,4,FALSE)*VLOOKUP($A117-BG$1,distribution!$A$3:$B$64,2,FALSE)))</f>
        <v>0</v>
      </c>
      <c r="BH117">
        <f>IF($A117&lt;BH$1,0,IF($A117-BH$1&gt;61,0,VLOOKUP(BH$1,$A$2:$D$192,4,FALSE)*VLOOKUP($A117-BH$1,distribution!$A$3:$B$64,2,FALSE)))</f>
        <v>0</v>
      </c>
      <c r="BI117">
        <f>IF($A117&lt;BI$1,0,IF($A117-BI$1&gt;61,0,VLOOKUP(BI$1,$A$2:$D$192,4,FALSE)*VLOOKUP($A117-BI$1,distribution!$A$3:$B$64,2,FALSE)))</f>
        <v>0</v>
      </c>
      <c r="BJ117">
        <f>IF($A117&lt;BJ$1,0,IF($A117-BJ$1&gt;61,0,VLOOKUP(BJ$1,$A$2:$D$192,4,FALSE)*VLOOKUP($A117-BJ$1,distribution!$A$3:$B$64,2,FALSE)))</f>
        <v>0</v>
      </c>
      <c r="BK117">
        <f>IF($A117&lt;BK$1,0,IF($A117-BK$1&gt;61,0,VLOOKUP(BK$1,$A$2:$D$192,4,FALSE)*VLOOKUP($A117-BK$1,distribution!$A$3:$B$64,2,FALSE)))</f>
        <v>4.5691323534684356E-9</v>
      </c>
      <c r="BL117">
        <f>IF($A117&lt;BL$1,0,IF($A117-BL$1&gt;61,0,VLOOKUP(BL$1,$A$2:$D$192,4,FALSE)*VLOOKUP($A117-BL$1,distribution!$A$3:$B$64,2,FALSE)))</f>
        <v>8.3508033028937937E-8</v>
      </c>
      <c r="BM117">
        <f>IF($A117&lt;BM$1,0,IF($A117-BM$1&gt;61,0,VLOOKUP(BM$1,$A$2:$D$192,4,FALSE)*VLOOKUP($A117-BM$1,distribution!$A$3:$B$64,2,FALSE)))</f>
        <v>6.5426048703551742E-8</v>
      </c>
      <c r="BN117">
        <f>IF($A117&lt;BN$1,0,IF($A117-BN$1&gt;61,0,VLOOKUP(BN$1,$A$2:$D$192,4,FALSE)*VLOOKUP($A117-BN$1,distribution!$A$3:$B$64,2,FALSE)))</f>
        <v>1.7394204968976426E-7</v>
      </c>
      <c r="BO117">
        <f>IF($A117&lt;BO$1,0,IF($A117-BO$1&gt;61,0,VLOOKUP(BO$1,$A$2:$D$192,4,FALSE)*VLOOKUP($A117-BO$1,distribution!$A$3:$B$64,2,FALSE)))</f>
        <v>2.8975483010725312E-7</v>
      </c>
      <c r="BP117">
        <f>IF($A117&lt;BP$1,0,IF($A117-BP$1&gt;61,0,VLOOKUP(BP$1,$A$2:$D$192,4,FALSE)*VLOOKUP($A117-BP$1,distribution!$A$3:$B$64,2,FALSE)))</f>
        <v>5.3221713243661675E-7</v>
      </c>
      <c r="BQ117">
        <f>IF($A117&lt;BQ$1,0,IF($A117-BQ$1&gt;61,0,VLOOKUP(BQ$1,$A$2:$D$192,4,FALSE)*VLOOKUP($A117-BQ$1,distribution!$A$3:$B$64,2,FALSE)))</f>
        <v>8.7159568485112439E-7</v>
      </c>
      <c r="BR117">
        <f>IF($A117&lt;BR$1,0,IF($A117-BR$1&gt;61,0,VLOOKUP(BR$1,$A$2:$D$192,4,FALSE)*VLOOKUP($A117-BR$1,distribution!$A$3:$B$64,2,FALSE)))</f>
        <v>8.914379452638576E-7</v>
      </c>
      <c r="BS117">
        <f>IF($A117&lt;BS$1,0,IF($A117-BS$1&gt;61,0,VLOOKUP(BS$1,$A$2:$D$192,4,FALSE)*VLOOKUP($A117-BS$1,distribution!$A$3:$B$64,2,FALSE)))</f>
        <v>2.1264966748474043E-6</v>
      </c>
      <c r="BT117">
        <f>IF($A117&lt;BT$1,0,IF($A117-BT$1&gt;61,0,VLOOKUP(BT$1,$A$2:$D$192,4,FALSE)*VLOOKUP($A117-BT$1,distribution!$A$3:$B$64,2,FALSE)))</f>
        <v>2.8184040209096534E-6</v>
      </c>
      <c r="BU117">
        <f>IF($A117&lt;BU$1,0,IF($A117-BU$1&gt;61,0,VLOOKUP(BU$1,$A$2:$D$192,4,FALSE)*VLOOKUP($A117-BU$1,distribution!$A$3:$B$64,2,FALSE)))</f>
        <v>4.0032370288234686E-6</v>
      </c>
      <c r="BV117">
        <f>IF($A117&lt;BV$1,0,IF($A117-BV$1&gt;61,0,VLOOKUP(BV$1,$A$2:$D$192,4,FALSE)*VLOOKUP($A117-BV$1,distribution!$A$3:$B$64,2,FALSE)))</f>
        <v>6.4395962160486112E-6</v>
      </c>
      <c r="BW117">
        <f>IF($A117&lt;BW$1,0,IF($A117-BW$1&gt;61,0,VLOOKUP(BW$1,$A$2:$D$192,4,FALSE)*VLOOKUP($A117-BW$1,distribution!$A$3:$B$64,2,FALSE)))</f>
        <v>8.9100224398981006E-6</v>
      </c>
      <c r="BX117">
        <f>IF($A117&lt;BX$1,0,IF($A117-BX$1&gt;61,0,VLOOKUP(BX$1,$A$2:$D$192,4,FALSE)*VLOOKUP($A117-BX$1,distribution!$A$3:$B$64,2,FALSE)))</f>
        <v>1.5050425678705097E-5</v>
      </c>
      <c r="BY117">
        <f>IF($A117&lt;BY$1,0,IF($A117-BY$1&gt;61,0,VLOOKUP(BY$1,$A$2:$D$192,4,FALSE)*VLOOKUP($A117-BY$1,distribution!$A$3:$B$64,2,FALSE)))</f>
        <v>2.9665956302255589E-5</v>
      </c>
      <c r="BZ117">
        <f>IF($A117&lt;BZ$1,0,IF($A117-BZ$1&gt;61,0,VLOOKUP(BZ$1,$A$2:$D$192,4,FALSE)*VLOOKUP($A117-BZ$1,distribution!$A$3:$B$64,2,FALSE)))</f>
        <v>3.5323412982210123E-5</v>
      </c>
      <c r="CA117">
        <f>IF($A117&lt;CA$1,0,IF($A117-CA$1&gt;61,0,VLOOKUP(CA$1,$A$2:$D$192,4,FALSE)*VLOOKUP($A117-CA$1,distribution!$A$3:$B$64,2,FALSE)))</f>
        <v>3.9081156358138663E-5</v>
      </c>
      <c r="CB117">
        <f>IF($A117&lt;CB$1,0,IF($A117-CB$1&gt;61,0,VLOOKUP(CB$1,$A$2:$D$192,4,FALSE)*VLOOKUP($A117-CB$1,distribution!$A$3:$B$64,2,FALSE)))</f>
        <v>8.7151822764099712E-6</v>
      </c>
      <c r="CC117">
        <f>IF($A117&lt;CC$1,0,IF($A117-CC$1&gt;61,0,VLOOKUP(CC$1,$A$2:$D$192,4,FALSE)*VLOOKUP($A117-CC$1,distribution!$A$3:$B$64,2,FALSE)))</f>
        <v>5.6047273913183741E-5</v>
      </c>
      <c r="CD117">
        <f>IF($A117&lt;CD$1,0,IF($A117-CD$1&gt;61,0,VLOOKUP(CD$1,$A$2:$D$192,4,FALSE)*VLOOKUP($A117-CD$1,distribution!$A$3:$B$64,2,FALSE)))</f>
        <v>9.3313646552747938E-5</v>
      </c>
      <c r="CE117">
        <f>IF($A117&lt;CE$1,0,IF($A117-CE$1&gt;61,0,VLOOKUP(CE$1,$A$2:$D$192,4,FALSE)*VLOOKUP($A117-CE$1,distribution!$A$3:$B$64,2,FALSE)))</f>
        <v>0</v>
      </c>
      <c r="CF117">
        <f>IF($A117&lt;CF$1,0,IF($A117-CF$1&gt;61,0,VLOOKUP(CF$1,$A$2:$D$192,4,FALSE)*VLOOKUP($A117-CF$1,distribution!$A$3:$B$64,2,FALSE)))</f>
        <v>0</v>
      </c>
      <c r="CG117">
        <f>IF($A117&lt;CG$1,0,IF($A117-CG$1&gt;61,0,VLOOKUP(CG$1,$A$2:$D$192,4,FALSE)*VLOOKUP($A117-CG$1,distribution!$A$3:$B$64,2,FALSE)))</f>
        <v>0</v>
      </c>
      <c r="CH117">
        <f>IF($A117&lt;CH$1,0,IF($A117-CH$1&gt;61,0,VLOOKUP(CH$1,$A$2:$D$192,4,FALSE)*VLOOKUP($A117-CH$1,distribution!$A$3:$B$64,2,FALSE)))</f>
        <v>9.6322877127955401E-4</v>
      </c>
      <c r="CI117">
        <f>IF($A117&lt;CI$1,0,IF($A117-CI$1&gt;61,0,VLOOKUP(CI$1,$A$2:$D$192,4,FALSE)*VLOOKUP($A117-CI$1,distribution!$A$3:$B$64,2,FALSE)))</f>
        <v>0</v>
      </c>
      <c r="CJ117">
        <f>IF($A117&lt;CJ$1,0,IF($A117-CJ$1&gt;61,0,VLOOKUP(CJ$1,$A$2:$D$192,4,FALSE)*VLOOKUP($A117-CJ$1,distribution!$A$3:$B$64,2,FALSE)))</f>
        <v>0</v>
      </c>
      <c r="CK117">
        <f>IF($A117&lt;CK$1,0,IF($A117-CK$1&gt;61,0,VLOOKUP(CK$1,$A$2:$D$192,4,FALSE)*VLOOKUP($A117-CK$1,distribution!$A$3:$B$64,2,FALSE)))</f>
        <v>0</v>
      </c>
      <c r="CL117">
        <f>IF($A117&lt;CL$1,0,IF($A117-CL$1&gt;61,0,VLOOKUP(CL$1,$A$2:$D$192,4,FALSE)*VLOOKUP($A117-CL$1,distribution!$A$3:$B$64,2,FALSE)))</f>
        <v>7.524628866955204E-3</v>
      </c>
      <c r="CM117">
        <f>IF($A117&lt;CM$1,0,IF($A117-CM$1&gt;61,0,VLOOKUP(CM$1,$A$2:$D$192,4,FALSE)*VLOOKUP($A117-CM$1,distribution!$A$3:$B$64,2,FALSE)))</f>
        <v>1.9816492010948004E-3</v>
      </c>
      <c r="CN117">
        <f>IF($A117&lt;CN$1,0,IF($A117-CN$1&gt;61,0,VLOOKUP(CN$1,$A$2:$D$192,4,FALSE)*VLOOKUP($A117-CN$1,distribution!$A$3:$B$64,2,FALSE)))</f>
        <v>5.6556402053351915E-3</v>
      </c>
      <c r="CO117">
        <f>IF($A117&lt;CO$1,0,IF($A117-CO$1&gt;61,0,VLOOKUP(CO$1,$A$2:$D$192,4,FALSE)*VLOOKUP($A117-CO$1,distribution!$A$3:$B$64,2,FALSE)))</f>
        <v>8.2274643296912633E-4</v>
      </c>
      <c r="CP117">
        <f>IF($A117&lt;CP$1,0,IF($A117-CP$1&gt;61,0,VLOOKUP(CP$1,$A$2:$D$192,4,FALSE)*VLOOKUP($A117-CP$1,distribution!$A$3:$B$64,2,FALSE)))</f>
        <v>1.0741563870702577E-2</v>
      </c>
      <c r="CQ117">
        <f>IF($A117&lt;CQ$1,0,IF($A117-CQ$1&gt;61,0,VLOOKUP(CQ$1,$A$2:$D$192,4,FALSE)*VLOOKUP($A117-CQ$1,distribution!$A$3:$B$64,2,FALSE)))</f>
        <v>0</v>
      </c>
      <c r="CR117">
        <f>IF($A117&lt;CR$1,0,IF($A117-CR$1&gt;61,0,VLOOKUP(CR$1,$A$2:$D$192,4,FALSE)*VLOOKUP($A117-CR$1,distribution!$A$3:$B$64,2,FALSE)))</f>
        <v>0</v>
      </c>
      <c r="CS117">
        <f>IF($A117&lt;CS$1,0,IF($A117-CS$1&gt;61,0,VLOOKUP(CS$1,$A$2:$D$192,4,FALSE)*VLOOKUP($A117-CS$1,distribution!$A$3:$B$64,2,FALSE)))</f>
        <v>1.4082516732035609E-2</v>
      </c>
      <c r="CT117">
        <f>IF($A117&lt;CT$1,0,IF($A117-CT$1&gt;61,0,VLOOKUP(CT$1,$A$2:$D$192,4,FALSE)*VLOOKUP($A117-CT$1,distribution!$A$3:$B$64,2,FALSE)))</f>
        <v>1.9450090161642685E-2</v>
      </c>
      <c r="CU117">
        <f>IF($A117&lt;CU$1,0,IF($A117-CU$1&gt;61,0,VLOOKUP(CU$1,$A$2:$D$192,4,FALSE)*VLOOKUP($A117-CU$1,distribution!$A$3:$B$64,2,FALSE)))</f>
        <v>9.4994614589572896E-2</v>
      </c>
      <c r="CV117">
        <f>IF($A117&lt;CV$1,0,IF($A117-CV$1&gt;61,0,VLOOKUP(CV$1,$A$2:$D$192,4,FALSE)*VLOOKUP($A117-CV$1,distribution!$A$3:$B$64,2,FALSE)))</f>
        <v>8.4929114964233221E-2</v>
      </c>
      <c r="CW117">
        <f>IF($A117&lt;CW$1,0,IF($A117-CW$1&gt;61,0,VLOOKUP(CW$1,$A$2:$D$192,4,FALSE)*VLOOKUP($A117-CW$1,distribution!$A$3:$B$64,2,FALSE)))</f>
        <v>0.17135519036848598</v>
      </c>
      <c r="CX117">
        <f>IF($A117&lt;CX$1,0,IF($A117-CX$1&gt;61,0,VLOOKUP(CX$1,$A$2:$D$192,4,FALSE)*VLOOKUP($A117-CX$1,distribution!$A$3:$B$64,2,FALSE)))</f>
        <v>0.28513587881340818</v>
      </c>
      <c r="CY117">
        <f>IF($A117&lt;CY$1,0,IF($A117-CY$1&gt;61,0,VLOOKUP(CY$1,$A$2:$D$192,4,FALSE)*VLOOKUP($A117-CY$1,distribution!$A$3:$B$64,2,FALSE)))</f>
        <v>0.53372194813329255</v>
      </c>
      <c r="CZ117">
        <f>IF($A117&lt;CZ$1,0,IF($A117-CZ$1&gt;61,0,VLOOKUP(CZ$1,$A$2:$D$192,4,FALSE)*VLOOKUP($A117-CZ$1,distribution!$A$3:$B$64,2,FALSE)))</f>
        <v>0.77974242607404176</v>
      </c>
      <c r="DA117">
        <f>IF($A117&lt;DA$1,0,IF($A117-DA$1&gt;61,0,VLOOKUP(DA$1,$A$2:$D$192,4,FALSE)*VLOOKUP($A117-DA$1,distribution!$A$3:$B$64,2,FALSE)))</f>
        <v>0.81313458463939947</v>
      </c>
      <c r="DB117">
        <f>IF($A117&lt;DB$1,0,IF($A117-DB$1&gt;61,0,VLOOKUP(DB$1,$A$2:$D$192,4,FALSE)*VLOOKUP($A117-DB$1,distribution!$A$3:$B$64,2,FALSE)))</f>
        <v>1.5338190706975825</v>
      </c>
      <c r="DC117">
        <f>IF($A117&lt;DC$1,0,IF($A117-DC$1&gt;61,0,VLOOKUP(DC$1,$A$2:$D$192,4,FALSE)*VLOOKUP($A117-DC$1,distribution!$A$3:$B$64,2,FALSE)))</f>
        <v>0.63143150904173551</v>
      </c>
      <c r="DD117">
        <f>IF($A117&lt;DD$1,0,IF($A117-DD$1&gt;61,0,VLOOKUP(DD$1,$A$2:$D$192,4,FALSE)*VLOOKUP($A117-DD$1,distribution!$A$3:$B$64,2,FALSE)))</f>
        <v>2.4038357765101512</v>
      </c>
      <c r="DE117">
        <f>IF($A117&lt;DE$1,0,IF($A117-DE$1&gt;61,0,VLOOKUP(DE$1,$A$2:$D$192,4,FALSE)*VLOOKUP($A117-DE$1,distribution!$A$3:$B$64,2,FALSE)))</f>
        <v>1.9251667322349999</v>
      </c>
      <c r="DF117">
        <f>IF($A117&lt;DF$1,0,IF($A117-DF$1&gt;61,0,VLOOKUP(DF$1,$A$2:$D$192,4,FALSE)*VLOOKUP($A117-DF$1,distribution!$A$3:$B$64,2,FALSE)))</f>
        <v>7.8566764702958016</v>
      </c>
      <c r="DG117">
        <f>IF($A117&lt;DG$1,0,IF($A117-DG$1&gt;61,0,VLOOKUP(DG$1,$A$2:$D$192,4,FALSE)*VLOOKUP($A117-DG$1,distribution!$A$3:$B$64,2,FALSE)))</f>
        <v>3.8784331657228459</v>
      </c>
      <c r="DH117">
        <f>IF($A117&lt;DH$1,0,IF($A117-DH$1&gt;61,0,VLOOKUP(DH$1,$A$2:$D$192,4,FALSE)*VLOOKUP($A117-DH$1,distribution!$A$3:$B$64,2,FALSE)))</f>
        <v>3.802563972340161</v>
      </c>
      <c r="DI117">
        <f>IF($A117&lt;DI$1,0,IF($A117-DI$1&gt;61,0,VLOOKUP(DI$1,$A$2:$D$192,4,FALSE)*VLOOKUP($A117-DI$1,distribution!$A$3:$B$64,2,FALSE)))</f>
        <v>4.5840166641818136</v>
      </c>
      <c r="DJ117">
        <f>IF($A117&lt;DJ$1,0,IF($A117-DJ$1&gt;61,0,VLOOKUP(DJ$1,$A$2:$D$192,4,FALSE)*VLOOKUP($A117-DJ$1,distribution!$A$3:$B$64,2,FALSE)))</f>
        <v>0</v>
      </c>
      <c r="DK117">
        <f>IF($A117&lt;DK$1,0,IF($A117-DK$1&gt;61,0,VLOOKUP(DK$1,$A$2:$D$192,4,FALSE)*VLOOKUP($A117-DK$1,distribution!$A$3:$B$64,2,FALSE)))</f>
        <v>13.29455875644785</v>
      </c>
      <c r="DL117">
        <f>IF($A117&lt;DL$1,0,IF($A117-DL$1&gt;61,0,VLOOKUP(DL$1,$A$2:$D$192,4,FALSE)*VLOOKUP($A117-DL$1,distribution!$A$3:$B$64,2,FALSE)))</f>
        <v>46.413168724840858</v>
      </c>
      <c r="DM117">
        <f>IF($A117&lt;DM$1,0,IF($A117-DM$1&gt;61,0,VLOOKUP(DM$1,$A$2:$D$192,4,FALSE)*VLOOKUP($A117-DM$1,distribution!$A$3:$B$64,2,FALSE)))</f>
        <v>18.4362139919924</v>
      </c>
      <c r="DN117">
        <f>IF($A117&lt;DN$1,0,IF($A117-DN$1&gt;61,0,VLOOKUP(DN$1,$A$2:$D$192,4,FALSE)*VLOOKUP($A117-DN$1,distribution!$A$3:$B$64,2,FALSE)))</f>
        <v>15.037037037218802</v>
      </c>
      <c r="DO117">
        <f>IF($A117&lt;DO$1,0,IF($A117-DO$1&gt;61,0,VLOOKUP(DO$1,$A$2:$D$192,4,FALSE)*VLOOKUP($A117-DO$1,distribution!$A$3:$B$64,2,FALSE)))</f>
        <v>171.0074074094745</v>
      </c>
      <c r="DP117">
        <f>IF($A117&lt;DP$1,0,IF($A117-DP$1&gt;61,0,VLOOKUP(DP$1,$A$2:$D$192,4,FALSE)*VLOOKUP($A117-DP$1,distribution!$A$3:$B$64,2,FALSE)))</f>
        <v>9.6444444445610245</v>
      </c>
      <c r="DQ117">
        <f>IF($A117&lt;DQ$1,0,IF($A117-DQ$1&gt;61,0,VLOOKUP(DQ$1,$A$2:$D$192,4,FALSE)*VLOOKUP($A117-DQ$1,distribution!$A$3:$B$64,2,FALSE)))</f>
        <v>89.13333333441075</v>
      </c>
      <c r="DR117">
        <f>IF($A117&lt;DR$1,0,IF($A117-DR$1&gt;61,0,VLOOKUP(DR$1,$A$2:$D$192,4,FALSE)*VLOOKUP($A117-DR$1,distribution!$A$3:$B$64,2,FALSE)))</f>
        <v>0</v>
      </c>
      <c r="DS117">
        <f>IF($A117&lt;DS$1,0,IF($A117-DS$1&gt;61,0,VLOOKUP(DS$1,$A$2:$D$192,4,FALSE)*VLOOKUP($A117-DS$1,distribution!$A$3:$B$64,2,FALSE)))</f>
        <v>0</v>
      </c>
      <c r="DT117">
        <f>IF($A117&lt;DT$1,0,IF($A117-DT$1&gt;61,0,VLOOKUP(DT$1,$A$2:$D$192,4,FALSE)*VLOOKUP($A117-DT$1,distribution!$A$3:$B$64,2,FALSE)))</f>
        <v>0</v>
      </c>
      <c r="DU117">
        <f>IF($A117&lt;DU$1,0,IF($A117-DU$1&gt;61,0,VLOOKUP(DU$1,$A$2:$D$192,4,FALSE)*VLOOKUP($A117-DU$1,distribution!$A$3:$B$64,2,FALSE)))</f>
        <v>0</v>
      </c>
      <c r="DV117">
        <f>IF($A117&lt;DV$1,0,IF($A117-DV$1&gt;61,0,VLOOKUP(DV$1,$A$2:$D$192,4,FALSE)*VLOOKUP($A117-DV$1,distribution!$A$3:$B$64,2,FALSE)))</f>
        <v>0</v>
      </c>
      <c r="DW117">
        <f>IF($A117&lt;DW$1,0,IF($A117-DW$1&gt;61,0,VLOOKUP(DW$1,$A$2:$D$192,4,FALSE)*VLOOKUP($A117-DW$1,distribution!$A$3:$B$64,2,FALSE)))</f>
        <v>0</v>
      </c>
      <c r="DX117">
        <f>IF($A117&lt;DX$1,0,IF($A117-DX$1&gt;60,0,VLOOKUP(DX$1,$A$2:$D$192,4,FALSE)*VLOOKUP($A117-DX$1,distribution!$A$3:$B$64,2,FALSE)))</f>
        <v>0</v>
      </c>
      <c r="DZ117" s="38">
        <f t="shared" si="122"/>
        <v>392.40664728905699</v>
      </c>
      <c r="EA117">
        <f>0.37*Total!E117</f>
        <v>282.68</v>
      </c>
      <c r="EB117">
        <v>178</v>
      </c>
      <c r="ED117" s="39">
        <f t="shared" si="127"/>
        <v>1.2200000000000004</v>
      </c>
      <c r="EE117" s="39">
        <f>Total!E117</f>
        <v>764</v>
      </c>
      <c r="EF117" s="39">
        <f t="shared" si="123"/>
        <v>932.08000000000027</v>
      </c>
      <c r="EG117" s="39">
        <f t="shared" si="126"/>
        <v>416316.27600000013</v>
      </c>
      <c r="EH117">
        <f t="shared" si="124"/>
        <v>1393.8604600000003</v>
      </c>
      <c r="EI117" s="38">
        <f t="shared" si="128"/>
        <v>1786.2671072890573</v>
      </c>
      <c r="EJ117" s="38">
        <f t="shared" si="125"/>
        <v>2054.2071733824159</v>
      </c>
      <c r="EK117">
        <f>Total!C117</f>
        <v>2400</v>
      </c>
      <c r="EN117" s="38"/>
      <c r="EO117" s="38"/>
    </row>
    <row r="118" spans="1:148" x14ac:dyDescent="0.35">
      <c r="A118" s="8">
        <v>43672</v>
      </c>
      <c r="B118">
        <v>2400</v>
      </c>
      <c r="C118" s="22">
        <v>215.4</v>
      </c>
      <c r="D118" s="21">
        <f>0.35*Total!E118</f>
        <v>9.4499999999999993</v>
      </c>
      <c r="F118">
        <f>IF($A118&lt;F$1,0,IF($A118-F$1&gt;61,0,VLOOKUP(F$1,$A$2:$D$192,4,FALSE)*VLOOKUP($A118-F$1,distribution!$A$3:$B$64,2,FALSE)))</f>
        <v>0</v>
      </c>
      <c r="G118">
        <f>IF($A118&lt;G$1,0,IF($A118-G$1&gt;61,0,VLOOKUP(G$1,$A$2:$D$192,4,FALSE)*VLOOKUP($A118-G$1,distribution!$A$3:$B$64,2,FALSE)))</f>
        <v>0</v>
      </c>
      <c r="H118">
        <f>IF($A118&lt;H$1,0,IF($A118-H$1&gt;61,0,VLOOKUP(H$1,$A$2:$D$192,4,FALSE)*VLOOKUP($A118-H$1,distribution!$A$3:$B$64,2,FALSE)))</f>
        <v>0</v>
      </c>
      <c r="I118">
        <f>IF($A118&lt;I$1,0,IF($A118-I$1&gt;61,0,VLOOKUP(I$1,$A$2:$D$192,4,FALSE)*VLOOKUP($A118-I$1,distribution!$A$3:$B$64,2,FALSE)))</f>
        <v>0</v>
      </c>
      <c r="J118">
        <f>IF($A118&lt;J$1,0,IF($A118-J$1&gt;61,0,VLOOKUP(J$1,$A$2:$D$192,4,FALSE)*VLOOKUP($A118-J$1,distribution!$A$3:$B$64,2,FALSE)))</f>
        <v>0</v>
      </c>
      <c r="K118">
        <f>IF($A118&lt;K$1,0,IF($A118-K$1&gt;61,0,VLOOKUP(K$1,$A$2:$D$192,4,FALSE)*VLOOKUP($A118-K$1,distribution!$A$3:$B$64,2,FALSE)))</f>
        <v>0</v>
      </c>
      <c r="L118">
        <f>IF($A118&lt;L$1,0,IF($A118-L$1&gt;61,0,VLOOKUP(L$1,$A$2:$D$192,4,FALSE)*VLOOKUP($A118-L$1,distribution!$A$3:$B$64,2,FALSE)))</f>
        <v>0</v>
      </c>
      <c r="M118">
        <f>IF($A118&lt;M$1,0,IF($A118-M$1&gt;61,0,VLOOKUP(M$1,$A$2:$D$192,4,FALSE)*VLOOKUP($A118-M$1,distribution!$A$3:$B$64,2,FALSE)))</f>
        <v>0</v>
      </c>
      <c r="N118">
        <f>IF($A118&lt;N$1,0,IF($A118-N$1&gt;61,0,VLOOKUP(N$1,$A$2:$D$192,4,FALSE)*VLOOKUP($A118-N$1,distribution!$A$3:$B$64,2,FALSE)))</f>
        <v>0</v>
      </c>
      <c r="O118">
        <f>IF($A118&lt;O$1,0,IF($A118-O$1&gt;61,0,VLOOKUP(O$1,$A$2:$D$192,4,FALSE)*VLOOKUP($A118-O$1,distribution!$A$3:$B$64,2,FALSE)))</f>
        <v>0</v>
      </c>
      <c r="P118">
        <f>IF($A118&lt;P$1,0,IF($A118-P$1&gt;61,0,VLOOKUP(P$1,$A$2:$D$192,4,FALSE)*VLOOKUP($A118-P$1,distribution!$A$3:$B$64,2,FALSE)))</f>
        <v>0</v>
      </c>
      <c r="Q118">
        <f>IF($A118&lt;Q$1,0,IF($A118-Q$1&gt;61,0,VLOOKUP(Q$1,$A$2:$D$192,4,FALSE)*VLOOKUP($A118-Q$1,distribution!$A$3:$B$64,2,FALSE)))</f>
        <v>0</v>
      </c>
      <c r="R118">
        <f>IF($A118&lt;R$1,0,IF($A118-R$1&gt;61,0,VLOOKUP(R$1,$A$2:$D$192,4,FALSE)*VLOOKUP($A118-R$1,distribution!$A$3:$B$64,2,FALSE)))</f>
        <v>0</v>
      </c>
      <c r="S118">
        <f>IF($A118&lt;S$1,0,IF($A118-S$1&gt;61,0,VLOOKUP(S$1,$A$2:$D$192,4,FALSE)*VLOOKUP($A118-S$1,distribution!$A$3:$B$64,2,FALSE)))</f>
        <v>0</v>
      </c>
      <c r="T118">
        <f>IF($A118&lt;T$1,0,IF($A118-T$1&gt;61,0,VLOOKUP(T$1,$A$2:$D$192,4,FALSE)*VLOOKUP($A118-T$1,distribution!$A$3:$B$64,2,FALSE)))</f>
        <v>0</v>
      </c>
      <c r="U118">
        <f>IF($A118&lt;U$1,0,IF($A118-U$1&gt;61,0,VLOOKUP(U$1,$A$2:$D$192,4,FALSE)*VLOOKUP($A118-U$1,distribution!$A$3:$B$64,2,FALSE)))</f>
        <v>0</v>
      </c>
      <c r="V118">
        <f>IF($A118&lt;V$1,0,IF($A118-V$1&gt;61,0,VLOOKUP(V$1,$A$2:$D$192,4,FALSE)*VLOOKUP($A118-V$1,distribution!$A$3:$B$64,2,FALSE)))</f>
        <v>0</v>
      </c>
      <c r="W118">
        <f>IF($A118&lt;W$1,0,IF($A118-W$1&gt;61,0,VLOOKUP(W$1,$A$2:$D$192,4,FALSE)*VLOOKUP($A118-W$1,distribution!$A$3:$B$64,2,FALSE)))</f>
        <v>0</v>
      </c>
      <c r="X118">
        <f>IF($A118&lt;X$1,0,IF($A118-X$1&gt;61,0,VLOOKUP(X$1,$A$2:$D$192,4,FALSE)*VLOOKUP($A118-X$1,distribution!$A$3:$B$64,2,FALSE)))</f>
        <v>0</v>
      </c>
      <c r="Y118">
        <f>IF($A118&lt;Y$1,0,IF($A118-Y$1&gt;61,0,VLOOKUP(Y$1,$A$2:$D$192,4,FALSE)*VLOOKUP($A118-Y$1,distribution!$A$3:$B$64,2,FALSE)))</f>
        <v>0</v>
      </c>
      <c r="Z118">
        <f>IF($A118&lt;Z$1,0,IF($A118-Z$1&gt;61,0,VLOOKUP(Z$1,$A$2:$D$192,4,FALSE)*VLOOKUP($A118-Z$1,distribution!$A$3:$B$64,2,FALSE)))</f>
        <v>0</v>
      </c>
      <c r="AA118">
        <f>IF($A118&lt;AA$1,0,IF($A118-AA$1&gt;61,0,VLOOKUP(AA$1,$A$2:$D$192,4,FALSE)*VLOOKUP($A118-AA$1,distribution!$A$3:$B$64,2,FALSE)))</f>
        <v>0</v>
      </c>
      <c r="AB118">
        <f>IF($A118&lt;AB$1,0,IF($A118-AB$1&gt;61,0,VLOOKUP(AB$1,$A$2:$D$192,4,FALSE)*VLOOKUP($A118-AB$1,distribution!$A$3:$B$64,2,FALSE)))</f>
        <v>0</v>
      </c>
      <c r="AC118">
        <f>IF($A118&lt;AC$1,0,IF($A118-AC$1&gt;61,0,VLOOKUP(AC$1,$A$2:$D$192,4,FALSE)*VLOOKUP($A118-AC$1,distribution!$A$3:$B$64,2,FALSE)))</f>
        <v>0</v>
      </c>
      <c r="AD118">
        <f>IF($A118&lt;AD$1,0,IF($A118-AD$1&gt;61,0,VLOOKUP(AD$1,$A$2:$D$192,4,FALSE)*VLOOKUP($A118-AD$1,distribution!$A$3:$B$64,2,FALSE)))</f>
        <v>0</v>
      </c>
      <c r="AE118">
        <f>IF($A118&lt;AE$1,0,IF($A118-AE$1&gt;61,0,VLOOKUP(AE$1,$A$2:$D$192,4,FALSE)*VLOOKUP($A118-AE$1,distribution!$A$3:$B$64,2,FALSE)))</f>
        <v>0</v>
      </c>
      <c r="AF118">
        <f>IF($A118&lt;AF$1,0,IF($A118-AF$1&gt;61,0,VLOOKUP(AF$1,$A$2:$D$192,4,FALSE)*VLOOKUP($A118-AF$1,distribution!$A$3:$B$64,2,FALSE)))</f>
        <v>0</v>
      </c>
      <c r="AG118">
        <f>IF($A118&lt;AG$1,0,IF($A118-AG$1&gt;61,0,VLOOKUP(AG$1,$A$2:$D$192,4,FALSE)*VLOOKUP($A118-AG$1,distribution!$A$3:$B$64,2,FALSE)))</f>
        <v>0</v>
      </c>
      <c r="AH118">
        <f>IF($A118&lt;AH$1,0,IF($A118-AH$1&gt;61,0,VLOOKUP(AH$1,$A$2:$D$192,4,FALSE)*VLOOKUP($A118-AH$1,distribution!$A$3:$B$64,2,FALSE)))</f>
        <v>0</v>
      </c>
      <c r="AI118">
        <f>IF($A118&lt;AI$1,0,IF($A118-AI$1&gt;61,0,VLOOKUP(AI$1,$A$2:$D$192,4,FALSE)*VLOOKUP($A118-AI$1,distribution!$A$3:$B$64,2,FALSE)))</f>
        <v>0</v>
      </c>
      <c r="AJ118">
        <f>IF($A118&lt;AJ$1,0,IF($A118-AJ$1&gt;61,0,VLOOKUP(AJ$1,$A$2:$D$192,4,FALSE)*VLOOKUP($A118-AJ$1,distribution!$A$3:$B$64,2,FALSE)))</f>
        <v>0</v>
      </c>
      <c r="AK118">
        <f>IF($A118&lt;AK$1,0,IF($A118-AK$1&gt;61,0,VLOOKUP(AK$1,$A$2:$D$192,4,FALSE)*VLOOKUP($A118-AK$1,distribution!$A$3:$B$64,2,FALSE)))</f>
        <v>0</v>
      </c>
      <c r="AL118">
        <f>IF($A118&lt;AL$1,0,IF($A118-AL$1&gt;61,0,VLOOKUP(AL$1,$A$2:$D$192,4,FALSE)*VLOOKUP($A118-AL$1,distribution!$A$3:$B$64,2,FALSE)))</f>
        <v>0</v>
      </c>
      <c r="AM118">
        <f>IF($A118&lt;AM$1,0,IF($A118-AM$1&gt;61,0,VLOOKUP(AM$1,$A$2:$D$192,4,FALSE)*VLOOKUP($A118-AM$1,distribution!$A$3:$B$64,2,FALSE)))</f>
        <v>0</v>
      </c>
      <c r="AN118">
        <f>IF($A118&lt;AN$1,0,IF($A118-AN$1&gt;61,0,VLOOKUP(AN$1,$A$2:$D$192,4,FALSE)*VLOOKUP($A118-AN$1,distribution!$A$3:$B$64,2,FALSE)))</f>
        <v>0</v>
      </c>
      <c r="AO118">
        <f>IF($A118&lt;AO$1,0,IF($A118-AO$1&gt;61,0,VLOOKUP(AO$1,$A$2:$D$192,4,FALSE)*VLOOKUP($A118-AO$1,distribution!$A$3:$B$64,2,FALSE)))</f>
        <v>0</v>
      </c>
      <c r="AP118">
        <f>IF($A118&lt;AP$1,0,IF($A118-AP$1&gt;61,0,VLOOKUP(AP$1,$A$2:$D$192,4,FALSE)*VLOOKUP($A118-AP$1,distribution!$A$3:$B$64,2,FALSE)))</f>
        <v>0</v>
      </c>
      <c r="AQ118">
        <f>IF($A118&lt;AQ$1,0,IF($A118-AQ$1&gt;61,0,VLOOKUP(AQ$1,$A$2:$D$192,4,FALSE)*VLOOKUP($A118-AQ$1,distribution!$A$3:$B$64,2,FALSE)))</f>
        <v>0</v>
      </c>
      <c r="AR118">
        <f>IF($A118&lt;AR$1,0,IF($A118-AR$1&gt;61,0,VLOOKUP(AR$1,$A$2:$D$192,4,FALSE)*VLOOKUP($A118-AR$1,distribution!$A$3:$B$64,2,FALSE)))</f>
        <v>0</v>
      </c>
      <c r="AS118">
        <f>IF($A118&lt;AS$1,0,IF($A118-AS$1&gt;61,0,VLOOKUP(AS$1,$A$2:$D$192,4,FALSE)*VLOOKUP($A118-AS$1,distribution!$A$3:$B$64,2,FALSE)))</f>
        <v>0</v>
      </c>
      <c r="AT118">
        <f>IF($A118&lt;AT$1,0,IF($A118-AT$1&gt;61,0,VLOOKUP(AT$1,$A$2:$D$192,4,FALSE)*VLOOKUP($A118-AT$1,distribution!$A$3:$B$64,2,FALSE)))</f>
        <v>0</v>
      </c>
      <c r="AU118">
        <f>IF($A118&lt;AU$1,0,IF($A118-AU$1&gt;61,0,VLOOKUP(AU$1,$A$2:$D$192,4,FALSE)*VLOOKUP($A118-AU$1,distribution!$A$3:$B$64,2,FALSE)))</f>
        <v>0</v>
      </c>
      <c r="AV118">
        <f>IF($A118&lt;AV$1,0,IF($A118-AV$1&gt;61,0,VLOOKUP(AV$1,$A$2:$D$192,4,FALSE)*VLOOKUP($A118-AV$1,distribution!$A$3:$B$64,2,FALSE)))</f>
        <v>0</v>
      </c>
      <c r="AW118">
        <f>IF($A118&lt;AW$1,0,IF($A118-AW$1&gt;61,0,VLOOKUP(AW$1,$A$2:$D$192,4,FALSE)*VLOOKUP($A118-AW$1,distribution!$A$3:$B$64,2,FALSE)))</f>
        <v>0</v>
      </c>
      <c r="AX118">
        <f>IF($A118&lt;AX$1,0,IF($A118-AX$1&gt;61,0,VLOOKUP(AX$1,$A$2:$D$192,4,FALSE)*VLOOKUP($A118-AX$1,distribution!$A$3:$B$64,2,FALSE)))</f>
        <v>0</v>
      </c>
      <c r="AY118">
        <f>IF($A118&lt;AY$1,0,IF($A118-AY$1&gt;61,0,VLOOKUP(AY$1,$A$2:$D$192,4,FALSE)*VLOOKUP($A118-AY$1,distribution!$A$3:$B$64,2,FALSE)))</f>
        <v>0</v>
      </c>
      <c r="AZ118">
        <f>IF($A118&lt;AZ$1,0,IF($A118-AZ$1&gt;61,0,VLOOKUP(AZ$1,$A$2:$D$192,4,FALSE)*VLOOKUP($A118-AZ$1,distribution!$A$3:$B$64,2,FALSE)))</f>
        <v>0</v>
      </c>
      <c r="BA118">
        <f>IF($A118&lt;BA$1,0,IF($A118-BA$1&gt;61,0,VLOOKUP(BA$1,$A$2:$D$192,4,FALSE)*VLOOKUP($A118-BA$1,distribution!$A$3:$B$64,2,FALSE)))</f>
        <v>0</v>
      </c>
      <c r="BB118">
        <f>IF($A118&lt;BB$1,0,IF($A118-BB$1&gt;61,0,VLOOKUP(BB$1,$A$2:$D$192,4,FALSE)*VLOOKUP($A118-BB$1,distribution!$A$3:$B$64,2,FALSE)))</f>
        <v>0</v>
      </c>
      <c r="BC118">
        <f>IF($A118&lt;BC$1,0,IF($A118-BC$1&gt;61,0,VLOOKUP(BC$1,$A$2:$D$192,4,FALSE)*VLOOKUP($A118-BC$1,distribution!$A$3:$B$64,2,FALSE)))</f>
        <v>0</v>
      </c>
      <c r="BD118">
        <f>IF($A118&lt;BD$1,0,IF($A118-BD$1&gt;61,0,VLOOKUP(BD$1,$A$2:$D$192,4,FALSE)*VLOOKUP($A118-BD$1,distribution!$A$3:$B$64,2,FALSE)))</f>
        <v>0</v>
      </c>
      <c r="BE118">
        <f>IF($A118&lt;BE$1,0,IF($A118-BE$1&gt;61,0,VLOOKUP(BE$1,$A$2:$D$192,4,FALSE)*VLOOKUP($A118-BE$1,distribution!$A$3:$B$64,2,FALSE)))</f>
        <v>0</v>
      </c>
      <c r="BF118">
        <f>IF($A118&lt;BF$1,0,IF($A118-BF$1&gt;61,0,VLOOKUP(BF$1,$A$2:$D$192,4,FALSE)*VLOOKUP($A118-BF$1,distribution!$A$3:$B$64,2,FALSE)))</f>
        <v>0</v>
      </c>
      <c r="BG118">
        <f>IF($A118&lt;BG$1,0,IF($A118-BG$1&gt;61,0,VLOOKUP(BG$1,$A$2:$D$192,4,FALSE)*VLOOKUP($A118-BG$1,distribution!$A$3:$B$64,2,FALSE)))</f>
        <v>0</v>
      </c>
      <c r="BH118">
        <f>IF($A118&lt;BH$1,0,IF($A118-BH$1&gt;61,0,VLOOKUP(BH$1,$A$2:$D$192,4,FALSE)*VLOOKUP($A118-BH$1,distribution!$A$3:$B$64,2,FALSE)))</f>
        <v>0</v>
      </c>
      <c r="BI118">
        <f>IF($A118&lt;BI$1,0,IF($A118-BI$1&gt;61,0,VLOOKUP(BI$1,$A$2:$D$192,4,FALSE)*VLOOKUP($A118-BI$1,distribution!$A$3:$B$64,2,FALSE)))</f>
        <v>0</v>
      </c>
      <c r="BJ118">
        <f>IF($A118&lt;BJ$1,0,IF($A118-BJ$1&gt;61,0,VLOOKUP(BJ$1,$A$2:$D$192,4,FALSE)*VLOOKUP($A118-BJ$1,distribution!$A$3:$B$64,2,FALSE)))</f>
        <v>0</v>
      </c>
      <c r="BK118">
        <f>IF($A118&lt;BK$1,0,IF($A118-BK$1&gt;61,0,VLOOKUP(BK$1,$A$2:$D$192,4,FALSE)*VLOOKUP($A118-BK$1,distribution!$A$3:$B$64,2,FALSE)))</f>
        <v>3.0460882356456238E-9</v>
      </c>
      <c r="BL118">
        <f>IF($A118&lt;BL$1,0,IF($A118-BL$1&gt;61,0,VLOOKUP(BL$1,$A$2:$D$192,4,FALSE)*VLOOKUP($A118-BL$1,distribution!$A$3:$B$64,2,FALSE)))</f>
        <v>5.5672022019291967E-8</v>
      </c>
      <c r="BM118">
        <f>IF($A118&lt;BM$1,0,IF($A118-BM$1&gt;61,0,VLOOKUP(BM$1,$A$2:$D$192,4,FALSE)*VLOOKUP($A118-BM$1,distribution!$A$3:$B$64,2,FALSE)))</f>
        <v>4.3617365802367821E-8</v>
      </c>
      <c r="BN118">
        <f>IF($A118&lt;BN$1,0,IF($A118-BN$1&gt;61,0,VLOOKUP(BN$1,$A$2:$D$192,4,FALSE)*VLOOKUP($A118-BN$1,distribution!$A$3:$B$64,2,FALSE)))</f>
        <v>1.1596136645984285E-7</v>
      </c>
      <c r="BO118">
        <f>IF($A118&lt;BO$1,0,IF($A118-BO$1&gt;61,0,VLOOKUP(BO$1,$A$2:$D$192,4,FALSE)*VLOOKUP($A118-BO$1,distribution!$A$3:$B$64,2,FALSE)))</f>
        <v>1.9316988673816874E-7</v>
      </c>
      <c r="BP118">
        <f>IF($A118&lt;BP$1,0,IF($A118-BP$1&gt;61,0,VLOOKUP(BP$1,$A$2:$D$192,4,FALSE)*VLOOKUP($A118-BP$1,distribution!$A$3:$B$64,2,FALSE)))</f>
        <v>3.5481142162441115E-7</v>
      </c>
      <c r="BQ118">
        <f>IF($A118&lt;BQ$1,0,IF($A118-BQ$1&gt;61,0,VLOOKUP(BQ$1,$A$2:$D$192,4,FALSE)*VLOOKUP($A118-BQ$1,distribution!$A$3:$B$64,2,FALSE)))</f>
        <v>5.8106378990074952E-7</v>
      </c>
      <c r="BR118">
        <f>IF($A118&lt;BR$1,0,IF($A118-BR$1&gt;61,0,VLOOKUP(BR$1,$A$2:$D$192,4,FALSE)*VLOOKUP($A118-BR$1,distribution!$A$3:$B$64,2,FALSE)))</f>
        <v>5.9429196350923836E-7</v>
      </c>
      <c r="BS118">
        <f>IF($A118&lt;BS$1,0,IF($A118-BS$1&gt;61,0,VLOOKUP(BS$1,$A$2:$D$192,4,FALSE)*VLOOKUP($A118-BS$1,distribution!$A$3:$B$64,2,FALSE)))</f>
        <v>1.4176644498982694E-6</v>
      </c>
      <c r="BT118">
        <f>IF($A118&lt;BT$1,0,IF($A118-BT$1&gt;61,0,VLOOKUP(BT$1,$A$2:$D$192,4,FALSE)*VLOOKUP($A118-BT$1,distribution!$A$3:$B$64,2,FALSE)))</f>
        <v>1.8789360139397687E-6</v>
      </c>
      <c r="BU118">
        <f>IF($A118&lt;BU$1,0,IF($A118-BU$1&gt;61,0,VLOOKUP(BU$1,$A$2:$D$192,4,FALSE)*VLOOKUP($A118-BU$1,distribution!$A$3:$B$64,2,FALSE)))</f>
        <v>2.6688246858823126E-6</v>
      </c>
      <c r="BV118">
        <f>IF($A118&lt;BV$1,0,IF($A118-BV$1&gt;61,0,VLOOKUP(BV$1,$A$2:$D$192,4,FALSE)*VLOOKUP($A118-BV$1,distribution!$A$3:$B$64,2,FALSE)))</f>
        <v>4.2930641440324075E-6</v>
      </c>
      <c r="BW118">
        <f>IF($A118&lt;BW$1,0,IF($A118-BW$1&gt;61,0,VLOOKUP(BW$1,$A$2:$D$192,4,FALSE)*VLOOKUP($A118-BW$1,distribution!$A$3:$B$64,2,FALSE)))</f>
        <v>5.9400149599320662E-6</v>
      </c>
      <c r="BX118">
        <f>IF($A118&lt;BX$1,0,IF($A118-BX$1&gt;61,0,VLOOKUP(BX$1,$A$2:$D$192,4,FALSE)*VLOOKUP($A118-BX$1,distribution!$A$3:$B$64,2,FALSE)))</f>
        <v>1.0033617119136732E-5</v>
      </c>
      <c r="BY118">
        <f>IF($A118&lt;BY$1,0,IF($A118-BY$1&gt;61,0,VLOOKUP(BY$1,$A$2:$D$192,4,FALSE)*VLOOKUP($A118-BY$1,distribution!$A$3:$B$64,2,FALSE)))</f>
        <v>1.9777304201503726E-5</v>
      </c>
      <c r="BZ118">
        <f>IF($A118&lt;BZ$1,0,IF($A118-BZ$1&gt;61,0,VLOOKUP(BZ$1,$A$2:$D$192,4,FALSE)*VLOOKUP($A118-BZ$1,distribution!$A$3:$B$64,2,FALSE)))</f>
        <v>2.3548941988140077E-5</v>
      </c>
      <c r="CA118">
        <f>IF($A118&lt;CA$1,0,IF($A118-CA$1&gt;61,0,VLOOKUP(CA$1,$A$2:$D$192,4,FALSE)*VLOOKUP($A118-CA$1,distribution!$A$3:$B$64,2,FALSE)))</f>
        <v>2.6054104238759105E-5</v>
      </c>
      <c r="CB118">
        <f>IF($A118&lt;CB$1,0,IF($A118-CB$1&gt;61,0,VLOOKUP(CB$1,$A$2:$D$192,4,FALSE)*VLOOKUP($A118-CB$1,distribution!$A$3:$B$64,2,FALSE)))</f>
        <v>5.8101215176066481E-6</v>
      </c>
      <c r="CC118">
        <f>IF($A118&lt;CC$1,0,IF($A118-CC$1&gt;61,0,VLOOKUP(CC$1,$A$2:$D$192,4,FALSE)*VLOOKUP($A118-CC$1,distribution!$A$3:$B$64,2,FALSE)))</f>
        <v>3.7364849275455818E-5</v>
      </c>
      <c r="CD118">
        <f>IF($A118&lt;CD$1,0,IF($A118-CD$1&gt;61,0,VLOOKUP(CD$1,$A$2:$D$192,4,FALSE)*VLOOKUP($A118-CD$1,distribution!$A$3:$B$64,2,FALSE)))</f>
        <v>6.2209097701831963E-5</v>
      </c>
      <c r="CE118">
        <f>IF($A118&lt;CE$1,0,IF($A118-CE$1&gt;61,0,VLOOKUP(CE$1,$A$2:$D$192,4,FALSE)*VLOOKUP($A118-CE$1,distribution!$A$3:$B$64,2,FALSE)))</f>
        <v>0</v>
      </c>
      <c r="CF118">
        <f>IF($A118&lt;CF$1,0,IF($A118-CF$1&gt;61,0,VLOOKUP(CF$1,$A$2:$D$192,4,FALSE)*VLOOKUP($A118-CF$1,distribution!$A$3:$B$64,2,FALSE)))</f>
        <v>0</v>
      </c>
      <c r="CG118">
        <f>IF($A118&lt;CG$1,0,IF($A118-CG$1&gt;61,0,VLOOKUP(CG$1,$A$2:$D$192,4,FALSE)*VLOOKUP($A118-CG$1,distribution!$A$3:$B$64,2,FALSE)))</f>
        <v>0</v>
      </c>
      <c r="CH118">
        <f>IF($A118&lt;CH$1,0,IF($A118-CH$1&gt;61,0,VLOOKUP(CH$1,$A$2:$D$192,4,FALSE)*VLOOKUP($A118-CH$1,distribution!$A$3:$B$64,2,FALSE)))</f>
        <v>6.4215251418636937E-4</v>
      </c>
      <c r="CI118">
        <f>IF($A118&lt;CI$1,0,IF($A118-CI$1&gt;61,0,VLOOKUP(CI$1,$A$2:$D$192,4,FALSE)*VLOOKUP($A118-CI$1,distribution!$A$3:$B$64,2,FALSE)))</f>
        <v>0</v>
      </c>
      <c r="CJ118">
        <f>IF($A118&lt;CJ$1,0,IF($A118-CJ$1&gt;61,0,VLOOKUP(CJ$1,$A$2:$D$192,4,FALSE)*VLOOKUP($A118-CJ$1,distribution!$A$3:$B$64,2,FALSE)))</f>
        <v>0</v>
      </c>
      <c r="CK118">
        <f>IF($A118&lt;CK$1,0,IF($A118-CK$1&gt;61,0,VLOOKUP(CK$1,$A$2:$D$192,4,FALSE)*VLOOKUP($A118-CK$1,distribution!$A$3:$B$64,2,FALSE)))</f>
        <v>0</v>
      </c>
      <c r="CL118">
        <f>IF($A118&lt;CL$1,0,IF($A118-CL$1&gt;61,0,VLOOKUP(CL$1,$A$2:$D$192,4,FALSE)*VLOOKUP($A118-CL$1,distribution!$A$3:$B$64,2,FALSE)))</f>
        <v>5.0164192446368033E-3</v>
      </c>
      <c r="CM118">
        <f>IF($A118&lt;CM$1,0,IF($A118-CM$1&gt;61,0,VLOOKUP(CM$1,$A$2:$D$192,4,FALSE)*VLOOKUP($A118-CM$1,distribution!$A$3:$B$64,2,FALSE)))</f>
        <v>1.3210994673965339E-3</v>
      </c>
      <c r="CN118">
        <f>IF($A118&lt;CN$1,0,IF($A118-CN$1&gt;61,0,VLOOKUP(CN$1,$A$2:$D$192,4,FALSE)*VLOOKUP($A118-CN$1,distribution!$A$3:$B$64,2,FALSE)))</f>
        <v>3.7704268035567948E-3</v>
      </c>
      <c r="CO118">
        <f>IF($A118&lt;CO$1,0,IF($A118-CO$1&gt;61,0,VLOOKUP(CO$1,$A$2:$D$192,4,FALSE)*VLOOKUP($A118-CO$1,distribution!$A$3:$B$64,2,FALSE)))</f>
        <v>5.4849762197941752E-4</v>
      </c>
      <c r="CP118">
        <f>IF($A118&lt;CP$1,0,IF($A118-CP$1&gt;61,0,VLOOKUP(CP$1,$A$2:$D$192,4,FALSE)*VLOOKUP($A118-CP$1,distribution!$A$3:$B$64,2,FALSE)))</f>
        <v>7.1610425804683863E-3</v>
      </c>
      <c r="CQ118">
        <f>IF($A118&lt;CQ$1,0,IF($A118-CQ$1&gt;61,0,VLOOKUP(CQ$1,$A$2:$D$192,4,FALSE)*VLOOKUP($A118-CQ$1,distribution!$A$3:$B$64,2,FALSE)))</f>
        <v>0</v>
      </c>
      <c r="CR118">
        <f>IF($A118&lt;CR$1,0,IF($A118-CR$1&gt;61,0,VLOOKUP(CR$1,$A$2:$D$192,4,FALSE)*VLOOKUP($A118-CR$1,distribution!$A$3:$B$64,2,FALSE)))</f>
        <v>0</v>
      </c>
      <c r="CS118">
        <f>IF($A118&lt;CS$1,0,IF($A118-CS$1&gt;61,0,VLOOKUP(CS$1,$A$2:$D$192,4,FALSE)*VLOOKUP($A118-CS$1,distribution!$A$3:$B$64,2,FALSE)))</f>
        <v>9.3883444880237393E-3</v>
      </c>
      <c r="CT118">
        <f>IF($A118&lt;CT$1,0,IF($A118-CT$1&gt;61,0,VLOOKUP(CT$1,$A$2:$D$192,4,FALSE)*VLOOKUP($A118-CT$1,distribution!$A$3:$B$64,2,FALSE)))</f>
        <v>1.2966726774428457E-2</v>
      </c>
      <c r="CU118">
        <f>IF($A118&lt;CU$1,0,IF($A118-CU$1&gt;61,0,VLOOKUP(CU$1,$A$2:$D$192,4,FALSE)*VLOOKUP($A118-CU$1,distribution!$A$3:$B$64,2,FALSE)))</f>
        <v>6.3329743059715254E-2</v>
      </c>
      <c r="CV118">
        <f>IF($A118&lt;CV$1,0,IF($A118-CV$1&gt;61,0,VLOOKUP(CV$1,$A$2:$D$192,4,FALSE)*VLOOKUP($A118-CV$1,distribution!$A$3:$B$64,2,FALSE)))</f>
        <v>5.6619409976155478E-2</v>
      </c>
      <c r="CW118">
        <f>IF($A118&lt;CW$1,0,IF($A118-CW$1&gt;61,0,VLOOKUP(CW$1,$A$2:$D$192,4,FALSE)*VLOOKUP($A118-CW$1,distribution!$A$3:$B$64,2,FALSE)))</f>
        <v>0.11423679357899065</v>
      </c>
      <c r="CX118">
        <f>IF($A118&lt;CX$1,0,IF($A118-CX$1&gt;61,0,VLOOKUP(CX$1,$A$2:$D$192,4,FALSE)*VLOOKUP($A118-CX$1,distribution!$A$3:$B$64,2,FALSE)))</f>
        <v>0.19009058587560546</v>
      </c>
      <c r="CY118">
        <f>IF($A118&lt;CY$1,0,IF($A118-CY$1&gt;61,0,VLOOKUP(CY$1,$A$2:$D$192,4,FALSE)*VLOOKUP($A118-CY$1,distribution!$A$3:$B$64,2,FALSE)))</f>
        <v>0.35581463208886172</v>
      </c>
      <c r="CZ118">
        <f>IF($A118&lt;CZ$1,0,IF($A118-CZ$1&gt;61,0,VLOOKUP(CZ$1,$A$2:$D$192,4,FALSE)*VLOOKUP($A118-CZ$1,distribution!$A$3:$B$64,2,FALSE)))</f>
        <v>0.51982828404936132</v>
      </c>
      <c r="DA118">
        <f>IF($A118&lt;DA$1,0,IF($A118-DA$1&gt;61,0,VLOOKUP(DA$1,$A$2:$D$192,4,FALSE)*VLOOKUP($A118-DA$1,distribution!$A$3:$B$64,2,FALSE)))</f>
        <v>0.54208972309293291</v>
      </c>
      <c r="DB118">
        <f>IF($A118&lt;DB$1,0,IF($A118-DB$1&gt;61,0,VLOOKUP(DB$1,$A$2:$D$192,4,FALSE)*VLOOKUP($A118-DB$1,distribution!$A$3:$B$64,2,FALSE)))</f>
        <v>1.0225460471317218</v>
      </c>
      <c r="DC118">
        <f>IF($A118&lt;DC$1,0,IF($A118-DC$1&gt;61,0,VLOOKUP(DC$1,$A$2:$D$192,4,FALSE)*VLOOKUP($A118-DC$1,distribution!$A$3:$B$64,2,FALSE)))</f>
        <v>0.42095433936115695</v>
      </c>
      <c r="DD118">
        <f>IF($A118&lt;DD$1,0,IF($A118-DD$1&gt;61,0,VLOOKUP(DD$1,$A$2:$D$192,4,FALSE)*VLOOKUP($A118-DD$1,distribution!$A$3:$B$64,2,FALSE)))</f>
        <v>1.602557184340101</v>
      </c>
      <c r="DE118">
        <f>IF($A118&lt;DE$1,0,IF($A118-DE$1&gt;61,0,VLOOKUP(DE$1,$A$2:$D$192,4,FALSE)*VLOOKUP($A118-DE$1,distribution!$A$3:$B$64,2,FALSE)))</f>
        <v>1.2834444881566667</v>
      </c>
      <c r="DF118">
        <f>IF($A118&lt;DF$1,0,IF($A118-DF$1&gt;61,0,VLOOKUP(DF$1,$A$2:$D$192,4,FALSE)*VLOOKUP($A118-DF$1,distribution!$A$3:$B$64,2,FALSE)))</f>
        <v>5.2377843135305344</v>
      </c>
      <c r="DG118">
        <f>IF($A118&lt;DG$1,0,IF($A118-DG$1&gt;61,0,VLOOKUP(DG$1,$A$2:$D$192,4,FALSE)*VLOOKUP($A118-DG$1,distribution!$A$3:$B$64,2,FALSE)))</f>
        <v>2.5856221104818973</v>
      </c>
      <c r="DH118">
        <f>IF($A118&lt;DH$1,0,IF($A118-DH$1&gt;61,0,VLOOKUP(DH$1,$A$2:$D$192,4,FALSE)*VLOOKUP($A118-DH$1,distribution!$A$3:$B$64,2,FALSE)))</f>
        <v>2.5350426482267743</v>
      </c>
      <c r="DI118">
        <f>IF($A118&lt;DI$1,0,IF($A118-DI$1&gt;61,0,VLOOKUP(DI$1,$A$2:$D$192,4,FALSE)*VLOOKUP($A118-DI$1,distribution!$A$3:$B$64,2,FALSE)))</f>
        <v>3.056011109454543</v>
      </c>
      <c r="DJ118">
        <f>IF($A118&lt;DJ$1,0,IF($A118-DJ$1&gt;61,0,VLOOKUP(DJ$1,$A$2:$D$192,4,FALSE)*VLOOKUP($A118-DJ$1,distribution!$A$3:$B$64,2,FALSE)))</f>
        <v>0</v>
      </c>
      <c r="DK118">
        <f>IF($A118&lt;DK$1,0,IF($A118-DK$1&gt;61,0,VLOOKUP(DK$1,$A$2:$D$192,4,FALSE)*VLOOKUP($A118-DK$1,distribution!$A$3:$B$64,2,FALSE)))</f>
        <v>8.8630391709652336</v>
      </c>
      <c r="DL118">
        <f>IF($A118&lt;DL$1,0,IF($A118-DL$1&gt;61,0,VLOOKUP(DL$1,$A$2:$D$192,4,FALSE)*VLOOKUP($A118-DL$1,distribution!$A$3:$B$64,2,FALSE)))</f>
        <v>30.942112483227241</v>
      </c>
      <c r="DM118">
        <f>IF($A118&lt;DM$1,0,IF($A118-DM$1&gt;61,0,VLOOKUP(DM$1,$A$2:$D$192,4,FALSE)*VLOOKUP($A118-DM$1,distribution!$A$3:$B$64,2,FALSE)))</f>
        <v>12.290809327994934</v>
      </c>
      <c r="DN118">
        <f>IF($A118&lt;DN$1,0,IF($A118-DN$1&gt;61,0,VLOOKUP(DN$1,$A$2:$D$192,4,FALSE)*VLOOKUP($A118-DN$1,distribution!$A$3:$B$64,2,FALSE)))</f>
        <v>10.024691358145867</v>
      </c>
      <c r="DO118">
        <f>IF($A118&lt;DO$1,0,IF($A118-DO$1&gt;61,0,VLOOKUP(DO$1,$A$2:$D$192,4,FALSE)*VLOOKUP($A118-DO$1,distribution!$A$3:$B$64,2,FALSE)))</f>
        <v>114.00493827298301</v>
      </c>
      <c r="DP118">
        <f>IF($A118&lt;DP$1,0,IF($A118-DP$1&gt;61,0,VLOOKUP(DP$1,$A$2:$D$192,4,FALSE)*VLOOKUP($A118-DP$1,distribution!$A$3:$B$64,2,FALSE)))</f>
        <v>6.4296296297073496</v>
      </c>
      <c r="DQ118">
        <f>IF($A118&lt;DQ$1,0,IF($A118-DQ$1&gt;61,0,VLOOKUP(DQ$1,$A$2:$D$192,4,FALSE)*VLOOKUP($A118-DQ$1,distribution!$A$3:$B$64,2,FALSE)))</f>
        <v>59.422222222940498</v>
      </c>
      <c r="DR118">
        <f>IF($A118&lt;DR$1,0,IF($A118-DR$1&gt;61,0,VLOOKUP(DR$1,$A$2:$D$192,4,FALSE)*VLOOKUP($A118-DR$1,distribution!$A$3:$B$64,2,FALSE)))</f>
        <v>3.1500000000380761</v>
      </c>
      <c r="DS118">
        <f>IF($A118&lt;DS$1,0,IF($A118-DS$1&gt;61,0,VLOOKUP(DS$1,$A$2:$D$192,4,FALSE)*VLOOKUP($A118-DS$1,distribution!$A$3:$B$64,2,FALSE)))</f>
        <v>0</v>
      </c>
      <c r="DT118">
        <f>IF($A118&lt;DT$1,0,IF($A118-DT$1&gt;61,0,VLOOKUP(DT$1,$A$2:$D$192,4,FALSE)*VLOOKUP($A118-DT$1,distribution!$A$3:$B$64,2,FALSE)))</f>
        <v>0</v>
      </c>
      <c r="DU118">
        <f>IF($A118&lt;DU$1,0,IF($A118-DU$1&gt;61,0,VLOOKUP(DU$1,$A$2:$D$192,4,FALSE)*VLOOKUP($A118-DU$1,distribution!$A$3:$B$64,2,FALSE)))</f>
        <v>0</v>
      </c>
      <c r="DV118">
        <f>IF($A118&lt;DV$1,0,IF($A118-DV$1&gt;61,0,VLOOKUP(DV$1,$A$2:$D$192,4,FALSE)*VLOOKUP($A118-DV$1,distribution!$A$3:$B$64,2,FALSE)))</f>
        <v>0</v>
      </c>
      <c r="DW118">
        <f>IF($A118&lt;DW$1,0,IF($A118-DW$1&gt;61,0,VLOOKUP(DW$1,$A$2:$D$192,4,FALSE)*VLOOKUP($A118-DW$1,distribution!$A$3:$B$64,2,FALSE)))</f>
        <v>0</v>
      </c>
      <c r="DX118">
        <f>IF($A118&lt;DX$1,0,IF($A118-DX$1&gt;60,0,VLOOKUP(DX$1,$A$2:$D$192,4,FALSE)*VLOOKUP($A118-DX$1,distribution!$A$3:$B$64,2,FALSE)))</f>
        <v>0</v>
      </c>
      <c r="DZ118" s="38">
        <f t="shared" si="122"/>
        <v>264.75443152607608</v>
      </c>
      <c r="EA118">
        <f>0.37*Total!E118</f>
        <v>9.99</v>
      </c>
      <c r="EB118">
        <v>309</v>
      </c>
      <c r="ED118" s="39">
        <f t="shared" si="127"/>
        <v>1.2240000000000004</v>
      </c>
      <c r="EE118" s="39">
        <f>Total!E118</f>
        <v>27</v>
      </c>
      <c r="EF118" s="39">
        <f t="shared" si="123"/>
        <v>33.048000000000009</v>
      </c>
      <c r="EG118" s="39">
        <f t="shared" si="126"/>
        <v>416349.32400000014</v>
      </c>
      <c r="EH118">
        <f t="shared" si="124"/>
        <v>1393.9155400000002</v>
      </c>
      <c r="EI118" s="38">
        <f t="shared" si="128"/>
        <v>1658.6699715260763</v>
      </c>
      <c r="EJ118" s="38">
        <f t="shared" si="125"/>
        <v>1907.4704672549876</v>
      </c>
      <c r="EK118">
        <f>Total!C118</f>
        <v>2400</v>
      </c>
      <c r="EN118" s="38"/>
      <c r="EO118" s="38"/>
    </row>
    <row r="119" spans="1:148" x14ac:dyDescent="0.35">
      <c r="A119" s="8">
        <v>43673</v>
      </c>
      <c r="B119">
        <v>1800</v>
      </c>
      <c r="C119" s="22">
        <v>193.08</v>
      </c>
      <c r="D119" s="21">
        <f>0.35*Total!E119</f>
        <v>106.75</v>
      </c>
      <c r="F119">
        <f>IF($A119&lt;F$1,0,IF($A119-F$1&gt;61,0,VLOOKUP(F$1,$A$2:$D$192,4,FALSE)*VLOOKUP($A119-F$1,distribution!$A$3:$B$64,2,FALSE)))</f>
        <v>0</v>
      </c>
      <c r="G119">
        <f>IF($A119&lt;G$1,0,IF($A119-G$1&gt;61,0,VLOOKUP(G$1,$A$2:$D$192,4,FALSE)*VLOOKUP($A119-G$1,distribution!$A$3:$B$64,2,FALSE)))</f>
        <v>0</v>
      </c>
      <c r="H119">
        <f>IF($A119&lt;H$1,0,IF($A119-H$1&gt;61,0,VLOOKUP(H$1,$A$2:$D$192,4,FALSE)*VLOOKUP($A119-H$1,distribution!$A$3:$B$64,2,FALSE)))</f>
        <v>0</v>
      </c>
      <c r="I119">
        <f>IF($A119&lt;I$1,0,IF($A119-I$1&gt;61,0,VLOOKUP(I$1,$A$2:$D$192,4,FALSE)*VLOOKUP($A119-I$1,distribution!$A$3:$B$64,2,FALSE)))</f>
        <v>0</v>
      </c>
      <c r="J119">
        <f>IF($A119&lt;J$1,0,IF($A119-J$1&gt;61,0,VLOOKUP(J$1,$A$2:$D$192,4,FALSE)*VLOOKUP($A119-J$1,distribution!$A$3:$B$64,2,FALSE)))</f>
        <v>0</v>
      </c>
      <c r="K119">
        <f>IF($A119&lt;K$1,0,IF($A119-K$1&gt;61,0,VLOOKUP(K$1,$A$2:$D$192,4,FALSE)*VLOOKUP($A119-K$1,distribution!$A$3:$B$64,2,FALSE)))</f>
        <v>0</v>
      </c>
      <c r="L119">
        <f>IF($A119&lt;L$1,0,IF($A119-L$1&gt;61,0,VLOOKUP(L$1,$A$2:$D$192,4,FALSE)*VLOOKUP($A119-L$1,distribution!$A$3:$B$64,2,FALSE)))</f>
        <v>0</v>
      </c>
      <c r="M119">
        <f>IF($A119&lt;M$1,0,IF($A119-M$1&gt;61,0,VLOOKUP(M$1,$A$2:$D$192,4,FALSE)*VLOOKUP($A119-M$1,distribution!$A$3:$B$64,2,FALSE)))</f>
        <v>0</v>
      </c>
      <c r="N119">
        <f>IF($A119&lt;N$1,0,IF($A119-N$1&gt;61,0,VLOOKUP(N$1,$A$2:$D$192,4,FALSE)*VLOOKUP($A119-N$1,distribution!$A$3:$B$64,2,FALSE)))</f>
        <v>0</v>
      </c>
      <c r="O119">
        <f>IF($A119&lt;O$1,0,IF($A119-O$1&gt;61,0,VLOOKUP(O$1,$A$2:$D$192,4,FALSE)*VLOOKUP($A119-O$1,distribution!$A$3:$B$64,2,FALSE)))</f>
        <v>0</v>
      </c>
      <c r="P119">
        <f>IF($A119&lt;P$1,0,IF($A119-P$1&gt;61,0,VLOOKUP(P$1,$A$2:$D$192,4,FALSE)*VLOOKUP($A119-P$1,distribution!$A$3:$B$64,2,FALSE)))</f>
        <v>0</v>
      </c>
      <c r="Q119">
        <f>IF($A119&lt;Q$1,0,IF($A119-Q$1&gt;61,0,VLOOKUP(Q$1,$A$2:$D$192,4,FALSE)*VLOOKUP($A119-Q$1,distribution!$A$3:$B$64,2,FALSE)))</f>
        <v>0</v>
      </c>
      <c r="R119">
        <f>IF($A119&lt;R$1,0,IF($A119-R$1&gt;61,0,VLOOKUP(R$1,$A$2:$D$192,4,FALSE)*VLOOKUP($A119-R$1,distribution!$A$3:$B$64,2,FALSE)))</f>
        <v>0</v>
      </c>
      <c r="S119">
        <f>IF($A119&lt;S$1,0,IF($A119-S$1&gt;61,0,VLOOKUP(S$1,$A$2:$D$192,4,FALSE)*VLOOKUP($A119-S$1,distribution!$A$3:$B$64,2,FALSE)))</f>
        <v>0</v>
      </c>
      <c r="T119">
        <f>IF($A119&lt;T$1,0,IF($A119-T$1&gt;61,0,VLOOKUP(T$1,$A$2:$D$192,4,FALSE)*VLOOKUP($A119-T$1,distribution!$A$3:$B$64,2,FALSE)))</f>
        <v>0</v>
      </c>
      <c r="U119">
        <f>IF($A119&lt;U$1,0,IF($A119-U$1&gt;61,0,VLOOKUP(U$1,$A$2:$D$192,4,FALSE)*VLOOKUP($A119-U$1,distribution!$A$3:$B$64,2,FALSE)))</f>
        <v>0</v>
      </c>
      <c r="V119">
        <f>IF($A119&lt;V$1,0,IF($A119-V$1&gt;61,0,VLOOKUP(V$1,$A$2:$D$192,4,FALSE)*VLOOKUP($A119-V$1,distribution!$A$3:$B$64,2,FALSE)))</f>
        <v>0</v>
      </c>
      <c r="W119">
        <f>IF($A119&lt;W$1,0,IF($A119-W$1&gt;61,0,VLOOKUP(W$1,$A$2:$D$192,4,FALSE)*VLOOKUP($A119-W$1,distribution!$A$3:$B$64,2,FALSE)))</f>
        <v>0</v>
      </c>
      <c r="X119">
        <f>IF($A119&lt;X$1,0,IF($A119-X$1&gt;61,0,VLOOKUP(X$1,$A$2:$D$192,4,FALSE)*VLOOKUP($A119-X$1,distribution!$A$3:$B$64,2,FALSE)))</f>
        <v>0</v>
      </c>
      <c r="Y119">
        <f>IF($A119&lt;Y$1,0,IF($A119-Y$1&gt;61,0,VLOOKUP(Y$1,$A$2:$D$192,4,FALSE)*VLOOKUP($A119-Y$1,distribution!$A$3:$B$64,2,FALSE)))</f>
        <v>0</v>
      </c>
      <c r="Z119">
        <f>IF($A119&lt;Z$1,0,IF($A119-Z$1&gt;61,0,VLOOKUP(Z$1,$A$2:$D$192,4,FALSE)*VLOOKUP($A119-Z$1,distribution!$A$3:$B$64,2,FALSE)))</f>
        <v>0</v>
      </c>
      <c r="AA119">
        <f>IF($A119&lt;AA$1,0,IF($A119-AA$1&gt;61,0,VLOOKUP(AA$1,$A$2:$D$192,4,FALSE)*VLOOKUP($A119-AA$1,distribution!$A$3:$B$64,2,FALSE)))</f>
        <v>0</v>
      </c>
      <c r="AB119">
        <f>IF($A119&lt;AB$1,0,IF($A119-AB$1&gt;61,0,VLOOKUP(AB$1,$A$2:$D$192,4,FALSE)*VLOOKUP($A119-AB$1,distribution!$A$3:$B$64,2,FALSE)))</f>
        <v>0</v>
      </c>
      <c r="AC119">
        <f>IF($A119&lt;AC$1,0,IF($A119-AC$1&gt;61,0,VLOOKUP(AC$1,$A$2:$D$192,4,FALSE)*VLOOKUP($A119-AC$1,distribution!$A$3:$B$64,2,FALSE)))</f>
        <v>0</v>
      </c>
      <c r="AD119">
        <f>IF($A119&lt;AD$1,0,IF($A119-AD$1&gt;61,0,VLOOKUP(AD$1,$A$2:$D$192,4,FALSE)*VLOOKUP($A119-AD$1,distribution!$A$3:$B$64,2,FALSE)))</f>
        <v>0</v>
      </c>
      <c r="AE119">
        <f>IF($A119&lt;AE$1,0,IF($A119-AE$1&gt;61,0,VLOOKUP(AE$1,$A$2:$D$192,4,FALSE)*VLOOKUP($A119-AE$1,distribution!$A$3:$B$64,2,FALSE)))</f>
        <v>0</v>
      </c>
      <c r="AF119">
        <f>IF($A119&lt;AF$1,0,IF($A119-AF$1&gt;61,0,VLOOKUP(AF$1,$A$2:$D$192,4,FALSE)*VLOOKUP($A119-AF$1,distribution!$A$3:$B$64,2,FALSE)))</f>
        <v>0</v>
      </c>
      <c r="AG119">
        <f>IF($A119&lt;AG$1,0,IF($A119-AG$1&gt;61,0,VLOOKUP(AG$1,$A$2:$D$192,4,FALSE)*VLOOKUP($A119-AG$1,distribution!$A$3:$B$64,2,FALSE)))</f>
        <v>0</v>
      </c>
      <c r="AH119">
        <f>IF($A119&lt;AH$1,0,IF($A119-AH$1&gt;61,0,VLOOKUP(AH$1,$A$2:$D$192,4,FALSE)*VLOOKUP($A119-AH$1,distribution!$A$3:$B$64,2,FALSE)))</f>
        <v>0</v>
      </c>
      <c r="AI119">
        <f>IF($A119&lt;AI$1,0,IF($A119-AI$1&gt;61,0,VLOOKUP(AI$1,$A$2:$D$192,4,FALSE)*VLOOKUP($A119-AI$1,distribution!$A$3:$B$64,2,FALSE)))</f>
        <v>0</v>
      </c>
      <c r="AJ119">
        <f>IF($A119&lt;AJ$1,0,IF($A119-AJ$1&gt;61,0,VLOOKUP(AJ$1,$A$2:$D$192,4,FALSE)*VLOOKUP($A119-AJ$1,distribution!$A$3:$B$64,2,FALSE)))</f>
        <v>0</v>
      </c>
      <c r="AK119">
        <f>IF($A119&lt;AK$1,0,IF($A119-AK$1&gt;61,0,VLOOKUP(AK$1,$A$2:$D$192,4,FALSE)*VLOOKUP($A119-AK$1,distribution!$A$3:$B$64,2,FALSE)))</f>
        <v>0</v>
      </c>
      <c r="AL119">
        <f>IF($A119&lt;AL$1,0,IF($A119-AL$1&gt;61,0,VLOOKUP(AL$1,$A$2:$D$192,4,FALSE)*VLOOKUP($A119-AL$1,distribution!$A$3:$B$64,2,FALSE)))</f>
        <v>0</v>
      </c>
      <c r="AM119">
        <f>IF($A119&lt;AM$1,0,IF($A119-AM$1&gt;61,0,VLOOKUP(AM$1,$A$2:$D$192,4,FALSE)*VLOOKUP($A119-AM$1,distribution!$A$3:$B$64,2,FALSE)))</f>
        <v>0</v>
      </c>
      <c r="AN119">
        <f>IF($A119&lt;AN$1,0,IF($A119-AN$1&gt;61,0,VLOOKUP(AN$1,$A$2:$D$192,4,FALSE)*VLOOKUP($A119-AN$1,distribution!$A$3:$B$64,2,FALSE)))</f>
        <v>0</v>
      </c>
      <c r="AO119">
        <f>IF($A119&lt;AO$1,0,IF($A119-AO$1&gt;61,0,VLOOKUP(AO$1,$A$2:$D$192,4,FALSE)*VLOOKUP($A119-AO$1,distribution!$A$3:$B$64,2,FALSE)))</f>
        <v>0</v>
      </c>
      <c r="AP119">
        <f>IF($A119&lt;AP$1,0,IF($A119-AP$1&gt;61,0,VLOOKUP(AP$1,$A$2:$D$192,4,FALSE)*VLOOKUP($A119-AP$1,distribution!$A$3:$B$64,2,FALSE)))</f>
        <v>0</v>
      </c>
      <c r="AQ119">
        <f>IF($A119&lt;AQ$1,0,IF($A119-AQ$1&gt;61,0,VLOOKUP(AQ$1,$A$2:$D$192,4,FALSE)*VLOOKUP($A119-AQ$1,distribution!$A$3:$B$64,2,FALSE)))</f>
        <v>0</v>
      </c>
      <c r="AR119">
        <f>IF($A119&lt;AR$1,0,IF($A119-AR$1&gt;61,0,VLOOKUP(AR$1,$A$2:$D$192,4,FALSE)*VLOOKUP($A119-AR$1,distribution!$A$3:$B$64,2,FALSE)))</f>
        <v>0</v>
      </c>
      <c r="AS119">
        <f>IF($A119&lt;AS$1,0,IF($A119-AS$1&gt;61,0,VLOOKUP(AS$1,$A$2:$D$192,4,FALSE)*VLOOKUP($A119-AS$1,distribution!$A$3:$B$64,2,FALSE)))</f>
        <v>0</v>
      </c>
      <c r="AT119">
        <f>IF($A119&lt;AT$1,0,IF($A119-AT$1&gt;61,0,VLOOKUP(AT$1,$A$2:$D$192,4,FALSE)*VLOOKUP($A119-AT$1,distribution!$A$3:$B$64,2,FALSE)))</f>
        <v>0</v>
      </c>
      <c r="AU119">
        <f>IF($A119&lt;AU$1,0,IF($A119-AU$1&gt;61,0,VLOOKUP(AU$1,$A$2:$D$192,4,FALSE)*VLOOKUP($A119-AU$1,distribution!$A$3:$B$64,2,FALSE)))</f>
        <v>0</v>
      </c>
      <c r="AV119">
        <f>IF($A119&lt;AV$1,0,IF($A119-AV$1&gt;61,0,VLOOKUP(AV$1,$A$2:$D$192,4,FALSE)*VLOOKUP($A119-AV$1,distribution!$A$3:$B$64,2,FALSE)))</f>
        <v>0</v>
      </c>
      <c r="AW119">
        <f>IF($A119&lt;AW$1,0,IF($A119-AW$1&gt;61,0,VLOOKUP(AW$1,$A$2:$D$192,4,FALSE)*VLOOKUP($A119-AW$1,distribution!$A$3:$B$64,2,FALSE)))</f>
        <v>0</v>
      </c>
      <c r="AX119">
        <f>IF($A119&lt;AX$1,0,IF($A119-AX$1&gt;61,0,VLOOKUP(AX$1,$A$2:$D$192,4,FALSE)*VLOOKUP($A119-AX$1,distribution!$A$3:$B$64,2,FALSE)))</f>
        <v>0</v>
      </c>
      <c r="AY119">
        <f>IF($A119&lt;AY$1,0,IF($A119-AY$1&gt;61,0,VLOOKUP(AY$1,$A$2:$D$192,4,FALSE)*VLOOKUP($A119-AY$1,distribution!$A$3:$B$64,2,FALSE)))</f>
        <v>0</v>
      </c>
      <c r="AZ119">
        <f>IF($A119&lt;AZ$1,0,IF($A119-AZ$1&gt;61,0,VLOOKUP(AZ$1,$A$2:$D$192,4,FALSE)*VLOOKUP($A119-AZ$1,distribution!$A$3:$B$64,2,FALSE)))</f>
        <v>0</v>
      </c>
      <c r="BA119">
        <f>IF($A119&lt;BA$1,0,IF($A119-BA$1&gt;61,0,VLOOKUP(BA$1,$A$2:$D$192,4,FALSE)*VLOOKUP($A119-BA$1,distribution!$A$3:$B$64,2,FALSE)))</f>
        <v>0</v>
      </c>
      <c r="BB119">
        <f>IF($A119&lt;BB$1,0,IF($A119-BB$1&gt;61,0,VLOOKUP(BB$1,$A$2:$D$192,4,FALSE)*VLOOKUP($A119-BB$1,distribution!$A$3:$B$64,2,FALSE)))</f>
        <v>0</v>
      </c>
      <c r="BC119">
        <f>IF($A119&lt;BC$1,0,IF($A119-BC$1&gt;61,0,VLOOKUP(BC$1,$A$2:$D$192,4,FALSE)*VLOOKUP($A119-BC$1,distribution!$A$3:$B$64,2,FALSE)))</f>
        <v>0</v>
      </c>
      <c r="BD119">
        <f>IF($A119&lt;BD$1,0,IF($A119-BD$1&gt;61,0,VLOOKUP(BD$1,$A$2:$D$192,4,FALSE)*VLOOKUP($A119-BD$1,distribution!$A$3:$B$64,2,FALSE)))</f>
        <v>0</v>
      </c>
      <c r="BE119">
        <f>IF($A119&lt;BE$1,0,IF($A119-BE$1&gt;61,0,VLOOKUP(BE$1,$A$2:$D$192,4,FALSE)*VLOOKUP($A119-BE$1,distribution!$A$3:$B$64,2,FALSE)))</f>
        <v>0</v>
      </c>
      <c r="BF119">
        <f>IF($A119&lt;BF$1,0,IF($A119-BF$1&gt;61,0,VLOOKUP(BF$1,$A$2:$D$192,4,FALSE)*VLOOKUP($A119-BF$1,distribution!$A$3:$B$64,2,FALSE)))</f>
        <v>0</v>
      </c>
      <c r="BG119">
        <f>IF($A119&lt;BG$1,0,IF($A119-BG$1&gt;61,0,VLOOKUP(BG$1,$A$2:$D$192,4,FALSE)*VLOOKUP($A119-BG$1,distribution!$A$3:$B$64,2,FALSE)))</f>
        <v>0</v>
      </c>
      <c r="BH119">
        <f>IF($A119&lt;BH$1,0,IF($A119-BH$1&gt;61,0,VLOOKUP(BH$1,$A$2:$D$192,4,FALSE)*VLOOKUP($A119-BH$1,distribution!$A$3:$B$64,2,FALSE)))</f>
        <v>0</v>
      </c>
      <c r="BI119">
        <f>IF($A119&lt;BI$1,0,IF($A119-BI$1&gt;61,0,VLOOKUP(BI$1,$A$2:$D$192,4,FALSE)*VLOOKUP($A119-BI$1,distribution!$A$3:$B$64,2,FALSE)))</f>
        <v>0</v>
      </c>
      <c r="BJ119">
        <f>IF($A119&lt;BJ$1,0,IF($A119-BJ$1&gt;61,0,VLOOKUP(BJ$1,$A$2:$D$192,4,FALSE)*VLOOKUP($A119-BJ$1,distribution!$A$3:$B$64,2,FALSE)))</f>
        <v>0</v>
      </c>
      <c r="BK119">
        <f>IF($A119&lt;BK$1,0,IF($A119-BK$1&gt;61,0,VLOOKUP(BK$1,$A$2:$D$192,4,FALSE)*VLOOKUP($A119-BK$1,distribution!$A$3:$B$64,2,FALSE)))</f>
        <v>2.030725490430416E-9</v>
      </c>
      <c r="BL119">
        <f>IF($A119&lt;BL$1,0,IF($A119-BL$1&gt;61,0,VLOOKUP(BL$1,$A$2:$D$192,4,FALSE)*VLOOKUP($A119-BL$1,distribution!$A$3:$B$64,2,FALSE)))</f>
        <v>3.7114681346194647E-8</v>
      </c>
      <c r="BM119">
        <f>IF($A119&lt;BM$1,0,IF($A119-BM$1&gt;61,0,VLOOKUP(BM$1,$A$2:$D$192,4,FALSE)*VLOOKUP($A119-BM$1,distribution!$A$3:$B$64,2,FALSE)))</f>
        <v>2.9078243868245215E-8</v>
      </c>
      <c r="BN119">
        <f>IF($A119&lt;BN$1,0,IF($A119-BN$1&gt;61,0,VLOOKUP(BN$1,$A$2:$D$192,4,FALSE)*VLOOKUP($A119-BN$1,distribution!$A$3:$B$64,2,FALSE)))</f>
        <v>7.7307577639895229E-8</v>
      </c>
      <c r="BO119">
        <f>IF($A119&lt;BO$1,0,IF($A119-BO$1&gt;61,0,VLOOKUP(BO$1,$A$2:$D$192,4,FALSE)*VLOOKUP($A119-BO$1,distribution!$A$3:$B$64,2,FALSE)))</f>
        <v>1.2877992449211252E-7</v>
      </c>
      <c r="BP119">
        <f>IF($A119&lt;BP$1,0,IF($A119-BP$1&gt;61,0,VLOOKUP(BP$1,$A$2:$D$192,4,FALSE)*VLOOKUP($A119-BP$1,distribution!$A$3:$B$64,2,FALSE)))</f>
        <v>2.365409477496074E-7</v>
      </c>
      <c r="BQ119">
        <f>IF($A119&lt;BQ$1,0,IF($A119-BQ$1&gt;61,0,VLOOKUP(BQ$1,$A$2:$D$192,4,FALSE)*VLOOKUP($A119-BQ$1,distribution!$A$3:$B$64,2,FALSE)))</f>
        <v>3.87375859933833E-7</v>
      </c>
      <c r="BR119">
        <f>IF($A119&lt;BR$1,0,IF($A119-BR$1&gt;61,0,VLOOKUP(BR$1,$A$2:$D$192,4,FALSE)*VLOOKUP($A119-BR$1,distribution!$A$3:$B$64,2,FALSE)))</f>
        <v>3.9619464233949224E-7</v>
      </c>
      <c r="BS119">
        <f>IF($A119&lt;BS$1,0,IF($A119-BS$1&gt;61,0,VLOOKUP(BS$1,$A$2:$D$192,4,FALSE)*VLOOKUP($A119-BS$1,distribution!$A$3:$B$64,2,FALSE)))</f>
        <v>9.4510963326551292E-7</v>
      </c>
      <c r="BT119">
        <f>IF($A119&lt;BT$1,0,IF($A119-BT$1&gt;61,0,VLOOKUP(BT$1,$A$2:$D$192,4,FALSE)*VLOOKUP($A119-BT$1,distribution!$A$3:$B$64,2,FALSE)))</f>
        <v>1.2526240092931791E-6</v>
      </c>
      <c r="BU119">
        <f>IF($A119&lt;BU$1,0,IF($A119-BU$1&gt;61,0,VLOOKUP(BU$1,$A$2:$D$192,4,FALSE)*VLOOKUP($A119-BU$1,distribution!$A$3:$B$64,2,FALSE)))</f>
        <v>1.7792164572548749E-6</v>
      </c>
      <c r="BV119">
        <f>IF($A119&lt;BV$1,0,IF($A119-BV$1&gt;61,0,VLOOKUP(BV$1,$A$2:$D$192,4,FALSE)*VLOOKUP($A119-BV$1,distribution!$A$3:$B$64,2,FALSE)))</f>
        <v>2.8620427626882721E-6</v>
      </c>
      <c r="BW119">
        <f>IF($A119&lt;BW$1,0,IF($A119-BW$1&gt;61,0,VLOOKUP(BW$1,$A$2:$D$192,4,FALSE)*VLOOKUP($A119-BW$1,distribution!$A$3:$B$64,2,FALSE)))</f>
        <v>3.9600099732880444E-6</v>
      </c>
      <c r="BX119">
        <f>IF($A119&lt;BX$1,0,IF($A119-BX$1&gt;61,0,VLOOKUP(BX$1,$A$2:$D$192,4,FALSE)*VLOOKUP($A119-BX$1,distribution!$A$3:$B$64,2,FALSE)))</f>
        <v>6.6890780794244878E-6</v>
      </c>
      <c r="BY119">
        <f>IF($A119&lt;BY$1,0,IF($A119-BY$1&gt;61,0,VLOOKUP(BY$1,$A$2:$D$192,4,FALSE)*VLOOKUP($A119-BY$1,distribution!$A$3:$B$64,2,FALSE)))</f>
        <v>1.3184869467669152E-5</v>
      </c>
      <c r="BZ119">
        <f>IF($A119&lt;BZ$1,0,IF($A119-BZ$1&gt;61,0,VLOOKUP(BZ$1,$A$2:$D$192,4,FALSE)*VLOOKUP($A119-BZ$1,distribution!$A$3:$B$64,2,FALSE)))</f>
        <v>1.5699294658760052E-5</v>
      </c>
      <c r="CA119">
        <f>IF($A119&lt;CA$1,0,IF($A119-CA$1&gt;61,0,VLOOKUP(CA$1,$A$2:$D$192,4,FALSE)*VLOOKUP($A119-CA$1,distribution!$A$3:$B$64,2,FALSE)))</f>
        <v>1.7369402825839403E-5</v>
      </c>
      <c r="CB119">
        <f>IF($A119&lt;CB$1,0,IF($A119-CB$1&gt;61,0,VLOOKUP(CB$1,$A$2:$D$192,4,FALSE)*VLOOKUP($A119-CB$1,distribution!$A$3:$B$64,2,FALSE)))</f>
        <v>3.8734143450710981E-6</v>
      </c>
      <c r="CC119">
        <f>IF($A119&lt;CC$1,0,IF($A119-CC$1&gt;61,0,VLOOKUP(CC$1,$A$2:$D$192,4,FALSE)*VLOOKUP($A119-CC$1,distribution!$A$3:$B$64,2,FALSE)))</f>
        <v>2.4909899516970551E-5</v>
      </c>
      <c r="CD119">
        <f>IF($A119&lt;CD$1,0,IF($A119-CD$1&gt;61,0,VLOOKUP(CD$1,$A$2:$D$192,4,FALSE)*VLOOKUP($A119-CD$1,distribution!$A$3:$B$64,2,FALSE)))</f>
        <v>4.1472731801221297E-5</v>
      </c>
      <c r="CE119">
        <f>IF($A119&lt;CE$1,0,IF($A119-CE$1&gt;61,0,VLOOKUP(CE$1,$A$2:$D$192,4,FALSE)*VLOOKUP($A119-CE$1,distribution!$A$3:$B$64,2,FALSE)))</f>
        <v>0</v>
      </c>
      <c r="CF119">
        <f>IF($A119&lt;CF$1,0,IF($A119-CF$1&gt;61,0,VLOOKUP(CF$1,$A$2:$D$192,4,FALSE)*VLOOKUP($A119-CF$1,distribution!$A$3:$B$64,2,FALSE)))</f>
        <v>0</v>
      </c>
      <c r="CG119">
        <f>IF($A119&lt;CG$1,0,IF($A119-CG$1&gt;61,0,VLOOKUP(CG$1,$A$2:$D$192,4,FALSE)*VLOOKUP($A119-CG$1,distribution!$A$3:$B$64,2,FALSE)))</f>
        <v>0</v>
      </c>
      <c r="CH119">
        <f>IF($A119&lt;CH$1,0,IF($A119-CH$1&gt;61,0,VLOOKUP(CH$1,$A$2:$D$192,4,FALSE)*VLOOKUP($A119-CH$1,distribution!$A$3:$B$64,2,FALSE)))</f>
        <v>4.2810167612424618E-4</v>
      </c>
      <c r="CI119">
        <f>IF($A119&lt;CI$1,0,IF($A119-CI$1&gt;61,0,VLOOKUP(CI$1,$A$2:$D$192,4,FALSE)*VLOOKUP($A119-CI$1,distribution!$A$3:$B$64,2,FALSE)))</f>
        <v>0</v>
      </c>
      <c r="CJ119">
        <f>IF($A119&lt;CJ$1,0,IF($A119-CJ$1&gt;61,0,VLOOKUP(CJ$1,$A$2:$D$192,4,FALSE)*VLOOKUP($A119-CJ$1,distribution!$A$3:$B$64,2,FALSE)))</f>
        <v>0</v>
      </c>
      <c r="CK119">
        <f>IF($A119&lt;CK$1,0,IF($A119-CK$1&gt;61,0,VLOOKUP(CK$1,$A$2:$D$192,4,FALSE)*VLOOKUP($A119-CK$1,distribution!$A$3:$B$64,2,FALSE)))</f>
        <v>0</v>
      </c>
      <c r="CL119">
        <f>IF($A119&lt;CL$1,0,IF($A119-CL$1&gt;61,0,VLOOKUP(CL$1,$A$2:$D$192,4,FALSE)*VLOOKUP($A119-CL$1,distribution!$A$3:$B$64,2,FALSE)))</f>
        <v>3.3442794964245351E-3</v>
      </c>
      <c r="CM119">
        <f>IF($A119&lt;CM$1,0,IF($A119-CM$1&gt;61,0,VLOOKUP(CM$1,$A$2:$D$192,4,FALSE)*VLOOKUP($A119-CM$1,distribution!$A$3:$B$64,2,FALSE)))</f>
        <v>8.8073297826435587E-4</v>
      </c>
      <c r="CN119">
        <f>IF($A119&lt;CN$1,0,IF($A119-CN$1&gt;61,0,VLOOKUP(CN$1,$A$2:$D$192,4,FALSE)*VLOOKUP($A119-CN$1,distribution!$A$3:$B$64,2,FALSE)))</f>
        <v>2.513617869037863E-3</v>
      </c>
      <c r="CO119">
        <f>IF($A119&lt;CO$1,0,IF($A119-CO$1&gt;61,0,VLOOKUP(CO$1,$A$2:$D$192,4,FALSE)*VLOOKUP($A119-CO$1,distribution!$A$3:$B$64,2,FALSE)))</f>
        <v>3.6566508131961168E-4</v>
      </c>
      <c r="CP119">
        <f>IF($A119&lt;CP$1,0,IF($A119-CP$1&gt;61,0,VLOOKUP(CP$1,$A$2:$D$192,4,FALSE)*VLOOKUP($A119-CP$1,distribution!$A$3:$B$64,2,FALSE)))</f>
        <v>4.7740283869789233E-3</v>
      </c>
      <c r="CQ119">
        <f>IF($A119&lt;CQ$1,0,IF($A119-CQ$1&gt;61,0,VLOOKUP(CQ$1,$A$2:$D$192,4,FALSE)*VLOOKUP($A119-CQ$1,distribution!$A$3:$B$64,2,FALSE)))</f>
        <v>0</v>
      </c>
      <c r="CR119">
        <f>IF($A119&lt;CR$1,0,IF($A119-CR$1&gt;61,0,VLOOKUP(CR$1,$A$2:$D$192,4,FALSE)*VLOOKUP($A119-CR$1,distribution!$A$3:$B$64,2,FALSE)))</f>
        <v>0</v>
      </c>
      <c r="CS119">
        <f>IF($A119&lt;CS$1,0,IF($A119-CS$1&gt;61,0,VLOOKUP(CS$1,$A$2:$D$192,4,FALSE)*VLOOKUP($A119-CS$1,distribution!$A$3:$B$64,2,FALSE)))</f>
        <v>6.258896325349159E-3</v>
      </c>
      <c r="CT119">
        <f>IF($A119&lt;CT$1,0,IF($A119-CT$1&gt;61,0,VLOOKUP(CT$1,$A$2:$D$192,4,FALSE)*VLOOKUP($A119-CT$1,distribution!$A$3:$B$64,2,FALSE)))</f>
        <v>8.6444845162856367E-3</v>
      </c>
      <c r="CU119">
        <f>IF($A119&lt;CU$1,0,IF($A119-CU$1&gt;61,0,VLOOKUP(CU$1,$A$2:$D$192,4,FALSE)*VLOOKUP($A119-CU$1,distribution!$A$3:$B$64,2,FALSE)))</f>
        <v>4.2219828706476836E-2</v>
      </c>
      <c r="CV119">
        <f>IF($A119&lt;CV$1,0,IF($A119-CV$1&gt;61,0,VLOOKUP(CV$1,$A$2:$D$192,4,FALSE)*VLOOKUP($A119-CV$1,distribution!$A$3:$B$64,2,FALSE)))</f>
        <v>3.7746273317436983E-2</v>
      </c>
      <c r="CW119">
        <f>IF($A119&lt;CW$1,0,IF($A119-CW$1&gt;61,0,VLOOKUP(CW$1,$A$2:$D$192,4,FALSE)*VLOOKUP($A119-CW$1,distribution!$A$3:$B$64,2,FALSE)))</f>
        <v>7.6157862385993758E-2</v>
      </c>
      <c r="CX119">
        <f>IF($A119&lt;CX$1,0,IF($A119-CX$1&gt;61,0,VLOOKUP(CX$1,$A$2:$D$192,4,FALSE)*VLOOKUP($A119-CX$1,distribution!$A$3:$B$64,2,FALSE)))</f>
        <v>0.12672705725040365</v>
      </c>
      <c r="CY119">
        <f>IF($A119&lt;CY$1,0,IF($A119-CY$1&gt;61,0,VLOOKUP(CY$1,$A$2:$D$192,4,FALSE)*VLOOKUP($A119-CY$1,distribution!$A$3:$B$64,2,FALSE)))</f>
        <v>0.23720975472590783</v>
      </c>
      <c r="CZ119">
        <f>IF($A119&lt;CZ$1,0,IF($A119-CZ$1&gt;61,0,VLOOKUP(CZ$1,$A$2:$D$192,4,FALSE)*VLOOKUP($A119-CZ$1,distribution!$A$3:$B$64,2,FALSE)))</f>
        <v>0.34655218936624083</v>
      </c>
      <c r="DA119">
        <f>IF($A119&lt;DA$1,0,IF($A119-DA$1&gt;61,0,VLOOKUP(DA$1,$A$2:$D$192,4,FALSE)*VLOOKUP($A119-DA$1,distribution!$A$3:$B$64,2,FALSE)))</f>
        <v>0.36139314872862199</v>
      </c>
      <c r="DB119">
        <f>IF($A119&lt;DB$1,0,IF($A119-DB$1&gt;61,0,VLOOKUP(DB$1,$A$2:$D$192,4,FALSE)*VLOOKUP($A119-DB$1,distribution!$A$3:$B$64,2,FALSE)))</f>
        <v>0.68169736475448117</v>
      </c>
      <c r="DC119">
        <f>IF($A119&lt;DC$1,0,IF($A119-DC$1&gt;61,0,VLOOKUP(DC$1,$A$2:$D$192,4,FALSE)*VLOOKUP($A119-DC$1,distribution!$A$3:$B$64,2,FALSE)))</f>
        <v>0.28063622624077134</v>
      </c>
      <c r="DD119">
        <f>IF($A119&lt;DD$1,0,IF($A119-DD$1&gt;61,0,VLOOKUP(DD$1,$A$2:$D$192,4,FALSE)*VLOOKUP($A119-DD$1,distribution!$A$3:$B$64,2,FALSE)))</f>
        <v>1.0683714562267339</v>
      </c>
      <c r="DE119">
        <f>IF($A119&lt;DE$1,0,IF($A119-DE$1&gt;61,0,VLOOKUP(DE$1,$A$2:$D$192,4,FALSE)*VLOOKUP($A119-DE$1,distribution!$A$3:$B$64,2,FALSE)))</f>
        <v>0.85562965877111119</v>
      </c>
      <c r="DF119">
        <f>IF($A119&lt;DF$1,0,IF($A119-DF$1&gt;61,0,VLOOKUP(DF$1,$A$2:$D$192,4,FALSE)*VLOOKUP($A119-DF$1,distribution!$A$3:$B$64,2,FALSE)))</f>
        <v>3.4918562090203564</v>
      </c>
      <c r="DG119">
        <f>IF($A119&lt;DG$1,0,IF($A119-DG$1&gt;61,0,VLOOKUP(DG$1,$A$2:$D$192,4,FALSE)*VLOOKUP($A119-DG$1,distribution!$A$3:$B$64,2,FALSE)))</f>
        <v>1.7237480736545983</v>
      </c>
      <c r="DH119">
        <f>IF($A119&lt;DH$1,0,IF($A119-DH$1&gt;61,0,VLOOKUP(DH$1,$A$2:$D$192,4,FALSE)*VLOOKUP($A119-DH$1,distribution!$A$3:$B$64,2,FALSE)))</f>
        <v>1.6900284321511827</v>
      </c>
      <c r="DI119">
        <f>IF($A119&lt;DI$1,0,IF($A119-DI$1&gt;61,0,VLOOKUP(DI$1,$A$2:$D$192,4,FALSE)*VLOOKUP($A119-DI$1,distribution!$A$3:$B$64,2,FALSE)))</f>
        <v>2.0373407396363623</v>
      </c>
      <c r="DJ119">
        <f>IF($A119&lt;DJ$1,0,IF($A119-DJ$1&gt;61,0,VLOOKUP(DJ$1,$A$2:$D$192,4,FALSE)*VLOOKUP($A119-DJ$1,distribution!$A$3:$B$64,2,FALSE)))</f>
        <v>0</v>
      </c>
      <c r="DK119">
        <f>IF($A119&lt;DK$1,0,IF($A119-DK$1&gt;61,0,VLOOKUP(DK$1,$A$2:$D$192,4,FALSE)*VLOOKUP($A119-DK$1,distribution!$A$3:$B$64,2,FALSE)))</f>
        <v>5.9086927806434897</v>
      </c>
      <c r="DL119">
        <f>IF($A119&lt;DL$1,0,IF($A119-DL$1&gt;61,0,VLOOKUP(DL$1,$A$2:$D$192,4,FALSE)*VLOOKUP($A119-DL$1,distribution!$A$3:$B$64,2,FALSE)))</f>
        <v>20.62807498881816</v>
      </c>
      <c r="DM119">
        <f>IF($A119&lt;DM$1,0,IF($A119-DM$1&gt;61,0,VLOOKUP(DM$1,$A$2:$D$192,4,FALSE)*VLOOKUP($A119-DM$1,distribution!$A$3:$B$64,2,FALSE)))</f>
        <v>8.1938728853299558</v>
      </c>
      <c r="DN119">
        <f>IF($A119&lt;DN$1,0,IF($A119-DN$1&gt;61,0,VLOOKUP(DN$1,$A$2:$D$192,4,FALSE)*VLOOKUP($A119-DN$1,distribution!$A$3:$B$64,2,FALSE)))</f>
        <v>6.683127572097245</v>
      </c>
      <c r="DO119">
        <f>IF($A119&lt;DO$1,0,IF($A119-DO$1&gt;61,0,VLOOKUP(DO$1,$A$2:$D$192,4,FALSE)*VLOOKUP($A119-DO$1,distribution!$A$3:$B$64,2,FALSE)))</f>
        <v>76.003292181988655</v>
      </c>
      <c r="DP119">
        <f>IF($A119&lt;DP$1,0,IF($A119-DP$1&gt;61,0,VLOOKUP(DP$1,$A$2:$D$192,4,FALSE)*VLOOKUP($A119-DP$1,distribution!$A$3:$B$64,2,FALSE)))</f>
        <v>4.2864197531382331</v>
      </c>
      <c r="DQ119">
        <f>IF($A119&lt;DQ$1,0,IF($A119-DQ$1&gt;61,0,VLOOKUP(DQ$1,$A$2:$D$192,4,FALSE)*VLOOKUP($A119-DQ$1,distribution!$A$3:$B$64,2,FALSE)))</f>
        <v>39.61481481529367</v>
      </c>
      <c r="DR119">
        <f>IF($A119&lt;DR$1,0,IF($A119-DR$1&gt;61,0,VLOOKUP(DR$1,$A$2:$D$192,4,FALSE)*VLOOKUP($A119-DR$1,distribution!$A$3:$B$64,2,FALSE)))</f>
        <v>2.1000000000253842</v>
      </c>
      <c r="DS119">
        <f>IF($A119&lt;DS$1,0,IF($A119-DS$1&gt;61,0,VLOOKUP(DS$1,$A$2:$D$192,4,FALSE)*VLOOKUP($A119-DS$1,distribution!$A$3:$B$64,2,FALSE)))</f>
        <v>35.583333333763456</v>
      </c>
      <c r="DT119">
        <f>IF($A119&lt;DT$1,0,IF($A119-DT$1&gt;61,0,VLOOKUP(DT$1,$A$2:$D$192,4,FALSE)*VLOOKUP($A119-DT$1,distribution!$A$3:$B$64,2,FALSE)))</f>
        <v>0</v>
      </c>
      <c r="DU119">
        <f>IF($A119&lt;DU$1,0,IF($A119-DU$1&gt;61,0,VLOOKUP(DU$1,$A$2:$D$192,4,FALSE)*VLOOKUP($A119-DU$1,distribution!$A$3:$B$64,2,FALSE)))</f>
        <v>0</v>
      </c>
      <c r="DV119">
        <f>IF($A119&lt;DV$1,0,IF($A119-DV$1&gt;61,0,VLOOKUP(DV$1,$A$2:$D$192,4,FALSE)*VLOOKUP($A119-DV$1,distribution!$A$3:$B$64,2,FALSE)))</f>
        <v>0</v>
      </c>
      <c r="DW119">
        <f>IF($A119&lt;DW$1,0,IF($A119-DW$1&gt;61,0,VLOOKUP(DW$1,$A$2:$D$192,4,FALSE)*VLOOKUP($A119-DW$1,distribution!$A$3:$B$64,2,FALSE)))</f>
        <v>0</v>
      </c>
      <c r="DX119">
        <f>IF($A119&lt;DX$1,0,IF($A119-DX$1&gt;60,0,VLOOKUP(DX$1,$A$2:$D$192,4,FALSE)*VLOOKUP($A119-DX$1,distribution!$A$3:$B$64,2,FALSE)))</f>
        <v>0</v>
      </c>
      <c r="DZ119" s="38">
        <f t="shared" si="122"/>
        <v>212.08628768448082</v>
      </c>
      <c r="EA119">
        <f>0.37*Total!E119</f>
        <v>112.85</v>
      </c>
      <c r="EB119">
        <v>210</v>
      </c>
      <c r="ED119" s="39">
        <f t="shared" si="127"/>
        <v>1.2280000000000004</v>
      </c>
      <c r="EE119" s="39">
        <f>Total!E119</f>
        <v>305</v>
      </c>
      <c r="EF119" s="39">
        <f t="shared" si="123"/>
        <v>374.54000000000013</v>
      </c>
      <c r="EG119" s="39">
        <f t="shared" si="126"/>
        <v>416723.86400000012</v>
      </c>
      <c r="EH119">
        <f t="shared" si="124"/>
        <v>1394.5397733333334</v>
      </c>
      <c r="EI119" s="38">
        <f t="shared" si="128"/>
        <v>1606.6260610178142</v>
      </c>
      <c r="EJ119" s="38">
        <f t="shared" si="125"/>
        <v>1847.6199701704861</v>
      </c>
      <c r="EK119">
        <f>Total!C119</f>
        <v>1800</v>
      </c>
      <c r="EN119" s="38"/>
      <c r="EO119" s="38"/>
    </row>
    <row r="120" spans="1:148" x14ac:dyDescent="0.35">
      <c r="A120" s="8">
        <v>43674</v>
      </c>
      <c r="B120">
        <v>1300</v>
      </c>
      <c r="C120" s="22">
        <v>84.8</v>
      </c>
      <c r="D120" s="21">
        <f>0.35*Total!E120</f>
        <v>350.7</v>
      </c>
      <c r="F120">
        <f>IF($A120&lt;F$1,0,IF($A120-F$1&gt;61,0,VLOOKUP(F$1,$A$2:$D$192,4,FALSE)*VLOOKUP($A120-F$1,distribution!$A$3:$B$64,2,FALSE)))</f>
        <v>0</v>
      </c>
      <c r="G120">
        <f>IF($A120&lt;G$1,0,IF($A120-G$1&gt;61,0,VLOOKUP(G$1,$A$2:$D$192,4,FALSE)*VLOOKUP($A120-G$1,distribution!$A$3:$B$64,2,FALSE)))</f>
        <v>0</v>
      </c>
      <c r="H120">
        <f>IF($A120&lt;H$1,0,IF($A120-H$1&gt;61,0,VLOOKUP(H$1,$A$2:$D$192,4,FALSE)*VLOOKUP($A120-H$1,distribution!$A$3:$B$64,2,FALSE)))</f>
        <v>0</v>
      </c>
      <c r="I120">
        <f>IF($A120&lt;I$1,0,IF($A120-I$1&gt;61,0,VLOOKUP(I$1,$A$2:$D$192,4,FALSE)*VLOOKUP($A120-I$1,distribution!$A$3:$B$64,2,FALSE)))</f>
        <v>0</v>
      </c>
      <c r="J120">
        <f>IF($A120&lt;J$1,0,IF($A120-J$1&gt;61,0,VLOOKUP(J$1,$A$2:$D$192,4,FALSE)*VLOOKUP($A120-J$1,distribution!$A$3:$B$64,2,FALSE)))</f>
        <v>0</v>
      </c>
      <c r="K120">
        <f>IF($A120&lt;K$1,0,IF($A120-K$1&gt;61,0,VLOOKUP(K$1,$A$2:$D$192,4,FALSE)*VLOOKUP($A120-K$1,distribution!$A$3:$B$64,2,FALSE)))</f>
        <v>0</v>
      </c>
      <c r="L120">
        <f>IF($A120&lt;L$1,0,IF($A120-L$1&gt;61,0,VLOOKUP(L$1,$A$2:$D$192,4,FALSE)*VLOOKUP($A120-L$1,distribution!$A$3:$B$64,2,FALSE)))</f>
        <v>0</v>
      </c>
      <c r="M120">
        <f>IF($A120&lt;M$1,0,IF($A120-M$1&gt;61,0,VLOOKUP(M$1,$A$2:$D$192,4,FALSE)*VLOOKUP($A120-M$1,distribution!$A$3:$B$64,2,FALSE)))</f>
        <v>0</v>
      </c>
      <c r="N120">
        <f>IF($A120&lt;N$1,0,IF($A120-N$1&gt;61,0,VLOOKUP(N$1,$A$2:$D$192,4,FALSE)*VLOOKUP($A120-N$1,distribution!$A$3:$B$64,2,FALSE)))</f>
        <v>0</v>
      </c>
      <c r="O120">
        <f>IF($A120&lt;O$1,0,IF($A120-O$1&gt;61,0,VLOOKUP(O$1,$A$2:$D$192,4,FALSE)*VLOOKUP($A120-O$1,distribution!$A$3:$B$64,2,FALSE)))</f>
        <v>0</v>
      </c>
      <c r="P120">
        <f>IF($A120&lt;P$1,0,IF($A120-P$1&gt;61,0,VLOOKUP(P$1,$A$2:$D$192,4,FALSE)*VLOOKUP($A120-P$1,distribution!$A$3:$B$64,2,FALSE)))</f>
        <v>0</v>
      </c>
      <c r="Q120">
        <f>IF($A120&lt;Q$1,0,IF($A120-Q$1&gt;61,0,VLOOKUP(Q$1,$A$2:$D$192,4,FALSE)*VLOOKUP($A120-Q$1,distribution!$A$3:$B$64,2,FALSE)))</f>
        <v>0</v>
      </c>
      <c r="R120">
        <f>IF($A120&lt;R$1,0,IF($A120-R$1&gt;61,0,VLOOKUP(R$1,$A$2:$D$192,4,FALSE)*VLOOKUP($A120-R$1,distribution!$A$3:$B$64,2,FALSE)))</f>
        <v>0</v>
      </c>
      <c r="S120">
        <f>IF($A120&lt;S$1,0,IF($A120-S$1&gt;61,0,VLOOKUP(S$1,$A$2:$D$192,4,FALSE)*VLOOKUP($A120-S$1,distribution!$A$3:$B$64,2,FALSE)))</f>
        <v>0</v>
      </c>
      <c r="T120">
        <f>IF($A120&lt;T$1,0,IF($A120-T$1&gt;61,0,VLOOKUP(T$1,$A$2:$D$192,4,FALSE)*VLOOKUP($A120-T$1,distribution!$A$3:$B$64,2,FALSE)))</f>
        <v>0</v>
      </c>
      <c r="U120">
        <f>IF($A120&lt;U$1,0,IF($A120-U$1&gt;61,0,VLOOKUP(U$1,$A$2:$D$192,4,FALSE)*VLOOKUP($A120-U$1,distribution!$A$3:$B$64,2,FALSE)))</f>
        <v>0</v>
      </c>
      <c r="V120">
        <f>IF($A120&lt;V$1,0,IF($A120-V$1&gt;61,0,VLOOKUP(V$1,$A$2:$D$192,4,FALSE)*VLOOKUP($A120-V$1,distribution!$A$3:$B$64,2,FALSE)))</f>
        <v>0</v>
      </c>
      <c r="W120">
        <f>IF($A120&lt;W$1,0,IF($A120-W$1&gt;61,0,VLOOKUP(W$1,$A$2:$D$192,4,FALSE)*VLOOKUP($A120-W$1,distribution!$A$3:$B$64,2,FALSE)))</f>
        <v>0</v>
      </c>
      <c r="X120">
        <f>IF($A120&lt;X$1,0,IF($A120-X$1&gt;61,0,VLOOKUP(X$1,$A$2:$D$192,4,FALSE)*VLOOKUP($A120-X$1,distribution!$A$3:$B$64,2,FALSE)))</f>
        <v>0</v>
      </c>
      <c r="Y120">
        <f>IF($A120&lt;Y$1,0,IF($A120-Y$1&gt;61,0,VLOOKUP(Y$1,$A$2:$D$192,4,FALSE)*VLOOKUP($A120-Y$1,distribution!$A$3:$B$64,2,FALSE)))</f>
        <v>0</v>
      </c>
      <c r="Z120">
        <f>IF($A120&lt;Z$1,0,IF($A120-Z$1&gt;61,0,VLOOKUP(Z$1,$A$2:$D$192,4,FALSE)*VLOOKUP($A120-Z$1,distribution!$A$3:$B$64,2,FALSE)))</f>
        <v>0</v>
      </c>
      <c r="AA120">
        <f>IF($A120&lt;AA$1,0,IF($A120-AA$1&gt;61,0,VLOOKUP(AA$1,$A$2:$D$192,4,FALSE)*VLOOKUP($A120-AA$1,distribution!$A$3:$B$64,2,FALSE)))</f>
        <v>0</v>
      </c>
      <c r="AB120">
        <f>IF($A120&lt;AB$1,0,IF($A120-AB$1&gt;61,0,VLOOKUP(AB$1,$A$2:$D$192,4,FALSE)*VLOOKUP($A120-AB$1,distribution!$A$3:$B$64,2,FALSE)))</f>
        <v>0</v>
      </c>
      <c r="AC120">
        <f>IF($A120&lt;AC$1,0,IF($A120-AC$1&gt;61,0,VLOOKUP(AC$1,$A$2:$D$192,4,FALSE)*VLOOKUP($A120-AC$1,distribution!$A$3:$B$64,2,FALSE)))</f>
        <v>0</v>
      </c>
      <c r="AD120">
        <f>IF($A120&lt;AD$1,0,IF($A120-AD$1&gt;61,0,VLOOKUP(AD$1,$A$2:$D$192,4,FALSE)*VLOOKUP($A120-AD$1,distribution!$A$3:$B$64,2,FALSE)))</f>
        <v>0</v>
      </c>
      <c r="AE120">
        <f>IF($A120&lt;AE$1,0,IF($A120-AE$1&gt;61,0,VLOOKUP(AE$1,$A$2:$D$192,4,FALSE)*VLOOKUP($A120-AE$1,distribution!$A$3:$B$64,2,FALSE)))</f>
        <v>0</v>
      </c>
      <c r="AF120">
        <f>IF($A120&lt;AF$1,0,IF($A120-AF$1&gt;61,0,VLOOKUP(AF$1,$A$2:$D$192,4,FALSE)*VLOOKUP($A120-AF$1,distribution!$A$3:$B$64,2,FALSE)))</f>
        <v>0</v>
      </c>
      <c r="AG120">
        <f>IF($A120&lt;AG$1,0,IF($A120-AG$1&gt;61,0,VLOOKUP(AG$1,$A$2:$D$192,4,FALSE)*VLOOKUP($A120-AG$1,distribution!$A$3:$B$64,2,FALSE)))</f>
        <v>0</v>
      </c>
      <c r="AH120">
        <f>IF($A120&lt;AH$1,0,IF($A120-AH$1&gt;61,0,VLOOKUP(AH$1,$A$2:$D$192,4,FALSE)*VLOOKUP($A120-AH$1,distribution!$A$3:$B$64,2,FALSE)))</f>
        <v>0</v>
      </c>
      <c r="AI120">
        <f>IF($A120&lt;AI$1,0,IF($A120-AI$1&gt;61,0,VLOOKUP(AI$1,$A$2:$D$192,4,FALSE)*VLOOKUP($A120-AI$1,distribution!$A$3:$B$64,2,FALSE)))</f>
        <v>0</v>
      </c>
      <c r="AJ120">
        <f>IF($A120&lt;AJ$1,0,IF($A120-AJ$1&gt;61,0,VLOOKUP(AJ$1,$A$2:$D$192,4,FALSE)*VLOOKUP($A120-AJ$1,distribution!$A$3:$B$64,2,FALSE)))</f>
        <v>0</v>
      </c>
      <c r="AK120">
        <f>IF($A120&lt;AK$1,0,IF($A120-AK$1&gt;61,0,VLOOKUP(AK$1,$A$2:$D$192,4,FALSE)*VLOOKUP($A120-AK$1,distribution!$A$3:$B$64,2,FALSE)))</f>
        <v>0</v>
      </c>
      <c r="AL120">
        <f>IF($A120&lt;AL$1,0,IF($A120-AL$1&gt;61,0,VLOOKUP(AL$1,$A$2:$D$192,4,FALSE)*VLOOKUP($A120-AL$1,distribution!$A$3:$B$64,2,FALSE)))</f>
        <v>0</v>
      </c>
      <c r="AM120">
        <f>IF($A120&lt;AM$1,0,IF($A120-AM$1&gt;61,0,VLOOKUP(AM$1,$A$2:$D$192,4,FALSE)*VLOOKUP($A120-AM$1,distribution!$A$3:$B$64,2,FALSE)))</f>
        <v>0</v>
      </c>
      <c r="AN120">
        <f>IF($A120&lt;AN$1,0,IF($A120-AN$1&gt;61,0,VLOOKUP(AN$1,$A$2:$D$192,4,FALSE)*VLOOKUP($A120-AN$1,distribution!$A$3:$B$64,2,FALSE)))</f>
        <v>0</v>
      </c>
      <c r="AO120">
        <f>IF($A120&lt;AO$1,0,IF($A120-AO$1&gt;61,0,VLOOKUP(AO$1,$A$2:$D$192,4,FALSE)*VLOOKUP($A120-AO$1,distribution!$A$3:$B$64,2,FALSE)))</f>
        <v>0</v>
      </c>
      <c r="AP120">
        <f>IF($A120&lt;AP$1,0,IF($A120-AP$1&gt;61,0,VLOOKUP(AP$1,$A$2:$D$192,4,FALSE)*VLOOKUP($A120-AP$1,distribution!$A$3:$B$64,2,FALSE)))</f>
        <v>0</v>
      </c>
      <c r="AQ120">
        <f>IF($A120&lt;AQ$1,0,IF($A120-AQ$1&gt;61,0,VLOOKUP(AQ$1,$A$2:$D$192,4,FALSE)*VLOOKUP($A120-AQ$1,distribution!$A$3:$B$64,2,FALSE)))</f>
        <v>0</v>
      </c>
      <c r="AR120">
        <f>IF($A120&lt;AR$1,0,IF($A120-AR$1&gt;61,0,VLOOKUP(AR$1,$A$2:$D$192,4,FALSE)*VLOOKUP($A120-AR$1,distribution!$A$3:$B$64,2,FALSE)))</f>
        <v>0</v>
      </c>
      <c r="AS120">
        <f>IF($A120&lt;AS$1,0,IF($A120-AS$1&gt;61,0,VLOOKUP(AS$1,$A$2:$D$192,4,FALSE)*VLOOKUP($A120-AS$1,distribution!$A$3:$B$64,2,FALSE)))</f>
        <v>0</v>
      </c>
      <c r="AT120">
        <f>IF($A120&lt;AT$1,0,IF($A120-AT$1&gt;61,0,VLOOKUP(AT$1,$A$2:$D$192,4,FALSE)*VLOOKUP($A120-AT$1,distribution!$A$3:$B$64,2,FALSE)))</f>
        <v>0</v>
      </c>
      <c r="AU120">
        <f>IF($A120&lt;AU$1,0,IF($A120-AU$1&gt;61,0,VLOOKUP(AU$1,$A$2:$D$192,4,FALSE)*VLOOKUP($A120-AU$1,distribution!$A$3:$B$64,2,FALSE)))</f>
        <v>0</v>
      </c>
      <c r="AV120">
        <f>IF($A120&lt;AV$1,0,IF($A120-AV$1&gt;61,0,VLOOKUP(AV$1,$A$2:$D$192,4,FALSE)*VLOOKUP($A120-AV$1,distribution!$A$3:$B$64,2,FALSE)))</f>
        <v>0</v>
      </c>
      <c r="AW120">
        <f>IF($A120&lt;AW$1,0,IF($A120-AW$1&gt;61,0,VLOOKUP(AW$1,$A$2:$D$192,4,FALSE)*VLOOKUP($A120-AW$1,distribution!$A$3:$B$64,2,FALSE)))</f>
        <v>0</v>
      </c>
      <c r="AX120">
        <f>IF($A120&lt;AX$1,0,IF($A120-AX$1&gt;61,0,VLOOKUP(AX$1,$A$2:$D$192,4,FALSE)*VLOOKUP($A120-AX$1,distribution!$A$3:$B$64,2,FALSE)))</f>
        <v>0</v>
      </c>
      <c r="AY120">
        <f>IF($A120&lt;AY$1,0,IF($A120-AY$1&gt;61,0,VLOOKUP(AY$1,$A$2:$D$192,4,FALSE)*VLOOKUP($A120-AY$1,distribution!$A$3:$B$64,2,FALSE)))</f>
        <v>0</v>
      </c>
      <c r="AZ120">
        <f>IF($A120&lt;AZ$1,0,IF($A120-AZ$1&gt;61,0,VLOOKUP(AZ$1,$A$2:$D$192,4,FALSE)*VLOOKUP($A120-AZ$1,distribution!$A$3:$B$64,2,FALSE)))</f>
        <v>0</v>
      </c>
      <c r="BA120">
        <f>IF($A120&lt;BA$1,0,IF($A120-BA$1&gt;61,0,VLOOKUP(BA$1,$A$2:$D$192,4,FALSE)*VLOOKUP($A120-BA$1,distribution!$A$3:$B$64,2,FALSE)))</f>
        <v>0</v>
      </c>
      <c r="BB120">
        <f>IF($A120&lt;BB$1,0,IF($A120-BB$1&gt;61,0,VLOOKUP(BB$1,$A$2:$D$192,4,FALSE)*VLOOKUP($A120-BB$1,distribution!$A$3:$B$64,2,FALSE)))</f>
        <v>0</v>
      </c>
      <c r="BC120">
        <f>IF($A120&lt;BC$1,0,IF($A120-BC$1&gt;61,0,VLOOKUP(BC$1,$A$2:$D$192,4,FALSE)*VLOOKUP($A120-BC$1,distribution!$A$3:$B$64,2,FALSE)))</f>
        <v>0</v>
      </c>
      <c r="BD120">
        <f>IF($A120&lt;BD$1,0,IF($A120-BD$1&gt;61,0,VLOOKUP(BD$1,$A$2:$D$192,4,FALSE)*VLOOKUP($A120-BD$1,distribution!$A$3:$B$64,2,FALSE)))</f>
        <v>0</v>
      </c>
      <c r="BE120">
        <f>IF($A120&lt;BE$1,0,IF($A120-BE$1&gt;61,0,VLOOKUP(BE$1,$A$2:$D$192,4,FALSE)*VLOOKUP($A120-BE$1,distribution!$A$3:$B$64,2,FALSE)))</f>
        <v>0</v>
      </c>
      <c r="BF120">
        <f>IF($A120&lt;BF$1,0,IF($A120-BF$1&gt;61,0,VLOOKUP(BF$1,$A$2:$D$192,4,FALSE)*VLOOKUP($A120-BF$1,distribution!$A$3:$B$64,2,FALSE)))</f>
        <v>0</v>
      </c>
      <c r="BG120">
        <f>IF($A120&lt;BG$1,0,IF($A120-BG$1&gt;61,0,VLOOKUP(BG$1,$A$2:$D$192,4,FALSE)*VLOOKUP($A120-BG$1,distribution!$A$3:$B$64,2,FALSE)))</f>
        <v>0</v>
      </c>
      <c r="BH120">
        <f>IF($A120&lt;BH$1,0,IF($A120-BH$1&gt;61,0,VLOOKUP(BH$1,$A$2:$D$192,4,FALSE)*VLOOKUP($A120-BH$1,distribution!$A$3:$B$64,2,FALSE)))</f>
        <v>0</v>
      </c>
      <c r="BI120">
        <f>IF($A120&lt;BI$1,0,IF($A120-BI$1&gt;61,0,VLOOKUP(BI$1,$A$2:$D$192,4,FALSE)*VLOOKUP($A120-BI$1,distribution!$A$3:$B$64,2,FALSE)))</f>
        <v>0</v>
      </c>
      <c r="BJ120">
        <f>IF($A120&lt;BJ$1,0,IF($A120-BJ$1&gt;61,0,VLOOKUP(BJ$1,$A$2:$D$192,4,FALSE)*VLOOKUP($A120-BJ$1,distribution!$A$3:$B$64,2,FALSE)))</f>
        <v>0</v>
      </c>
      <c r="BK120">
        <f>IF($A120&lt;BK$1,0,IF($A120-BK$1&gt;61,0,VLOOKUP(BK$1,$A$2:$D$192,4,FALSE)*VLOOKUP($A120-BK$1,distribution!$A$3:$B$64,2,FALSE)))</f>
        <v>1.3538169936202774E-9</v>
      </c>
      <c r="BL120">
        <f>IF($A120&lt;BL$1,0,IF($A120-BL$1&gt;61,0,VLOOKUP(BL$1,$A$2:$D$192,4,FALSE)*VLOOKUP($A120-BL$1,distribution!$A$3:$B$64,2,FALSE)))</f>
        <v>2.4743120897463096E-8</v>
      </c>
      <c r="BM120">
        <f>IF($A120&lt;BM$1,0,IF($A120-BM$1&gt;61,0,VLOOKUP(BM$1,$A$2:$D$192,4,FALSE)*VLOOKUP($A120-BM$1,distribution!$A$3:$B$64,2,FALSE)))</f>
        <v>1.9385495912163478E-8</v>
      </c>
      <c r="BN120">
        <f>IF($A120&lt;BN$1,0,IF($A120-BN$1&gt;61,0,VLOOKUP(BN$1,$A$2:$D$192,4,FALSE)*VLOOKUP($A120-BN$1,distribution!$A$3:$B$64,2,FALSE)))</f>
        <v>5.1538385093263491E-8</v>
      </c>
      <c r="BO120">
        <f>IF($A120&lt;BO$1,0,IF($A120-BO$1&gt;61,0,VLOOKUP(BO$1,$A$2:$D$192,4,FALSE)*VLOOKUP($A120-BO$1,distribution!$A$3:$B$64,2,FALSE)))</f>
        <v>8.5853282994741661E-8</v>
      </c>
      <c r="BP120">
        <f>IF($A120&lt;BP$1,0,IF($A120-BP$1&gt;61,0,VLOOKUP(BP$1,$A$2:$D$192,4,FALSE)*VLOOKUP($A120-BP$1,distribution!$A$3:$B$64,2,FALSE)))</f>
        <v>1.5769396516640496E-7</v>
      </c>
      <c r="BQ120">
        <f>IF($A120&lt;BQ$1,0,IF($A120-BQ$1&gt;61,0,VLOOKUP(BQ$1,$A$2:$D$192,4,FALSE)*VLOOKUP($A120-BQ$1,distribution!$A$3:$B$64,2,FALSE)))</f>
        <v>2.5825057328922198E-7</v>
      </c>
      <c r="BR120">
        <f>IF($A120&lt;BR$1,0,IF($A120-BR$1&gt;61,0,VLOOKUP(BR$1,$A$2:$D$192,4,FALSE)*VLOOKUP($A120-BR$1,distribution!$A$3:$B$64,2,FALSE)))</f>
        <v>2.6412976155966146E-7</v>
      </c>
      <c r="BS120">
        <f>IF($A120&lt;BS$1,0,IF($A120-BS$1&gt;61,0,VLOOKUP(BS$1,$A$2:$D$192,4,FALSE)*VLOOKUP($A120-BS$1,distribution!$A$3:$B$64,2,FALSE)))</f>
        <v>6.3007308884367532E-7</v>
      </c>
      <c r="BT120">
        <f>IF($A120&lt;BT$1,0,IF($A120-BT$1&gt;61,0,VLOOKUP(BT$1,$A$2:$D$192,4,FALSE)*VLOOKUP($A120-BT$1,distribution!$A$3:$B$64,2,FALSE)))</f>
        <v>8.3508267286211944E-7</v>
      </c>
      <c r="BU120">
        <f>IF($A120&lt;BU$1,0,IF($A120-BU$1&gt;61,0,VLOOKUP(BU$1,$A$2:$D$192,4,FALSE)*VLOOKUP($A120-BU$1,distribution!$A$3:$B$64,2,FALSE)))</f>
        <v>1.1861443048365833E-6</v>
      </c>
      <c r="BV120">
        <f>IF($A120&lt;BV$1,0,IF($A120-BV$1&gt;61,0,VLOOKUP(BV$1,$A$2:$D$192,4,FALSE)*VLOOKUP($A120-BV$1,distribution!$A$3:$B$64,2,FALSE)))</f>
        <v>1.9080285084588478E-6</v>
      </c>
      <c r="BW120">
        <f>IF($A120&lt;BW$1,0,IF($A120-BW$1&gt;61,0,VLOOKUP(BW$1,$A$2:$D$192,4,FALSE)*VLOOKUP($A120-BW$1,distribution!$A$3:$B$64,2,FALSE)))</f>
        <v>2.6400066488586967E-6</v>
      </c>
      <c r="BX120">
        <f>IF($A120&lt;BX$1,0,IF($A120-BX$1&gt;61,0,VLOOKUP(BX$1,$A$2:$D$192,4,FALSE)*VLOOKUP($A120-BX$1,distribution!$A$3:$B$64,2,FALSE)))</f>
        <v>4.4593853862829922E-6</v>
      </c>
      <c r="BY120">
        <f>IF($A120&lt;BY$1,0,IF($A120-BY$1&gt;61,0,VLOOKUP(BY$1,$A$2:$D$192,4,FALSE)*VLOOKUP($A120-BY$1,distribution!$A$3:$B$64,2,FALSE)))</f>
        <v>8.7899129784461007E-6</v>
      </c>
      <c r="BZ120">
        <f>IF($A120&lt;BZ$1,0,IF($A120-BZ$1&gt;61,0,VLOOKUP(BZ$1,$A$2:$D$192,4,FALSE)*VLOOKUP($A120-BZ$1,distribution!$A$3:$B$64,2,FALSE)))</f>
        <v>1.046619643917337E-5</v>
      </c>
      <c r="CA120">
        <f>IF($A120&lt;CA$1,0,IF($A120-CA$1&gt;61,0,VLOOKUP(CA$1,$A$2:$D$192,4,FALSE)*VLOOKUP($A120-CA$1,distribution!$A$3:$B$64,2,FALSE)))</f>
        <v>1.1579601883892936E-5</v>
      </c>
      <c r="CB120">
        <f>IF($A120&lt;CB$1,0,IF($A120-CB$1&gt;61,0,VLOOKUP(CB$1,$A$2:$D$192,4,FALSE)*VLOOKUP($A120-CB$1,distribution!$A$3:$B$64,2,FALSE)))</f>
        <v>2.5822762300473989E-6</v>
      </c>
      <c r="CC120">
        <f>IF($A120&lt;CC$1,0,IF($A120-CC$1&gt;61,0,VLOOKUP(CC$1,$A$2:$D$192,4,FALSE)*VLOOKUP($A120-CC$1,distribution!$A$3:$B$64,2,FALSE)))</f>
        <v>1.6606599677980365E-5</v>
      </c>
      <c r="CD120">
        <f>IF($A120&lt;CD$1,0,IF($A120-CD$1&gt;61,0,VLOOKUP(CD$1,$A$2:$D$192,4,FALSE)*VLOOKUP($A120-CD$1,distribution!$A$3:$B$64,2,FALSE)))</f>
        <v>2.7648487867480871E-5</v>
      </c>
      <c r="CE120">
        <f>IF($A120&lt;CE$1,0,IF($A120-CE$1&gt;61,0,VLOOKUP(CE$1,$A$2:$D$192,4,FALSE)*VLOOKUP($A120-CE$1,distribution!$A$3:$B$64,2,FALSE)))</f>
        <v>0</v>
      </c>
      <c r="CF120">
        <f>IF($A120&lt;CF$1,0,IF($A120-CF$1&gt;61,0,VLOOKUP(CF$1,$A$2:$D$192,4,FALSE)*VLOOKUP($A120-CF$1,distribution!$A$3:$B$64,2,FALSE)))</f>
        <v>0</v>
      </c>
      <c r="CG120">
        <f>IF($A120&lt;CG$1,0,IF($A120-CG$1&gt;61,0,VLOOKUP(CG$1,$A$2:$D$192,4,FALSE)*VLOOKUP($A120-CG$1,distribution!$A$3:$B$64,2,FALSE)))</f>
        <v>0</v>
      </c>
      <c r="CH120">
        <f>IF($A120&lt;CH$1,0,IF($A120-CH$1&gt;61,0,VLOOKUP(CH$1,$A$2:$D$192,4,FALSE)*VLOOKUP($A120-CH$1,distribution!$A$3:$B$64,2,FALSE)))</f>
        <v>2.854011174161641E-4</v>
      </c>
      <c r="CI120">
        <f>IF($A120&lt;CI$1,0,IF($A120-CI$1&gt;61,0,VLOOKUP(CI$1,$A$2:$D$192,4,FALSE)*VLOOKUP($A120-CI$1,distribution!$A$3:$B$64,2,FALSE)))</f>
        <v>0</v>
      </c>
      <c r="CJ120">
        <f>IF($A120&lt;CJ$1,0,IF($A120-CJ$1&gt;61,0,VLOOKUP(CJ$1,$A$2:$D$192,4,FALSE)*VLOOKUP($A120-CJ$1,distribution!$A$3:$B$64,2,FALSE)))</f>
        <v>0</v>
      </c>
      <c r="CK120">
        <f>IF($A120&lt;CK$1,0,IF($A120-CK$1&gt;61,0,VLOOKUP(CK$1,$A$2:$D$192,4,FALSE)*VLOOKUP($A120-CK$1,distribution!$A$3:$B$64,2,FALSE)))</f>
        <v>0</v>
      </c>
      <c r="CL120">
        <f>IF($A120&lt;CL$1,0,IF($A120-CL$1&gt;61,0,VLOOKUP(CL$1,$A$2:$D$192,4,FALSE)*VLOOKUP($A120-CL$1,distribution!$A$3:$B$64,2,FALSE)))</f>
        <v>2.2295196642830232E-3</v>
      </c>
      <c r="CM120">
        <f>IF($A120&lt;CM$1,0,IF($A120-CM$1&gt;61,0,VLOOKUP(CM$1,$A$2:$D$192,4,FALSE)*VLOOKUP($A120-CM$1,distribution!$A$3:$B$64,2,FALSE)))</f>
        <v>5.8715531884290391E-4</v>
      </c>
      <c r="CN120">
        <f>IF($A120&lt;CN$1,0,IF($A120-CN$1&gt;61,0,VLOOKUP(CN$1,$A$2:$D$192,4,FALSE)*VLOOKUP($A120-CN$1,distribution!$A$3:$B$64,2,FALSE)))</f>
        <v>1.6757452460252422E-3</v>
      </c>
      <c r="CO120">
        <f>IF($A120&lt;CO$1,0,IF($A120-CO$1&gt;61,0,VLOOKUP(CO$1,$A$2:$D$192,4,FALSE)*VLOOKUP($A120-CO$1,distribution!$A$3:$B$64,2,FALSE)))</f>
        <v>2.4377672087974115E-4</v>
      </c>
      <c r="CP120">
        <f>IF($A120&lt;CP$1,0,IF($A120-CP$1&gt;61,0,VLOOKUP(CP$1,$A$2:$D$192,4,FALSE)*VLOOKUP($A120-CP$1,distribution!$A$3:$B$64,2,FALSE)))</f>
        <v>3.1826855913192824E-3</v>
      </c>
      <c r="CQ120">
        <f>IF($A120&lt;CQ$1,0,IF($A120-CQ$1&gt;61,0,VLOOKUP(CQ$1,$A$2:$D$192,4,FALSE)*VLOOKUP($A120-CQ$1,distribution!$A$3:$B$64,2,FALSE)))</f>
        <v>0</v>
      </c>
      <c r="CR120">
        <f>IF($A120&lt;CR$1,0,IF($A120-CR$1&gt;61,0,VLOOKUP(CR$1,$A$2:$D$192,4,FALSE)*VLOOKUP($A120-CR$1,distribution!$A$3:$B$64,2,FALSE)))</f>
        <v>0</v>
      </c>
      <c r="CS120">
        <f>IF($A120&lt;CS$1,0,IF($A120-CS$1&gt;61,0,VLOOKUP(CS$1,$A$2:$D$192,4,FALSE)*VLOOKUP($A120-CS$1,distribution!$A$3:$B$64,2,FALSE)))</f>
        <v>4.1725975502327735E-3</v>
      </c>
      <c r="CT120">
        <f>IF($A120&lt;CT$1,0,IF($A120-CT$1&gt;61,0,VLOOKUP(CT$1,$A$2:$D$192,4,FALSE)*VLOOKUP($A120-CT$1,distribution!$A$3:$B$64,2,FALSE)))</f>
        <v>5.7629896775237581E-3</v>
      </c>
      <c r="CU120">
        <f>IF($A120&lt;CU$1,0,IF($A120-CU$1&gt;61,0,VLOOKUP(CU$1,$A$2:$D$192,4,FALSE)*VLOOKUP($A120-CU$1,distribution!$A$3:$B$64,2,FALSE)))</f>
        <v>2.8146552470984555E-2</v>
      </c>
      <c r="CV120">
        <f>IF($A120&lt;CV$1,0,IF($A120-CV$1&gt;61,0,VLOOKUP(CV$1,$A$2:$D$192,4,FALSE)*VLOOKUP($A120-CV$1,distribution!$A$3:$B$64,2,FALSE)))</f>
        <v>2.5164182211624656E-2</v>
      </c>
      <c r="CW120">
        <f>IF($A120&lt;CW$1,0,IF($A120-CW$1&gt;61,0,VLOOKUP(CW$1,$A$2:$D$192,4,FALSE)*VLOOKUP($A120-CW$1,distribution!$A$3:$B$64,2,FALSE)))</f>
        <v>5.0771908257329169E-2</v>
      </c>
      <c r="CX120">
        <f>IF($A120&lt;CX$1,0,IF($A120-CX$1&gt;61,0,VLOOKUP(CX$1,$A$2:$D$192,4,FALSE)*VLOOKUP($A120-CX$1,distribution!$A$3:$B$64,2,FALSE)))</f>
        <v>8.4484704833602417E-2</v>
      </c>
      <c r="CY120">
        <f>IF($A120&lt;CY$1,0,IF($A120-CY$1&gt;61,0,VLOOKUP(CY$1,$A$2:$D$192,4,FALSE)*VLOOKUP($A120-CY$1,distribution!$A$3:$B$64,2,FALSE)))</f>
        <v>0.15813983648393853</v>
      </c>
      <c r="CZ120">
        <f>IF($A120&lt;CZ$1,0,IF($A120-CZ$1&gt;61,0,VLOOKUP(CZ$1,$A$2:$D$192,4,FALSE)*VLOOKUP($A120-CZ$1,distribution!$A$3:$B$64,2,FALSE)))</f>
        <v>0.23103479291082724</v>
      </c>
      <c r="DA120">
        <f>IF($A120&lt;DA$1,0,IF($A120-DA$1&gt;61,0,VLOOKUP(DA$1,$A$2:$D$192,4,FALSE)*VLOOKUP($A120-DA$1,distribution!$A$3:$B$64,2,FALSE)))</f>
        <v>0.24092876581908132</v>
      </c>
      <c r="DB120">
        <f>IF($A120&lt;DB$1,0,IF($A120-DB$1&gt;61,0,VLOOKUP(DB$1,$A$2:$D$192,4,FALSE)*VLOOKUP($A120-DB$1,distribution!$A$3:$B$64,2,FALSE)))</f>
        <v>0.45446490983632082</v>
      </c>
      <c r="DC120">
        <f>IF($A120&lt;DC$1,0,IF($A120-DC$1&gt;61,0,VLOOKUP(DC$1,$A$2:$D$192,4,FALSE)*VLOOKUP($A120-DC$1,distribution!$A$3:$B$64,2,FALSE)))</f>
        <v>0.18709081749384754</v>
      </c>
      <c r="DD120">
        <f>IF($A120&lt;DD$1,0,IF($A120-DD$1&gt;61,0,VLOOKUP(DD$1,$A$2:$D$192,4,FALSE)*VLOOKUP($A120-DD$1,distribution!$A$3:$B$64,2,FALSE)))</f>
        <v>0.71224763748448927</v>
      </c>
      <c r="DE120">
        <f>IF($A120&lt;DE$1,0,IF($A120-DE$1&gt;61,0,VLOOKUP(DE$1,$A$2:$D$192,4,FALSE)*VLOOKUP($A120-DE$1,distribution!$A$3:$B$64,2,FALSE)))</f>
        <v>0.57041977251407405</v>
      </c>
      <c r="DF120">
        <f>IF($A120&lt;DF$1,0,IF($A120-DF$1&gt;61,0,VLOOKUP(DF$1,$A$2:$D$192,4,FALSE)*VLOOKUP($A120-DF$1,distribution!$A$3:$B$64,2,FALSE)))</f>
        <v>2.3279041393469044</v>
      </c>
      <c r="DG120">
        <f>IF($A120&lt;DG$1,0,IF($A120-DG$1&gt;61,0,VLOOKUP(DG$1,$A$2:$D$192,4,FALSE)*VLOOKUP($A120-DG$1,distribution!$A$3:$B$64,2,FALSE)))</f>
        <v>1.149165382436399</v>
      </c>
      <c r="DH120">
        <f>IF($A120&lt;DH$1,0,IF($A120-DH$1&gt;61,0,VLOOKUP(DH$1,$A$2:$D$192,4,FALSE)*VLOOKUP($A120-DH$1,distribution!$A$3:$B$64,2,FALSE)))</f>
        <v>1.1266856214341219</v>
      </c>
      <c r="DI120">
        <f>IF($A120&lt;DI$1,0,IF($A120-DI$1&gt;61,0,VLOOKUP(DI$1,$A$2:$D$192,4,FALSE)*VLOOKUP($A120-DI$1,distribution!$A$3:$B$64,2,FALSE)))</f>
        <v>1.3582271597575748</v>
      </c>
      <c r="DJ120">
        <f>IF($A120&lt;DJ$1,0,IF($A120-DJ$1&gt;61,0,VLOOKUP(DJ$1,$A$2:$D$192,4,FALSE)*VLOOKUP($A120-DJ$1,distribution!$A$3:$B$64,2,FALSE)))</f>
        <v>0</v>
      </c>
      <c r="DK120">
        <f>IF($A120&lt;DK$1,0,IF($A120-DK$1&gt;61,0,VLOOKUP(DK$1,$A$2:$D$192,4,FALSE)*VLOOKUP($A120-DK$1,distribution!$A$3:$B$64,2,FALSE)))</f>
        <v>3.9391285204289934</v>
      </c>
      <c r="DL120">
        <f>IF($A120&lt;DL$1,0,IF($A120-DL$1&gt;61,0,VLOOKUP(DL$1,$A$2:$D$192,4,FALSE)*VLOOKUP($A120-DL$1,distribution!$A$3:$B$64,2,FALSE)))</f>
        <v>13.752049992545441</v>
      </c>
      <c r="DM120">
        <f>IF($A120&lt;DM$1,0,IF($A120-DM$1&gt;61,0,VLOOKUP(DM$1,$A$2:$D$192,4,FALSE)*VLOOKUP($A120-DM$1,distribution!$A$3:$B$64,2,FALSE)))</f>
        <v>5.4625819235533033</v>
      </c>
      <c r="DN120">
        <f>IF($A120&lt;DN$1,0,IF($A120-DN$1&gt;61,0,VLOOKUP(DN$1,$A$2:$D$192,4,FALSE)*VLOOKUP($A120-DN$1,distribution!$A$3:$B$64,2,FALSE)))</f>
        <v>4.4554183813981636</v>
      </c>
      <c r="DO120">
        <f>IF($A120&lt;DO$1,0,IF($A120-DO$1&gt;61,0,VLOOKUP(DO$1,$A$2:$D$192,4,FALSE)*VLOOKUP($A120-DO$1,distribution!$A$3:$B$64,2,FALSE)))</f>
        <v>50.668861454659108</v>
      </c>
      <c r="DP120">
        <f>IF($A120&lt;DP$1,0,IF($A120-DP$1&gt;61,0,VLOOKUP(DP$1,$A$2:$D$192,4,FALSE)*VLOOKUP($A120-DP$1,distribution!$A$3:$B$64,2,FALSE)))</f>
        <v>2.8576131687588218</v>
      </c>
      <c r="DQ120">
        <f>IF($A120&lt;DQ$1,0,IF($A120-DQ$1&gt;61,0,VLOOKUP(DQ$1,$A$2:$D$192,4,FALSE)*VLOOKUP($A120-DQ$1,distribution!$A$3:$B$64,2,FALSE)))</f>
        <v>26.409876543529112</v>
      </c>
      <c r="DR120">
        <f>IF($A120&lt;DR$1,0,IF($A120-DR$1&gt;61,0,VLOOKUP(DR$1,$A$2:$D$192,4,FALSE)*VLOOKUP($A120-DR$1,distribution!$A$3:$B$64,2,FALSE)))</f>
        <v>1.4000000000169228</v>
      </c>
      <c r="DS120">
        <f>IF($A120&lt;DS$1,0,IF($A120-DS$1&gt;61,0,VLOOKUP(DS$1,$A$2:$D$192,4,FALSE)*VLOOKUP($A120-DS$1,distribution!$A$3:$B$64,2,FALSE)))</f>
        <v>23.722222222508972</v>
      </c>
      <c r="DT120">
        <f>IF($A120&lt;DT$1,0,IF($A120-DT$1&gt;61,0,VLOOKUP(DT$1,$A$2:$D$192,4,FALSE)*VLOOKUP($A120-DT$1,distribution!$A$3:$B$64,2,FALSE)))</f>
        <v>116.90000000141306</v>
      </c>
      <c r="DU120">
        <f>IF($A120&lt;DU$1,0,IF($A120-DU$1&gt;61,0,VLOOKUP(DU$1,$A$2:$D$192,4,FALSE)*VLOOKUP($A120-DU$1,distribution!$A$3:$B$64,2,FALSE)))</f>
        <v>0</v>
      </c>
      <c r="DV120">
        <f>IF($A120&lt;DV$1,0,IF($A120-DV$1&gt;61,0,VLOOKUP(DV$1,$A$2:$D$192,4,FALSE)*VLOOKUP($A120-DV$1,distribution!$A$3:$B$64,2,FALSE)))</f>
        <v>0</v>
      </c>
      <c r="DW120">
        <f>IF($A120&lt;DW$1,0,IF($A120-DW$1&gt;61,0,VLOOKUP(DW$1,$A$2:$D$192,4,FALSE)*VLOOKUP($A120-DW$1,distribution!$A$3:$B$64,2,FALSE)))</f>
        <v>0</v>
      </c>
      <c r="DX120">
        <f>IF($A120&lt;DX$1,0,IF($A120-DX$1&gt;60,0,VLOOKUP(DX$1,$A$2:$D$192,4,FALSE)*VLOOKUP($A120-DX$1,distribution!$A$3:$B$64,2,FALSE)))</f>
        <v>0</v>
      </c>
      <c r="DZ120" s="38">
        <f t="shared" si="122"/>
        <v>258.29085845773363</v>
      </c>
      <c r="EA120">
        <f>0.37*Total!E120</f>
        <v>370.74</v>
      </c>
      <c r="EB120">
        <v>138</v>
      </c>
      <c r="ED120" s="39">
        <f t="shared" si="127"/>
        <v>1.2320000000000004</v>
      </c>
      <c r="EE120" s="39">
        <f>Total!E120</f>
        <v>1002</v>
      </c>
      <c r="EF120" s="39">
        <f t="shared" si="123"/>
        <v>1234.4640000000004</v>
      </c>
      <c r="EG120" s="39">
        <f t="shared" si="126"/>
        <v>417958.3280000001</v>
      </c>
      <c r="EH120">
        <f t="shared" si="124"/>
        <v>1396.5972133333335</v>
      </c>
      <c r="EI120" s="38">
        <f t="shared" si="128"/>
        <v>1654.888071791067</v>
      </c>
      <c r="EJ120" s="38">
        <f t="shared" si="125"/>
        <v>1903.121282559727</v>
      </c>
      <c r="EK120">
        <f>Total!C120</f>
        <v>1300</v>
      </c>
      <c r="EN120" s="38"/>
      <c r="EO120" s="38"/>
    </row>
    <row r="121" spans="1:148" x14ac:dyDescent="0.35">
      <c r="A121" s="8">
        <v>43675</v>
      </c>
      <c r="B121">
        <v>1800</v>
      </c>
      <c r="C121" s="22">
        <v>108.4</v>
      </c>
      <c r="D121" s="21">
        <f>0.35*Total!E121</f>
        <v>1404.1999999999998</v>
      </c>
      <c r="F121">
        <f>IF($A121&lt;F$1,0,IF($A121-F$1&gt;61,0,VLOOKUP(F$1,$A$2:$D$192,4,FALSE)*VLOOKUP($A121-F$1,distribution!$A$3:$B$64,2,FALSE)))</f>
        <v>0</v>
      </c>
      <c r="G121">
        <f>IF($A121&lt;G$1,0,IF($A121-G$1&gt;61,0,VLOOKUP(G$1,$A$2:$D$192,4,FALSE)*VLOOKUP($A121-G$1,distribution!$A$3:$B$64,2,FALSE)))</f>
        <v>0</v>
      </c>
      <c r="H121">
        <f>IF($A121&lt;H$1,0,IF($A121-H$1&gt;61,0,VLOOKUP(H$1,$A$2:$D$192,4,FALSE)*VLOOKUP($A121-H$1,distribution!$A$3:$B$64,2,FALSE)))</f>
        <v>0</v>
      </c>
      <c r="I121">
        <f>IF($A121&lt;I$1,0,IF($A121-I$1&gt;61,0,VLOOKUP(I$1,$A$2:$D$192,4,FALSE)*VLOOKUP($A121-I$1,distribution!$A$3:$B$64,2,FALSE)))</f>
        <v>0</v>
      </c>
      <c r="J121">
        <f>IF($A121&lt;J$1,0,IF($A121-J$1&gt;61,0,VLOOKUP(J$1,$A$2:$D$192,4,FALSE)*VLOOKUP($A121-J$1,distribution!$A$3:$B$64,2,FALSE)))</f>
        <v>0</v>
      </c>
      <c r="K121">
        <f>IF($A121&lt;K$1,0,IF($A121-K$1&gt;61,0,VLOOKUP(K$1,$A$2:$D$192,4,FALSE)*VLOOKUP($A121-K$1,distribution!$A$3:$B$64,2,FALSE)))</f>
        <v>0</v>
      </c>
      <c r="L121">
        <f>IF($A121&lt;L$1,0,IF($A121-L$1&gt;61,0,VLOOKUP(L$1,$A$2:$D$192,4,FALSE)*VLOOKUP($A121-L$1,distribution!$A$3:$B$64,2,FALSE)))</f>
        <v>0</v>
      </c>
      <c r="M121">
        <f>IF($A121&lt;M$1,0,IF($A121-M$1&gt;61,0,VLOOKUP(M$1,$A$2:$D$192,4,FALSE)*VLOOKUP($A121-M$1,distribution!$A$3:$B$64,2,FALSE)))</f>
        <v>0</v>
      </c>
      <c r="N121">
        <f>IF($A121&lt;N$1,0,IF($A121-N$1&gt;61,0,VLOOKUP(N$1,$A$2:$D$192,4,FALSE)*VLOOKUP($A121-N$1,distribution!$A$3:$B$64,2,FALSE)))</f>
        <v>0</v>
      </c>
      <c r="O121">
        <f>IF($A121&lt;O$1,0,IF($A121-O$1&gt;61,0,VLOOKUP(O$1,$A$2:$D$192,4,FALSE)*VLOOKUP($A121-O$1,distribution!$A$3:$B$64,2,FALSE)))</f>
        <v>0</v>
      </c>
      <c r="P121">
        <f>IF($A121&lt;P$1,0,IF($A121-P$1&gt;61,0,VLOOKUP(P$1,$A$2:$D$192,4,FALSE)*VLOOKUP($A121-P$1,distribution!$A$3:$B$64,2,FALSE)))</f>
        <v>0</v>
      </c>
      <c r="Q121">
        <f>IF($A121&lt;Q$1,0,IF($A121-Q$1&gt;61,0,VLOOKUP(Q$1,$A$2:$D$192,4,FALSE)*VLOOKUP($A121-Q$1,distribution!$A$3:$B$64,2,FALSE)))</f>
        <v>0</v>
      </c>
      <c r="R121">
        <f>IF($A121&lt;R$1,0,IF($A121-R$1&gt;61,0,VLOOKUP(R$1,$A$2:$D$192,4,FALSE)*VLOOKUP($A121-R$1,distribution!$A$3:$B$64,2,FALSE)))</f>
        <v>0</v>
      </c>
      <c r="S121">
        <f>IF($A121&lt;S$1,0,IF($A121-S$1&gt;61,0,VLOOKUP(S$1,$A$2:$D$192,4,FALSE)*VLOOKUP($A121-S$1,distribution!$A$3:$B$64,2,FALSE)))</f>
        <v>0</v>
      </c>
      <c r="T121">
        <f>IF($A121&lt;T$1,0,IF($A121-T$1&gt;61,0,VLOOKUP(T$1,$A$2:$D$192,4,FALSE)*VLOOKUP($A121-T$1,distribution!$A$3:$B$64,2,FALSE)))</f>
        <v>0</v>
      </c>
      <c r="U121">
        <f>IF($A121&lt;U$1,0,IF($A121-U$1&gt;61,0,VLOOKUP(U$1,$A$2:$D$192,4,FALSE)*VLOOKUP($A121-U$1,distribution!$A$3:$B$64,2,FALSE)))</f>
        <v>0</v>
      </c>
      <c r="V121">
        <f>IF($A121&lt;V$1,0,IF($A121-V$1&gt;61,0,VLOOKUP(V$1,$A$2:$D$192,4,FALSE)*VLOOKUP($A121-V$1,distribution!$A$3:$B$64,2,FALSE)))</f>
        <v>0</v>
      </c>
      <c r="W121">
        <f>IF($A121&lt;W$1,0,IF($A121-W$1&gt;61,0,VLOOKUP(W$1,$A$2:$D$192,4,FALSE)*VLOOKUP($A121-W$1,distribution!$A$3:$B$64,2,FALSE)))</f>
        <v>0</v>
      </c>
      <c r="X121">
        <f>IF($A121&lt;X$1,0,IF($A121-X$1&gt;61,0,VLOOKUP(X$1,$A$2:$D$192,4,FALSE)*VLOOKUP($A121-X$1,distribution!$A$3:$B$64,2,FALSE)))</f>
        <v>0</v>
      </c>
      <c r="Y121">
        <f>IF($A121&lt;Y$1,0,IF($A121-Y$1&gt;61,0,VLOOKUP(Y$1,$A$2:$D$192,4,FALSE)*VLOOKUP($A121-Y$1,distribution!$A$3:$B$64,2,FALSE)))</f>
        <v>0</v>
      </c>
      <c r="Z121">
        <f>IF($A121&lt;Z$1,0,IF($A121-Z$1&gt;61,0,VLOOKUP(Z$1,$A$2:$D$192,4,FALSE)*VLOOKUP($A121-Z$1,distribution!$A$3:$B$64,2,FALSE)))</f>
        <v>0</v>
      </c>
      <c r="AA121">
        <f>IF($A121&lt;AA$1,0,IF($A121-AA$1&gt;61,0,VLOOKUP(AA$1,$A$2:$D$192,4,FALSE)*VLOOKUP($A121-AA$1,distribution!$A$3:$B$64,2,FALSE)))</f>
        <v>0</v>
      </c>
      <c r="AB121">
        <f>IF($A121&lt;AB$1,0,IF($A121-AB$1&gt;61,0,VLOOKUP(AB$1,$A$2:$D$192,4,FALSE)*VLOOKUP($A121-AB$1,distribution!$A$3:$B$64,2,FALSE)))</f>
        <v>0</v>
      </c>
      <c r="AC121">
        <f>IF($A121&lt;AC$1,0,IF($A121-AC$1&gt;61,0,VLOOKUP(AC$1,$A$2:$D$192,4,FALSE)*VLOOKUP($A121-AC$1,distribution!$A$3:$B$64,2,FALSE)))</f>
        <v>0</v>
      </c>
      <c r="AD121">
        <f>IF($A121&lt;AD$1,0,IF($A121-AD$1&gt;61,0,VLOOKUP(AD$1,$A$2:$D$192,4,FALSE)*VLOOKUP($A121-AD$1,distribution!$A$3:$B$64,2,FALSE)))</f>
        <v>0</v>
      </c>
      <c r="AE121">
        <f>IF($A121&lt;AE$1,0,IF($A121-AE$1&gt;61,0,VLOOKUP(AE$1,$A$2:$D$192,4,FALSE)*VLOOKUP($A121-AE$1,distribution!$A$3:$B$64,2,FALSE)))</f>
        <v>0</v>
      </c>
      <c r="AF121">
        <f>IF($A121&lt;AF$1,0,IF($A121-AF$1&gt;61,0,VLOOKUP(AF$1,$A$2:$D$192,4,FALSE)*VLOOKUP($A121-AF$1,distribution!$A$3:$B$64,2,FALSE)))</f>
        <v>0</v>
      </c>
      <c r="AG121">
        <f>IF($A121&lt;AG$1,0,IF($A121-AG$1&gt;61,0,VLOOKUP(AG$1,$A$2:$D$192,4,FALSE)*VLOOKUP($A121-AG$1,distribution!$A$3:$B$64,2,FALSE)))</f>
        <v>0</v>
      </c>
      <c r="AH121">
        <f>IF($A121&lt;AH$1,0,IF($A121-AH$1&gt;61,0,VLOOKUP(AH$1,$A$2:$D$192,4,FALSE)*VLOOKUP($A121-AH$1,distribution!$A$3:$B$64,2,FALSE)))</f>
        <v>0</v>
      </c>
      <c r="AI121">
        <f>IF($A121&lt;AI$1,0,IF($A121-AI$1&gt;61,0,VLOOKUP(AI$1,$A$2:$D$192,4,FALSE)*VLOOKUP($A121-AI$1,distribution!$A$3:$B$64,2,FALSE)))</f>
        <v>0</v>
      </c>
      <c r="AJ121">
        <f>IF($A121&lt;AJ$1,0,IF($A121-AJ$1&gt;61,0,VLOOKUP(AJ$1,$A$2:$D$192,4,FALSE)*VLOOKUP($A121-AJ$1,distribution!$A$3:$B$64,2,FALSE)))</f>
        <v>0</v>
      </c>
      <c r="AK121">
        <f>IF($A121&lt;AK$1,0,IF($A121-AK$1&gt;61,0,VLOOKUP(AK$1,$A$2:$D$192,4,FALSE)*VLOOKUP($A121-AK$1,distribution!$A$3:$B$64,2,FALSE)))</f>
        <v>0</v>
      </c>
      <c r="AL121">
        <f>IF($A121&lt;AL$1,0,IF($A121-AL$1&gt;61,0,VLOOKUP(AL$1,$A$2:$D$192,4,FALSE)*VLOOKUP($A121-AL$1,distribution!$A$3:$B$64,2,FALSE)))</f>
        <v>0</v>
      </c>
      <c r="AM121">
        <f>IF($A121&lt;AM$1,0,IF($A121-AM$1&gt;61,0,VLOOKUP(AM$1,$A$2:$D$192,4,FALSE)*VLOOKUP($A121-AM$1,distribution!$A$3:$B$64,2,FALSE)))</f>
        <v>0</v>
      </c>
      <c r="AN121">
        <f>IF($A121&lt;AN$1,0,IF($A121-AN$1&gt;61,0,VLOOKUP(AN$1,$A$2:$D$192,4,FALSE)*VLOOKUP($A121-AN$1,distribution!$A$3:$B$64,2,FALSE)))</f>
        <v>0</v>
      </c>
      <c r="AO121">
        <f>IF($A121&lt;AO$1,0,IF($A121-AO$1&gt;61,0,VLOOKUP(AO$1,$A$2:$D$192,4,FALSE)*VLOOKUP($A121-AO$1,distribution!$A$3:$B$64,2,FALSE)))</f>
        <v>0</v>
      </c>
      <c r="AP121">
        <f>IF($A121&lt;AP$1,0,IF($A121-AP$1&gt;61,0,VLOOKUP(AP$1,$A$2:$D$192,4,FALSE)*VLOOKUP($A121-AP$1,distribution!$A$3:$B$64,2,FALSE)))</f>
        <v>0</v>
      </c>
      <c r="AQ121">
        <f>IF($A121&lt;AQ$1,0,IF($A121-AQ$1&gt;61,0,VLOOKUP(AQ$1,$A$2:$D$192,4,FALSE)*VLOOKUP($A121-AQ$1,distribution!$A$3:$B$64,2,FALSE)))</f>
        <v>0</v>
      </c>
      <c r="AR121">
        <f>IF($A121&lt;AR$1,0,IF($A121-AR$1&gt;61,0,VLOOKUP(AR$1,$A$2:$D$192,4,FALSE)*VLOOKUP($A121-AR$1,distribution!$A$3:$B$64,2,FALSE)))</f>
        <v>0</v>
      </c>
      <c r="AS121">
        <f>IF($A121&lt;AS$1,0,IF($A121-AS$1&gt;61,0,VLOOKUP(AS$1,$A$2:$D$192,4,FALSE)*VLOOKUP($A121-AS$1,distribution!$A$3:$B$64,2,FALSE)))</f>
        <v>0</v>
      </c>
      <c r="AT121">
        <f>IF($A121&lt;AT$1,0,IF($A121-AT$1&gt;61,0,VLOOKUP(AT$1,$A$2:$D$192,4,FALSE)*VLOOKUP($A121-AT$1,distribution!$A$3:$B$64,2,FALSE)))</f>
        <v>0</v>
      </c>
      <c r="AU121">
        <f>IF($A121&lt;AU$1,0,IF($A121-AU$1&gt;61,0,VLOOKUP(AU$1,$A$2:$D$192,4,FALSE)*VLOOKUP($A121-AU$1,distribution!$A$3:$B$64,2,FALSE)))</f>
        <v>0</v>
      </c>
      <c r="AV121">
        <f>IF($A121&lt;AV$1,0,IF($A121-AV$1&gt;61,0,VLOOKUP(AV$1,$A$2:$D$192,4,FALSE)*VLOOKUP($A121-AV$1,distribution!$A$3:$B$64,2,FALSE)))</f>
        <v>0</v>
      </c>
      <c r="AW121">
        <f>IF($A121&lt;AW$1,0,IF($A121-AW$1&gt;61,0,VLOOKUP(AW$1,$A$2:$D$192,4,FALSE)*VLOOKUP($A121-AW$1,distribution!$A$3:$B$64,2,FALSE)))</f>
        <v>0</v>
      </c>
      <c r="AX121">
        <f>IF($A121&lt;AX$1,0,IF($A121-AX$1&gt;61,0,VLOOKUP(AX$1,$A$2:$D$192,4,FALSE)*VLOOKUP($A121-AX$1,distribution!$A$3:$B$64,2,FALSE)))</f>
        <v>0</v>
      </c>
      <c r="AY121">
        <f>IF($A121&lt;AY$1,0,IF($A121-AY$1&gt;61,0,VLOOKUP(AY$1,$A$2:$D$192,4,FALSE)*VLOOKUP($A121-AY$1,distribution!$A$3:$B$64,2,FALSE)))</f>
        <v>0</v>
      </c>
      <c r="AZ121">
        <f>IF($A121&lt;AZ$1,0,IF($A121-AZ$1&gt;61,0,VLOOKUP(AZ$1,$A$2:$D$192,4,FALSE)*VLOOKUP($A121-AZ$1,distribution!$A$3:$B$64,2,FALSE)))</f>
        <v>0</v>
      </c>
      <c r="BA121">
        <f>IF($A121&lt;BA$1,0,IF($A121-BA$1&gt;61,0,VLOOKUP(BA$1,$A$2:$D$192,4,FALSE)*VLOOKUP($A121-BA$1,distribution!$A$3:$B$64,2,FALSE)))</f>
        <v>0</v>
      </c>
      <c r="BB121">
        <f>IF($A121&lt;BB$1,0,IF($A121-BB$1&gt;61,0,VLOOKUP(BB$1,$A$2:$D$192,4,FALSE)*VLOOKUP($A121-BB$1,distribution!$A$3:$B$64,2,FALSE)))</f>
        <v>0</v>
      </c>
      <c r="BC121">
        <f>IF($A121&lt;BC$1,0,IF($A121-BC$1&gt;61,0,VLOOKUP(BC$1,$A$2:$D$192,4,FALSE)*VLOOKUP($A121-BC$1,distribution!$A$3:$B$64,2,FALSE)))</f>
        <v>0</v>
      </c>
      <c r="BD121">
        <f>IF($A121&lt;BD$1,0,IF($A121-BD$1&gt;61,0,VLOOKUP(BD$1,$A$2:$D$192,4,FALSE)*VLOOKUP($A121-BD$1,distribution!$A$3:$B$64,2,FALSE)))</f>
        <v>0</v>
      </c>
      <c r="BE121">
        <f>IF($A121&lt;BE$1,0,IF($A121-BE$1&gt;61,0,VLOOKUP(BE$1,$A$2:$D$192,4,FALSE)*VLOOKUP($A121-BE$1,distribution!$A$3:$B$64,2,FALSE)))</f>
        <v>0</v>
      </c>
      <c r="BF121">
        <f>IF($A121&lt;BF$1,0,IF($A121-BF$1&gt;61,0,VLOOKUP(BF$1,$A$2:$D$192,4,FALSE)*VLOOKUP($A121-BF$1,distribution!$A$3:$B$64,2,FALSE)))</f>
        <v>0</v>
      </c>
      <c r="BG121">
        <f>IF($A121&lt;BG$1,0,IF($A121-BG$1&gt;61,0,VLOOKUP(BG$1,$A$2:$D$192,4,FALSE)*VLOOKUP($A121-BG$1,distribution!$A$3:$B$64,2,FALSE)))</f>
        <v>0</v>
      </c>
      <c r="BH121">
        <f>IF($A121&lt;BH$1,0,IF($A121-BH$1&gt;61,0,VLOOKUP(BH$1,$A$2:$D$192,4,FALSE)*VLOOKUP($A121-BH$1,distribution!$A$3:$B$64,2,FALSE)))</f>
        <v>0</v>
      </c>
      <c r="BI121">
        <f>IF($A121&lt;BI$1,0,IF($A121-BI$1&gt;61,0,VLOOKUP(BI$1,$A$2:$D$192,4,FALSE)*VLOOKUP($A121-BI$1,distribution!$A$3:$B$64,2,FALSE)))</f>
        <v>0</v>
      </c>
      <c r="BJ121">
        <f>IF($A121&lt;BJ$1,0,IF($A121-BJ$1&gt;61,0,VLOOKUP(BJ$1,$A$2:$D$192,4,FALSE)*VLOOKUP($A121-BJ$1,distribution!$A$3:$B$64,2,FALSE)))</f>
        <v>0</v>
      </c>
      <c r="BK121">
        <f>IF($A121&lt;BK$1,0,IF($A121-BK$1&gt;61,0,VLOOKUP(BK$1,$A$2:$D$192,4,FALSE)*VLOOKUP($A121-BK$1,distribution!$A$3:$B$64,2,FALSE)))</f>
        <v>0</v>
      </c>
      <c r="BL121">
        <f>IF($A121&lt;BL$1,0,IF($A121-BL$1&gt;61,0,VLOOKUP(BL$1,$A$2:$D$192,4,FALSE)*VLOOKUP($A121-BL$1,distribution!$A$3:$B$64,2,FALSE)))</f>
        <v>1.6495413931642065E-8</v>
      </c>
      <c r="BM121">
        <f>IF($A121&lt;BM$1,0,IF($A121-BM$1&gt;61,0,VLOOKUP(BM$1,$A$2:$D$192,4,FALSE)*VLOOKUP($A121-BM$1,distribution!$A$3:$B$64,2,FALSE)))</f>
        <v>1.2923663941442319E-8</v>
      </c>
      <c r="BN121">
        <f>IF($A121&lt;BN$1,0,IF($A121-BN$1&gt;61,0,VLOOKUP(BN$1,$A$2:$D$192,4,FALSE)*VLOOKUP($A121-BN$1,distribution!$A$3:$B$64,2,FALSE)))</f>
        <v>3.4358923395508994E-8</v>
      </c>
      <c r="BO121">
        <f>IF($A121&lt;BO$1,0,IF($A121-BO$1&gt;61,0,VLOOKUP(BO$1,$A$2:$D$192,4,FALSE)*VLOOKUP($A121-BO$1,distribution!$A$3:$B$64,2,FALSE)))</f>
        <v>5.7235521996494445E-8</v>
      </c>
      <c r="BP121">
        <f>IF($A121&lt;BP$1,0,IF($A121-BP$1&gt;61,0,VLOOKUP(BP$1,$A$2:$D$192,4,FALSE)*VLOOKUP($A121-BP$1,distribution!$A$3:$B$64,2,FALSE)))</f>
        <v>1.0512931011093663E-7</v>
      </c>
      <c r="BQ121">
        <f>IF($A121&lt;BQ$1,0,IF($A121-BQ$1&gt;61,0,VLOOKUP(BQ$1,$A$2:$D$192,4,FALSE)*VLOOKUP($A121-BQ$1,distribution!$A$3:$B$64,2,FALSE)))</f>
        <v>1.7216704885948134E-7</v>
      </c>
      <c r="BR121">
        <f>IF($A121&lt;BR$1,0,IF($A121-BR$1&gt;61,0,VLOOKUP(BR$1,$A$2:$D$192,4,FALSE)*VLOOKUP($A121-BR$1,distribution!$A$3:$B$64,2,FALSE)))</f>
        <v>1.7608650770644095E-7</v>
      </c>
      <c r="BS121">
        <f>IF($A121&lt;BS$1,0,IF($A121-BS$1&gt;61,0,VLOOKUP(BS$1,$A$2:$D$192,4,FALSE)*VLOOKUP($A121-BS$1,distribution!$A$3:$B$64,2,FALSE)))</f>
        <v>4.2004872589578344E-7</v>
      </c>
      <c r="BT121">
        <f>IF($A121&lt;BT$1,0,IF($A121-BT$1&gt;61,0,VLOOKUP(BT$1,$A$2:$D$192,4,FALSE)*VLOOKUP($A121-BT$1,distribution!$A$3:$B$64,2,FALSE)))</f>
        <v>5.5672178190807959E-7</v>
      </c>
      <c r="BU121">
        <f>IF($A121&lt;BU$1,0,IF($A121-BU$1&gt;61,0,VLOOKUP(BU$1,$A$2:$D$192,4,FALSE)*VLOOKUP($A121-BU$1,distribution!$A$3:$B$64,2,FALSE)))</f>
        <v>7.9076286989105558E-7</v>
      </c>
      <c r="BV121">
        <f>IF($A121&lt;BV$1,0,IF($A121-BV$1&gt;61,0,VLOOKUP(BV$1,$A$2:$D$192,4,FALSE)*VLOOKUP($A121-BV$1,distribution!$A$3:$B$64,2,FALSE)))</f>
        <v>1.2720190056392319E-6</v>
      </c>
      <c r="BW121">
        <f>IF($A121&lt;BW$1,0,IF($A121-BW$1&gt;61,0,VLOOKUP(BW$1,$A$2:$D$192,4,FALSE)*VLOOKUP($A121-BW$1,distribution!$A$3:$B$64,2,FALSE)))</f>
        <v>1.7600044325724643E-6</v>
      </c>
      <c r="BX121">
        <f>IF($A121&lt;BX$1,0,IF($A121-BX$1&gt;61,0,VLOOKUP(BX$1,$A$2:$D$192,4,FALSE)*VLOOKUP($A121-BX$1,distribution!$A$3:$B$64,2,FALSE)))</f>
        <v>2.9729235908553281E-6</v>
      </c>
      <c r="BY121">
        <f>IF($A121&lt;BY$1,0,IF($A121-BY$1&gt;61,0,VLOOKUP(BY$1,$A$2:$D$192,4,FALSE)*VLOOKUP($A121-BY$1,distribution!$A$3:$B$64,2,FALSE)))</f>
        <v>5.8599419856307335E-6</v>
      </c>
      <c r="BZ121">
        <f>IF($A121&lt;BZ$1,0,IF($A121-BZ$1&gt;61,0,VLOOKUP(BZ$1,$A$2:$D$192,4,FALSE)*VLOOKUP($A121-BZ$1,distribution!$A$3:$B$64,2,FALSE)))</f>
        <v>6.9774642927822453E-6</v>
      </c>
      <c r="CA121">
        <f>IF($A121&lt;CA$1,0,IF($A121-CA$1&gt;61,0,VLOOKUP(CA$1,$A$2:$D$192,4,FALSE)*VLOOKUP($A121-CA$1,distribution!$A$3:$B$64,2,FALSE)))</f>
        <v>7.7197345892619576E-6</v>
      </c>
      <c r="CB121">
        <f>IF($A121&lt;CB$1,0,IF($A121-CB$1&gt;61,0,VLOOKUP(CB$1,$A$2:$D$192,4,FALSE)*VLOOKUP($A121-CB$1,distribution!$A$3:$B$64,2,FALSE)))</f>
        <v>1.7215174866982659E-6</v>
      </c>
      <c r="CC121">
        <f>IF($A121&lt;CC$1,0,IF($A121-CC$1&gt;61,0,VLOOKUP(CC$1,$A$2:$D$192,4,FALSE)*VLOOKUP($A121-CC$1,distribution!$A$3:$B$64,2,FALSE)))</f>
        <v>1.107106645198691E-5</v>
      </c>
      <c r="CD121">
        <f>IF($A121&lt;CD$1,0,IF($A121-CD$1&gt;61,0,VLOOKUP(CD$1,$A$2:$D$192,4,FALSE)*VLOOKUP($A121-CD$1,distribution!$A$3:$B$64,2,FALSE)))</f>
        <v>1.8432325244987246E-5</v>
      </c>
      <c r="CE121">
        <f>IF($A121&lt;CE$1,0,IF($A121-CE$1&gt;61,0,VLOOKUP(CE$1,$A$2:$D$192,4,FALSE)*VLOOKUP($A121-CE$1,distribution!$A$3:$B$64,2,FALSE)))</f>
        <v>0</v>
      </c>
      <c r="CF121">
        <f>IF($A121&lt;CF$1,0,IF($A121-CF$1&gt;61,0,VLOOKUP(CF$1,$A$2:$D$192,4,FALSE)*VLOOKUP($A121-CF$1,distribution!$A$3:$B$64,2,FALSE)))</f>
        <v>0</v>
      </c>
      <c r="CG121">
        <f>IF($A121&lt;CG$1,0,IF($A121-CG$1&gt;61,0,VLOOKUP(CG$1,$A$2:$D$192,4,FALSE)*VLOOKUP($A121-CG$1,distribution!$A$3:$B$64,2,FALSE)))</f>
        <v>0</v>
      </c>
      <c r="CH121">
        <f>IF($A121&lt;CH$1,0,IF($A121-CH$1&gt;61,0,VLOOKUP(CH$1,$A$2:$D$192,4,FALSE)*VLOOKUP($A121-CH$1,distribution!$A$3:$B$64,2,FALSE)))</f>
        <v>1.9026741161077608E-4</v>
      </c>
      <c r="CI121">
        <f>IF($A121&lt;CI$1,0,IF($A121-CI$1&gt;61,0,VLOOKUP(CI$1,$A$2:$D$192,4,FALSE)*VLOOKUP($A121-CI$1,distribution!$A$3:$B$64,2,FALSE)))</f>
        <v>0</v>
      </c>
      <c r="CJ121">
        <f>IF($A121&lt;CJ$1,0,IF($A121-CJ$1&gt;61,0,VLOOKUP(CJ$1,$A$2:$D$192,4,FALSE)*VLOOKUP($A121-CJ$1,distribution!$A$3:$B$64,2,FALSE)))</f>
        <v>0</v>
      </c>
      <c r="CK121">
        <f>IF($A121&lt;CK$1,0,IF($A121-CK$1&gt;61,0,VLOOKUP(CK$1,$A$2:$D$192,4,FALSE)*VLOOKUP($A121-CK$1,distribution!$A$3:$B$64,2,FALSE)))</f>
        <v>0</v>
      </c>
      <c r="CL121">
        <f>IF($A121&lt;CL$1,0,IF($A121-CL$1&gt;61,0,VLOOKUP(CL$1,$A$2:$D$192,4,FALSE)*VLOOKUP($A121-CL$1,distribution!$A$3:$B$64,2,FALSE)))</f>
        <v>1.4863464428553489E-3</v>
      </c>
      <c r="CM121">
        <f>IF($A121&lt;CM$1,0,IF($A121-CM$1&gt;61,0,VLOOKUP(CM$1,$A$2:$D$192,4,FALSE)*VLOOKUP($A121-CM$1,distribution!$A$3:$B$64,2,FALSE)))</f>
        <v>3.9143687922860257E-4</v>
      </c>
      <c r="CN121">
        <f>IF($A121&lt;CN$1,0,IF($A121-CN$1&gt;61,0,VLOOKUP(CN$1,$A$2:$D$192,4,FALSE)*VLOOKUP($A121-CN$1,distribution!$A$3:$B$64,2,FALSE)))</f>
        <v>1.1171634973501615E-3</v>
      </c>
      <c r="CO121">
        <f>IF($A121&lt;CO$1,0,IF($A121-CO$1&gt;61,0,VLOOKUP(CO$1,$A$2:$D$192,4,FALSE)*VLOOKUP($A121-CO$1,distribution!$A$3:$B$64,2,FALSE)))</f>
        <v>1.6251781391982744E-4</v>
      </c>
      <c r="CP121">
        <f>IF($A121&lt;CP$1,0,IF($A121-CP$1&gt;61,0,VLOOKUP(CP$1,$A$2:$D$192,4,FALSE)*VLOOKUP($A121-CP$1,distribution!$A$3:$B$64,2,FALSE)))</f>
        <v>2.1217903942128552E-3</v>
      </c>
      <c r="CQ121">
        <f>IF($A121&lt;CQ$1,0,IF($A121-CQ$1&gt;61,0,VLOOKUP(CQ$1,$A$2:$D$192,4,FALSE)*VLOOKUP($A121-CQ$1,distribution!$A$3:$B$64,2,FALSE)))</f>
        <v>0</v>
      </c>
      <c r="CR121">
        <f>IF($A121&lt;CR$1,0,IF($A121-CR$1&gt;61,0,VLOOKUP(CR$1,$A$2:$D$192,4,FALSE)*VLOOKUP($A121-CR$1,distribution!$A$3:$B$64,2,FALSE)))</f>
        <v>0</v>
      </c>
      <c r="CS121">
        <f>IF($A121&lt;CS$1,0,IF($A121-CS$1&gt;61,0,VLOOKUP(CS$1,$A$2:$D$192,4,FALSE)*VLOOKUP($A121-CS$1,distribution!$A$3:$B$64,2,FALSE)))</f>
        <v>2.7817317001551825E-3</v>
      </c>
      <c r="CT121">
        <f>IF($A121&lt;CT$1,0,IF($A121-CT$1&gt;61,0,VLOOKUP(CT$1,$A$2:$D$192,4,FALSE)*VLOOKUP($A121-CT$1,distribution!$A$3:$B$64,2,FALSE)))</f>
        <v>3.8419931183491722E-3</v>
      </c>
      <c r="CU121">
        <f>IF($A121&lt;CU$1,0,IF($A121-CU$1&gt;61,0,VLOOKUP(CU$1,$A$2:$D$192,4,FALSE)*VLOOKUP($A121-CU$1,distribution!$A$3:$B$64,2,FALSE)))</f>
        <v>1.8764368313989702E-2</v>
      </c>
      <c r="CV121">
        <f>IF($A121&lt;CV$1,0,IF($A121-CV$1&gt;61,0,VLOOKUP(CV$1,$A$2:$D$192,4,FALSE)*VLOOKUP($A121-CV$1,distribution!$A$3:$B$64,2,FALSE)))</f>
        <v>1.6776121474416435E-2</v>
      </c>
      <c r="CW121">
        <f>IF($A121&lt;CW$1,0,IF($A121-CW$1&gt;61,0,VLOOKUP(CW$1,$A$2:$D$192,4,FALSE)*VLOOKUP($A121-CW$1,distribution!$A$3:$B$64,2,FALSE)))</f>
        <v>3.3847938838219446E-2</v>
      </c>
      <c r="CX121">
        <f>IF($A121&lt;CX$1,0,IF($A121-CX$1&gt;61,0,VLOOKUP(CX$1,$A$2:$D$192,4,FALSE)*VLOOKUP($A121-CX$1,distribution!$A$3:$B$64,2,FALSE)))</f>
        <v>5.6323136555734947E-2</v>
      </c>
      <c r="CY121">
        <f>IF($A121&lt;CY$1,0,IF($A121-CY$1&gt;61,0,VLOOKUP(CY$1,$A$2:$D$192,4,FALSE)*VLOOKUP($A121-CY$1,distribution!$A$3:$B$64,2,FALSE)))</f>
        <v>0.10542655765595903</v>
      </c>
      <c r="CZ121">
        <f>IF($A121&lt;CZ$1,0,IF($A121-CZ$1&gt;61,0,VLOOKUP(CZ$1,$A$2:$D$192,4,FALSE)*VLOOKUP($A121-CZ$1,distribution!$A$3:$B$64,2,FALSE)))</f>
        <v>0.15402319527388483</v>
      </c>
      <c r="DA121">
        <f>IF($A121&lt;DA$1,0,IF($A121-DA$1&gt;61,0,VLOOKUP(DA$1,$A$2:$D$192,4,FALSE)*VLOOKUP($A121-DA$1,distribution!$A$3:$B$64,2,FALSE)))</f>
        <v>0.1606191772127209</v>
      </c>
      <c r="DB121">
        <f>IF($A121&lt;DB$1,0,IF($A121-DB$1&gt;61,0,VLOOKUP(DB$1,$A$2:$D$192,4,FALSE)*VLOOKUP($A121-DB$1,distribution!$A$3:$B$64,2,FALSE)))</f>
        <v>0.30297660655754721</v>
      </c>
      <c r="DC121">
        <f>IF($A121&lt;DC$1,0,IF($A121-DC$1&gt;61,0,VLOOKUP(DC$1,$A$2:$D$192,4,FALSE)*VLOOKUP($A121-DC$1,distribution!$A$3:$B$64,2,FALSE)))</f>
        <v>0.12472721166256505</v>
      </c>
      <c r="DD121">
        <f>IF($A121&lt;DD$1,0,IF($A121-DD$1&gt;61,0,VLOOKUP(DD$1,$A$2:$D$192,4,FALSE)*VLOOKUP($A121-DD$1,distribution!$A$3:$B$64,2,FALSE)))</f>
        <v>0.47483175832299279</v>
      </c>
      <c r="DE121">
        <f>IF($A121&lt;DE$1,0,IF($A121-DE$1&gt;61,0,VLOOKUP(DE$1,$A$2:$D$192,4,FALSE)*VLOOKUP($A121-DE$1,distribution!$A$3:$B$64,2,FALSE)))</f>
        <v>0.38027984834271605</v>
      </c>
      <c r="DF121">
        <f>IF($A121&lt;DF$1,0,IF($A121-DF$1&gt;61,0,VLOOKUP(DF$1,$A$2:$D$192,4,FALSE)*VLOOKUP($A121-DF$1,distribution!$A$3:$B$64,2,FALSE)))</f>
        <v>1.551936092897936</v>
      </c>
      <c r="DG121">
        <f>IF($A121&lt;DG$1,0,IF($A121-DG$1&gt;61,0,VLOOKUP(DG$1,$A$2:$D$192,4,FALSE)*VLOOKUP($A121-DG$1,distribution!$A$3:$B$64,2,FALSE)))</f>
        <v>0.76611025495759932</v>
      </c>
      <c r="DH121">
        <f>IF($A121&lt;DH$1,0,IF($A121-DH$1&gt;61,0,VLOOKUP(DH$1,$A$2:$D$192,4,FALSE)*VLOOKUP($A121-DH$1,distribution!$A$3:$B$64,2,FALSE)))</f>
        <v>0.75112374762274792</v>
      </c>
      <c r="DI121">
        <f>IF($A121&lt;DI$1,0,IF($A121-DI$1&gt;61,0,VLOOKUP(DI$1,$A$2:$D$192,4,FALSE)*VLOOKUP($A121-DI$1,distribution!$A$3:$B$64,2,FALSE)))</f>
        <v>0.90548477317171649</v>
      </c>
      <c r="DJ121">
        <f>IF($A121&lt;DJ$1,0,IF($A121-DJ$1&gt;61,0,VLOOKUP(DJ$1,$A$2:$D$192,4,FALSE)*VLOOKUP($A121-DJ$1,distribution!$A$3:$B$64,2,FALSE)))</f>
        <v>0</v>
      </c>
      <c r="DK121">
        <f>IF($A121&lt;DK$1,0,IF($A121-DK$1&gt;61,0,VLOOKUP(DK$1,$A$2:$D$192,4,FALSE)*VLOOKUP($A121-DK$1,distribution!$A$3:$B$64,2,FALSE)))</f>
        <v>2.6260856802859958</v>
      </c>
      <c r="DL121">
        <f>IF($A121&lt;DL$1,0,IF($A121-DL$1&gt;61,0,VLOOKUP(DL$1,$A$2:$D$192,4,FALSE)*VLOOKUP($A121-DL$1,distribution!$A$3:$B$64,2,FALSE)))</f>
        <v>9.1680333283636291</v>
      </c>
      <c r="DM121">
        <f>IF($A121&lt;DM$1,0,IF($A121-DM$1&gt;61,0,VLOOKUP(DM$1,$A$2:$D$192,4,FALSE)*VLOOKUP($A121-DM$1,distribution!$A$3:$B$64,2,FALSE)))</f>
        <v>3.6417212823688692</v>
      </c>
      <c r="DN121">
        <f>IF($A121&lt;DN$1,0,IF($A121-DN$1&gt;61,0,VLOOKUP(DN$1,$A$2:$D$192,4,FALSE)*VLOOKUP($A121-DN$1,distribution!$A$3:$B$64,2,FALSE)))</f>
        <v>2.9702789209321088</v>
      </c>
      <c r="DO121">
        <f>IF($A121&lt;DO$1,0,IF($A121-DO$1&gt;61,0,VLOOKUP(DO$1,$A$2:$D$192,4,FALSE)*VLOOKUP($A121-DO$1,distribution!$A$3:$B$64,2,FALSE)))</f>
        <v>33.779240969772736</v>
      </c>
      <c r="DP121">
        <f>IF($A121&lt;DP$1,0,IF($A121-DP$1&gt;61,0,VLOOKUP(DP$1,$A$2:$D$192,4,FALSE)*VLOOKUP($A121-DP$1,distribution!$A$3:$B$64,2,FALSE)))</f>
        <v>1.9050754458392145</v>
      </c>
      <c r="DQ121">
        <f>IF($A121&lt;DQ$1,0,IF($A121-DQ$1&gt;61,0,VLOOKUP(DQ$1,$A$2:$D$192,4,FALSE)*VLOOKUP($A121-DQ$1,distribution!$A$3:$B$64,2,FALSE)))</f>
        <v>17.606584362352738</v>
      </c>
      <c r="DR121">
        <f>IF($A121&lt;DR$1,0,IF($A121-DR$1&gt;61,0,VLOOKUP(DR$1,$A$2:$D$192,4,FALSE)*VLOOKUP($A121-DR$1,distribution!$A$3:$B$64,2,FALSE)))</f>
        <v>0.93333333334461521</v>
      </c>
      <c r="DS121">
        <f>IF($A121&lt;DS$1,0,IF($A121-DS$1&gt;61,0,VLOOKUP(DS$1,$A$2:$D$192,4,FALSE)*VLOOKUP($A121-DS$1,distribution!$A$3:$B$64,2,FALSE)))</f>
        <v>15.814814815005981</v>
      </c>
      <c r="DT121">
        <f>IF($A121&lt;DT$1,0,IF($A121-DT$1&gt;61,0,VLOOKUP(DT$1,$A$2:$D$192,4,FALSE)*VLOOKUP($A121-DT$1,distribution!$A$3:$B$64,2,FALSE)))</f>
        <v>77.933333334275375</v>
      </c>
      <c r="DU121">
        <f>IF($A121&lt;DU$1,0,IF($A121-DU$1&gt;61,0,VLOOKUP(DU$1,$A$2:$D$192,4,FALSE)*VLOOKUP($A121-DU$1,distribution!$A$3:$B$64,2,FALSE)))</f>
        <v>468.06666667232452</v>
      </c>
      <c r="DV121">
        <f>IF($A121&lt;DV$1,0,IF($A121-DV$1&gt;61,0,VLOOKUP(DV$1,$A$2:$D$192,4,FALSE)*VLOOKUP($A121-DV$1,distribution!$A$3:$B$64,2,FALSE)))</f>
        <v>0</v>
      </c>
      <c r="DW121">
        <f>IF($A121&lt;DW$1,0,IF($A121-DW$1&gt;61,0,VLOOKUP(DW$1,$A$2:$D$192,4,FALSE)*VLOOKUP($A121-DW$1,distribution!$A$3:$B$64,2,FALSE)))</f>
        <v>0</v>
      </c>
      <c r="DX121">
        <f>IF($A121&lt;DX$1,0,IF($A121-DX$1&gt;60,0,VLOOKUP(DX$1,$A$2:$D$192,4,FALSE)*VLOOKUP($A121-DX$1,distribution!$A$3:$B$64,2,FALSE)))</f>
        <v>0</v>
      </c>
      <c r="DZ121" s="38">
        <f t="shared" si="122"/>
        <v>640.26057230991103</v>
      </c>
      <c r="EA121">
        <f>0.37*Total!E121</f>
        <v>1484.44</v>
      </c>
      <c r="EB121">
        <v>253</v>
      </c>
      <c r="ED121" s="39">
        <f t="shared" si="127"/>
        <v>1.2360000000000004</v>
      </c>
      <c r="EE121" s="39">
        <f>Total!E121</f>
        <v>4012</v>
      </c>
      <c r="EF121" s="39">
        <f t="shared" si="123"/>
        <v>4958.8320000000022</v>
      </c>
      <c r="EG121" s="39">
        <f t="shared" si="126"/>
        <v>422917.16000000009</v>
      </c>
      <c r="EH121">
        <f t="shared" si="124"/>
        <v>1404.8619333333336</v>
      </c>
      <c r="EI121" s="38">
        <f t="shared" si="128"/>
        <v>2045.1225056432445</v>
      </c>
      <c r="EJ121" s="38">
        <f t="shared" si="125"/>
        <v>2351.8908814897309</v>
      </c>
      <c r="EK121">
        <f>Total!C121</f>
        <v>1800</v>
      </c>
      <c r="EN121" s="38"/>
      <c r="EO121" s="38"/>
    </row>
    <row r="122" spans="1:148" x14ac:dyDescent="0.35">
      <c r="A122" s="8">
        <v>43676</v>
      </c>
      <c r="B122">
        <v>2400</v>
      </c>
      <c r="C122" s="22">
        <v>221.53</v>
      </c>
      <c r="D122" s="21">
        <f>0.35*Total!E122</f>
        <v>730.44999999999993</v>
      </c>
      <c r="F122">
        <f>IF($A122&lt;F$1,0,IF($A122-F$1&gt;61,0,VLOOKUP(F$1,$A$2:$D$192,4,FALSE)*VLOOKUP($A122-F$1,distribution!$A$3:$B$64,2,FALSE)))</f>
        <v>0</v>
      </c>
      <c r="G122">
        <f>IF($A122&lt;G$1,0,IF($A122-G$1&gt;61,0,VLOOKUP(G$1,$A$2:$D$192,4,FALSE)*VLOOKUP($A122-G$1,distribution!$A$3:$B$64,2,FALSE)))</f>
        <v>0</v>
      </c>
      <c r="H122">
        <f>IF($A122&lt;H$1,0,IF($A122-H$1&gt;61,0,VLOOKUP(H$1,$A$2:$D$192,4,FALSE)*VLOOKUP($A122-H$1,distribution!$A$3:$B$64,2,FALSE)))</f>
        <v>0</v>
      </c>
      <c r="I122">
        <f>IF($A122&lt;I$1,0,IF($A122-I$1&gt;61,0,VLOOKUP(I$1,$A$2:$D$192,4,FALSE)*VLOOKUP($A122-I$1,distribution!$A$3:$B$64,2,FALSE)))</f>
        <v>0</v>
      </c>
      <c r="J122">
        <f>IF($A122&lt;J$1,0,IF($A122-J$1&gt;61,0,VLOOKUP(J$1,$A$2:$D$192,4,FALSE)*VLOOKUP($A122-J$1,distribution!$A$3:$B$64,2,FALSE)))</f>
        <v>0</v>
      </c>
      <c r="K122">
        <f>IF($A122&lt;K$1,0,IF($A122-K$1&gt;61,0,VLOOKUP(K$1,$A$2:$D$192,4,FALSE)*VLOOKUP($A122-K$1,distribution!$A$3:$B$64,2,FALSE)))</f>
        <v>0</v>
      </c>
      <c r="L122">
        <f>IF($A122&lt;L$1,0,IF($A122-L$1&gt;61,0,VLOOKUP(L$1,$A$2:$D$192,4,FALSE)*VLOOKUP($A122-L$1,distribution!$A$3:$B$64,2,FALSE)))</f>
        <v>0</v>
      </c>
      <c r="M122">
        <f>IF($A122&lt;M$1,0,IF($A122-M$1&gt;61,0,VLOOKUP(M$1,$A$2:$D$192,4,FALSE)*VLOOKUP($A122-M$1,distribution!$A$3:$B$64,2,FALSE)))</f>
        <v>0</v>
      </c>
      <c r="N122">
        <f>IF($A122&lt;N$1,0,IF($A122-N$1&gt;61,0,VLOOKUP(N$1,$A$2:$D$192,4,FALSE)*VLOOKUP($A122-N$1,distribution!$A$3:$B$64,2,FALSE)))</f>
        <v>0</v>
      </c>
      <c r="O122">
        <f>IF($A122&lt;O$1,0,IF($A122-O$1&gt;61,0,VLOOKUP(O$1,$A$2:$D$192,4,FALSE)*VLOOKUP($A122-O$1,distribution!$A$3:$B$64,2,FALSE)))</f>
        <v>0</v>
      </c>
      <c r="P122">
        <f>IF($A122&lt;P$1,0,IF($A122-P$1&gt;61,0,VLOOKUP(P$1,$A$2:$D$192,4,FALSE)*VLOOKUP($A122-P$1,distribution!$A$3:$B$64,2,FALSE)))</f>
        <v>0</v>
      </c>
      <c r="Q122">
        <f>IF($A122&lt;Q$1,0,IF($A122-Q$1&gt;61,0,VLOOKUP(Q$1,$A$2:$D$192,4,FALSE)*VLOOKUP($A122-Q$1,distribution!$A$3:$B$64,2,FALSE)))</f>
        <v>0</v>
      </c>
      <c r="R122">
        <f>IF($A122&lt;R$1,0,IF($A122-R$1&gt;61,0,VLOOKUP(R$1,$A$2:$D$192,4,FALSE)*VLOOKUP($A122-R$1,distribution!$A$3:$B$64,2,FALSE)))</f>
        <v>0</v>
      </c>
      <c r="S122">
        <f>IF($A122&lt;S$1,0,IF($A122-S$1&gt;61,0,VLOOKUP(S$1,$A$2:$D$192,4,FALSE)*VLOOKUP($A122-S$1,distribution!$A$3:$B$64,2,FALSE)))</f>
        <v>0</v>
      </c>
      <c r="T122">
        <f>IF($A122&lt;T$1,0,IF($A122-T$1&gt;61,0,VLOOKUP(T$1,$A$2:$D$192,4,FALSE)*VLOOKUP($A122-T$1,distribution!$A$3:$B$64,2,FALSE)))</f>
        <v>0</v>
      </c>
      <c r="U122">
        <f>IF($A122&lt;U$1,0,IF($A122-U$1&gt;61,0,VLOOKUP(U$1,$A$2:$D$192,4,FALSE)*VLOOKUP($A122-U$1,distribution!$A$3:$B$64,2,FALSE)))</f>
        <v>0</v>
      </c>
      <c r="V122">
        <f>IF($A122&lt;V$1,0,IF($A122-V$1&gt;61,0,VLOOKUP(V$1,$A$2:$D$192,4,FALSE)*VLOOKUP($A122-V$1,distribution!$A$3:$B$64,2,FALSE)))</f>
        <v>0</v>
      </c>
      <c r="W122">
        <f>IF($A122&lt;W$1,0,IF($A122-W$1&gt;61,0,VLOOKUP(W$1,$A$2:$D$192,4,FALSE)*VLOOKUP($A122-W$1,distribution!$A$3:$B$64,2,FALSE)))</f>
        <v>0</v>
      </c>
      <c r="X122">
        <f>IF($A122&lt;X$1,0,IF($A122-X$1&gt;61,0,VLOOKUP(X$1,$A$2:$D$192,4,FALSE)*VLOOKUP($A122-X$1,distribution!$A$3:$B$64,2,FALSE)))</f>
        <v>0</v>
      </c>
      <c r="Y122">
        <f>IF($A122&lt;Y$1,0,IF($A122-Y$1&gt;61,0,VLOOKUP(Y$1,$A$2:$D$192,4,FALSE)*VLOOKUP($A122-Y$1,distribution!$A$3:$B$64,2,FALSE)))</f>
        <v>0</v>
      </c>
      <c r="Z122">
        <f>IF($A122&lt;Z$1,0,IF($A122-Z$1&gt;61,0,VLOOKUP(Z$1,$A$2:$D$192,4,FALSE)*VLOOKUP($A122-Z$1,distribution!$A$3:$B$64,2,FALSE)))</f>
        <v>0</v>
      </c>
      <c r="AA122">
        <f>IF($A122&lt;AA$1,0,IF($A122-AA$1&gt;61,0,VLOOKUP(AA$1,$A$2:$D$192,4,FALSE)*VLOOKUP($A122-AA$1,distribution!$A$3:$B$64,2,FALSE)))</f>
        <v>0</v>
      </c>
      <c r="AB122">
        <f>IF($A122&lt;AB$1,0,IF($A122-AB$1&gt;61,0,VLOOKUP(AB$1,$A$2:$D$192,4,FALSE)*VLOOKUP($A122-AB$1,distribution!$A$3:$B$64,2,FALSE)))</f>
        <v>0</v>
      </c>
      <c r="AC122">
        <f>IF($A122&lt;AC$1,0,IF($A122-AC$1&gt;61,0,VLOOKUP(AC$1,$A$2:$D$192,4,FALSE)*VLOOKUP($A122-AC$1,distribution!$A$3:$B$64,2,FALSE)))</f>
        <v>0</v>
      </c>
      <c r="AD122">
        <f>IF($A122&lt;AD$1,0,IF($A122-AD$1&gt;61,0,VLOOKUP(AD$1,$A$2:$D$192,4,FALSE)*VLOOKUP($A122-AD$1,distribution!$A$3:$B$64,2,FALSE)))</f>
        <v>0</v>
      </c>
      <c r="AE122">
        <f>IF($A122&lt;AE$1,0,IF($A122-AE$1&gt;61,0,VLOOKUP(AE$1,$A$2:$D$192,4,FALSE)*VLOOKUP($A122-AE$1,distribution!$A$3:$B$64,2,FALSE)))</f>
        <v>0</v>
      </c>
      <c r="AF122">
        <f>IF($A122&lt;AF$1,0,IF($A122-AF$1&gt;61,0,VLOOKUP(AF$1,$A$2:$D$192,4,FALSE)*VLOOKUP($A122-AF$1,distribution!$A$3:$B$64,2,FALSE)))</f>
        <v>0</v>
      </c>
      <c r="AG122">
        <f>IF($A122&lt;AG$1,0,IF($A122-AG$1&gt;61,0,VLOOKUP(AG$1,$A$2:$D$192,4,FALSE)*VLOOKUP($A122-AG$1,distribution!$A$3:$B$64,2,FALSE)))</f>
        <v>0</v>
      </c>
      <c r="AH122">
        <f>IF($A122&lt;AH$1,0,IF($A122-AH$1&gt;61,0,VLOOKUP(AH$1,$A$2:$D$192,4,FALSE)*VLOOKUP($A122-AH$1,distribution!$A$3:$B$64,2,FALSE)))</f>
        <v>0</v>
      </c>
      <c r="AI122">
        <f>IF($A122&lt;AI$1,0,IF($A122-AI$1&gt;61,0,VLOOKUP(AI$1,$A$2:$D$192,4,FALSE)*VLOOKUP($A122-AI$1,distribution!$A$3:$B$64,2,FALSE)))</f>
        <v>0</v>
      </c>
      <c r="AJ122">
        <f>IF($A122&lt;AJ$1,0,IF($A122-AJ$1&gt;61,0,VLOOKUP(AJ$1,$A$2:$D$192,4,FALSE)*VLOOKUP($A122-AJ$1,distribution!$A$3:$B$64,2,FALSE)))</f>
        <v>0</v>
      </c>
      <c r="AK122">
        <f>IF($A122&lt;AK$1,0,IF($A122-AK$1&gt;61,0,VLOOKUP(AK$1,$A$2:$D$192,4,FALSE)*VLOOKUP($A122-AK$1,distribution!$A$3:$B$64,2,FALSE)))</f>
        <v>0</v>
      </c>
      <c r="AL122">
        <f>IF($A122&lt;AL$1,0,IF($A122-AL$1&gt;61,0,VLOOKUP(AL$1,$A$2:$D$192,4,FALSE)*VLOOKUP($A122-AL$1,distribution!$A$3:$B$64,2,FALSE)))</f>
        <v>0</v>
      </c>
      <c r="AM122">
        <f>IF($A122&lt;AM$1,0,IF($A122-AM$1&gt;61,0,VLOOKUP(AM$1,$A$2:$D$192,4,FALSE)*VLOOKUP($A122-AM$1,distribution!$A$3:$B$64,2,FALSE)))</f>
        <v>0</v>
      </c>
      <c r="AN122">
        <f>IF($A122&lt;AN$1,0,IF($A122-AN$1&gt;61,0,VLOOKUP(AN$1,$A$2:$D$192,4,FALSE)*VLOOKUP($A122-AN$1,distribution!$A$3:$B$64,2,FALSE)))</f>
        <v>0</v>
      </c>
      <c r="AO122">
        <f>IF($A122&lt;AO$1,0,IF($A122-AO$1&gt;61,0,VLOOKUP(AO$1,$A$2:$D$192,4,FALSE)*VLOOKUP($A122-AO$1,distribution!$A$3:$B$64,2,FALSE)))</f>
        <v>0</v>
      </c>
      <c r="AP122">
        <f>IF($A122&lt;AP$1,0,IF($A122-AP$1&gt;61,0,VLOOKUP(AP$1,$A$2:$D$192,4,FALSE)*VLOOKUP($A122-AP$1,distribution!$A$3:$B$64,2,FALSE)))</f>
        <v>0</v>
      </c>
      <c r="AQ122">
        <f>IF($A122&lt;AQ$1,0,IF($A122-AQ$1&gt;61,0,VLOOKUP(AQ$1,$A$2:$D$192,4,FALSE)*VLOOKUP($A122-AQ$1,distribution!$A$3:$B$64,2,FALSE)))</f>
        <v>0</v>
      </c>
      <c r="AR122">
        <f>IF($A122&lt;AR$1,0,IF($A122-AR$1&gt;61,0,VLOOKUP(AR$1,$A$2:$D$192,4,FALSE)*VLOOKUP($A122-AR$1,distribution!$A$3:$B$64,2,FALSE)))</f>
        <v>0</v>
      </c>
      <c r="AS122">
        <f>IF($A122&lt;AS$1,0,IF($A122-AS$1&gt;61,0,VLOOKUP(AS$1,$A$2:$D$192,4,FALSE)*VLOOKUP($A122-AS$1,distribution!$A$3:$B$64,2,FALSE)))</f>
        <v>0</v>
      </c>
      <c r="AT122">
        <f>IF($A122&lt;AT$1,0,IF($A122-AT$1&gt;61,0,VLOOKUP(AT$1,$A$2:$D$192,4,FALSE)*VLOOKUP($A122-AT$1,distribution!$A$3:$B$64,2,FALSE)))</f>
        <v>0</v>
      </c>
      <c r="AU122">
        <f>IF($A122&lt;AU$1,0,IF($A122-AU$1&gt;61,0,VLOOKUP(AU$1,$A$2:$D$192,4,FALSE)*VLOOKUP($A122-AU$1,distribution!$A$3:$B$64,2,FALSE)))</f>
        <v>0</v>
      </c>
      <c r="AV122">
        <f>IF($A122&lt;AV$1,0,IF($A122-AV$1&gt;61,0,VLOOKUP(AV$1,$A$2:$D$192,4,FALSE)*VLOOKUP($A122-AV$1,distribution!$A$3:$B$64,2,FALSE)))</f>
        <v>0</v>
      </c>
      <c r="AW122">
        <f>IF($A122&lt;AW$1,0,IF($A122-AW$1&gt;61,0,VLOOKUP(AW$1,$A$2:$D$192,4,FALSE)*VLOOKUP($A122-AW$1,distribution!$A$3:$B$64,2,FALSE)))</f>
        <v>0</v>
      </c>
      <c r="AX122">
        <f>IF($A122&lt;AX$1,0,IF($A122-AX$1&gt;61,0,VLOOKUP(AX$1,$A$2:$D$192,4,FALSE)*VLOOKUP($A122-AX$1,distribution!$A$3:$B$64,2,FALSE)))</f>
        <v>0</v>
      </c>
      <c r="AY122">
        <f>IF($A122&lt;AY$1,0,IF($A122-AY$1&gt;61,0,VLOOKUP(AY$1,$A$2:$D$192,4,FALSE)*VLOOKUP($A122-AY$1,distribution!$A$3:$B$64,2,FALSE)))</f>
        <v>0</v>
      </c>
      <c r="AZ122">
        <f>IF($A122&lt;AZ$1,0,IF($A122-AZ$1&gt;61,0,VLOOKUP(AZ$1,$A$2:$D$192,4,FALSE)*VLOOKUP($A122-AZ$1,distribution!$A$3:$B$64,2,FALSE)))</f>
        <v>0</v>
      </c>
      <c r="BA122">
        <f>IF($A122&lt;BA$1,0,IF($A122-BA$1&gt;61,0,VLOOKUP(BA$1,$A$2:$D$192,4,FALSE)*VLOOKUP($A122-BA$1,distribution!$A$3:$B$64,2,FALSE)))</f>
        <v>0</v>
      </c>
      <c r="BB122">
        <f>IF($A122&lt;BB$1,0,IF($A122-BB$1&gt;61,0,VLOOKUP(BB$1,$A$2:$D$192,4,FALSE)*VLOOKUP($A122-BB$1,distribution!$A$3:$B$64,2,FALSE)))</f>
        <v>0</v>
      </c>
      <c r="BC122">
        <f>IF($A122&lt;BC$1,0,IF($A122-BC$1&gt;61,0,VLOOKUP(BC$1,$A$2:$D$192,4,FALSE)*VLOOKUP($A122-BC$1,distribution!$A$3:$B$64,2,FALSE)))</f>
        <v>0</v>
      </c>
      <c r="BD122">
        <f>IF($A122&lt;BD$1,0,IF($A122-BD$1&gt;61,0,VLOOKUP(BD$1,$A$2:$D$192,4,FALSE)*VLOOKUP($A122-BD$1,distribution!$A$3:$B$64,2,FALSE)))</f>
        <v>0</v>
      </c>
      <c r="BE122">
        <f>IF($A122&lt;BE$1,0,IF($A122-BE$1&gt;61,0,VLOOKUP(BE$1,$A$2:$D$192,4,FALSE)*VLOOKUP($A122-BE$1,distribution!$A$3:$B$64,2,FALSE)))</f>
        <v>0</v>
      </c>
      <c r="BF122">
        <f>IF($A122&lt;BF$1,0,IF($A122-BF$1&gt;61,0,VLOOKUP(BF$1,$A$2:$D$192,4,FALSE)*VLOOKUP($A122-BF$1,distribution!$A$3:$B$64,2,FALSE)))</f>
        <v>0</v>
      </c>
      <c r="BG122">
        <f>IF($A122&lt;BG$1,0,IF($A122-BG$1&gt;61,0,VLOOKUP(BG$1,$A$2:$D$192,4,FALSE)*VLOOKUP($A122-BG$1,distribution!$A$3:$B$64,2,FALSE)))</f>
        <v>0</v>
      </c>
      <c r="BH122">
        <f>IF($A122&lt;BH$1,0,IF($A122-BH$1&gt;61,0,VLOOKUP(BH$1,$A$2:$D$192,4,FALSE)*VLOOKUP($A122-BH$1,distribution!$A$3:$B$64,2,FALSE)))</f>
        <v>0</v>
      </c>
      <c r="BI122">
        <f>IF($A122&lt;BI$1,0,IF($A122-BI$1&gt;61,0,VLOOKUP(BI$1,$A$2:$D$192,4,FALSE)*VLOOKUP($A122-BI$1,distribution!$A$3:$B$64,2,FALSE)))</f>
        <v>0</v>
      </c>
      <c r="BJ122">
        <f>IF($A122&lt;BJ$1,0,IF($A122-BJ$1&gt;61,0,VLOOKUP(BJ$1,$A$2:$D$192,4,FALSE)*VLOOKUP($A122-BJ$1,distribution!$A$3:$B$64,2,FALSE)))</f>
        <v>0</v>
      </c>
      <c r="BK122">
        <f>IF($A122&lt;BK$1,0,IF($A122-BK$1&gt;61,0,VLOOKUP(BK$1,$A$2:$D$192,4,FALSE)*VLOOKUP($A122-BK$1,distribution!$A$3:$B$64,2,FALSE)))</f>
        <v>0</v>
      </c>
      <c r="BL122">
        <f>IF($A122&lt;BL$1,0,IF($A122-BL$1&gt;61,0,VLOOKUP(BL$1,$A$2:$D$192,4,FALSE)*VLOOKUP($A122-BL$1,distribution!$A$3:$B$64,2,FALSE)))</f>
        <v>0</v>
      </c>
      <c r="BM122">
        <f>IF($A122&lt;BM$1,0,IF($A122-BM$1&gt;61,0,VLOOKUP(BM$1,$A$2:$D$192,4,FALSE)*VLOOKUP($A122-BM$1,distribution!$A$3:$B$64,2,FALSE)))</f>
        <v>8.6157759609615458E-9</v>
      </c>
      <c r="BN122">
        <f>IF($A122&lt;BN$1,0,IF($A122-BN$1&gt;61,0,VLOOKUP(BN$1,$A$2:$D$192,4,FALSE)*VLOOKUP($A122-BN$1,distribution!$A$3:$B$64,2,FALSE)))</f>
        <v>2.2905948930339329E-8</v>
      </c>
      <c r="BO122">
        <f>IF($A122&lt;BO$1,0,IF($A122-BO$1&gt;61,0,VLOOKUP(BO$1,$A$2:$D$192,4,FALSE)*VLOOKUP($A122-BO$1,distribution!$A$3:$B$64,2,FALSE)))</f>
        <v>3.8157014664329635E-8</v>
      </c>
      <c r="BP122">
        <f>IF($A122&lt;BP$1,0,IF($A122-BP$1&gt;61,0,VLOOKUP(BP$1,$A$2:$D$192,4,FALSE)*VLOOKUP($A122-BP$1,distribution!$A$3:$B$64,2,FALSE)))</f>
        <v>7.0086206740624423E-8</v>
      </c>
      <c r="BQ122">
        <f>IF($A122&lt;BQ$1,0,IF($A122-BQ$1&gt;61,0,VLOOKUP(BQ$1,$A$2:$D$192,4,FALSE)*VLOOKUP($A122-BQ$1,distribution!$A$3:$B$64,2,FALSE)))</f>
        <v>1.1477803257298755E-7</v>
      </c>
      <c r="BR122">
        <f>IF($A122&lt;BR$1,0,IF($A122-BR$1&gt;61,0,VLOOKUP(BR$1,$A$2:$D$192,4,FALSE)*VLOOKUP($A122-BR$1,distribution!$A$3:$B$64,2,FALSE)))</f>
        <v>1.1739100513762732E-7</v>
      </c>
      <c r="BS122">
        <f>IF($A122&lt;BS$1,0,IF($A122-BS$1&gt;61,0,VLOOKUP(BS$1,$A$2:$D$192,4,FALSE)*VLOOKUP($A122-BS$1,distribution!$A$3:$B$64,2,FALSE)))</f>
        <v>2.8003248393052229E-7</v>
      </c>
      <c r="BT122">
        <f>IF($A122&lt;BT$1,0,IF($A122-BT$1&gt;61,0,VLOOKUP(BT$1,$A$2:$D$192,4,FALSE)*VLOOKUP($A122-BT$1,distribution!$A$3:$B$64,2,FALSE)))</f>
        <v>3.7114785460538634E-7</v>
      </c>
      <c r="BU122">
        <f>IF($A122&lt;BU$1,0,IF($A122-BU$1&gt;61,0,VLOOKUP(BU$1,$A$2:$D$192,4,FALSE)*VLOOKUP($A122-BU$1,distribution!$A$3:$B$64,2,FALSE)))</f>
        <v>5.2717524659403702E-7</v>
      </c>
      <c r="BV122">
        <f>IF($A122&lt;BV$1,0,IF($A122-BV$1&gt;61,0,VLOOKUP(BV$1,$A$2:$D$192,4,FALSE)*VLOOKUP($A122-BV$1,distribution!$A$3:$B$64,2,FALSE)))</f>
        <v>8.4801267042615464E-7</v>
      </c>
      <c r="BW122">
        <f>IF($A122&lt;BW$1,0,IF($A122-BW$1&gt;61,0,VLOOKUP(BW$1,$A$2:$D$192,4,FALSE)*VLOOKUP($A122-BW$1,distribution!$A$3:$B$64,2,FALSE)))</f>
        <v>1.1733362883816427E-6</v>
      </c>
      <c r="BX122">
        <f>IF($A122&lt;BX$1,0,IF($A122-BX$1&gt;61,0,VLOOKUP(BX$1,$A$2:$D$192,4,FALSE)*VLOOKUP($A122-BX$1,distribution!$A$3:$B$64,2,FALSE)))</f>
        <v>1.9819490605702189E-6</v>
      </c>
      <c r="BY122">
        <f>IF($A122&lt;BY$1,0,IF($A122-BY$1&gt;61,0,VLOOKUP(BY$1,$A$2:$D$192,4,FALSE)*VLOOKUP($A122-BY$1,distribution!$A$3:$B$64,2,FALSE)))</f>
        <v>3.9066279904204893E-6</v>
      </c>
      <c r="BZ122">
        <f>IF($A122&lt;BZ$1,0,IF($A122-BZ$1&gt;61,0,VLOOKUP(BZ$1,$A$2:$D$192,4,FALSE)*VLOOKUP($A122-BZ$1,distribution!$A$3:$B$64,2,FALSE)))</f>
        <v>4.6516428618548307E-6</v>
      </c>
      <c r="CA122">
        <f>IF($A122&lt;CA$1,0,IF($A122-CA$1&gt;61,0,VLOOKUP(CA$1,$A$2:$D$192,4,FALSE)*VLOOKUP($A122-CA$1,distribution!$A$3:$B$64,2,FALSE)))</f>
        <v>5.1464897261746378E-6</v>
      </c>
      <c r="CB122">
        <f>IF($A122&lt;CB$1,0,IF($A122-CB$1&gt;61,0,VLOOKUP(CB$1,$A$2:$D$192,4,FALSE)*VLOOKUP($A122-CB$1,distribution!$A$3:$B$64,2,FALSE)))</f>
        <v>1.1476783244655106E-6</v>
      </c>
      <c r="CC122">
        <f>IF($A122&lt;CC$1,0,IF($A122-CC$1&gt;61,0,VLOOKUP(CC$1,$A$2:$D$192,4,FALSE)*VLOOKUP($A122-CC$1,distribution!$A$3:$B$64,2,FALSE)))</f>
        <v>7.3807109679912733E-6</v>
      </c>
      <c r="CD122">
        <f>IF($A122&lt;CD$1,0,IF($A122-CD$1&gt;61,0,VLOOKUP(CD$1,$A$2:$D$192,4,FALSE)*VLOOKUP($A122-CD$1,distribution!$A$3:$B$64,2,FALSE)))</f>
        <v>1.2288216829991496E-5</v>
      </c>
      <c r="CE122">
        <f>IF($A122&lt;CE$1,0,IF($A122-CE$1&gt;61,0,VLOOKUP(CE$1,$A$2:$D$192,4,FALSE)*VLOOKUP($A122-CE$1,distribution!$A$3:$B$64,2,FALSE)))</f>
        <v>0</v>
      </c>
      <c r="CF122">
        <f>IF($A122&lt;CF$1,0,IF($A122-CF$1&gt;61,0,VLOOKUP(CF$1,$A$2:$D$192,4,FALSE)*VLOOKUP($A122-CF$1,distribution!$A$3:$B$64,2,FALSE)))</f>
        <v>0</v>
      </c>
      <c r="CG122">
        <f>IF($A122&lt;CG$1,0,IF($A122-CG$1&gt;61,0,VLOOKUP(CG$1,$A$2:$D$192,4,FALSE)*VLOOKUP($A122-CG$1,distribution!$A$3:$B$64,2,FALSE)))</f>
        <v>0</v>
      </c>
      <c r="CH122">
        <f>IF($A122&lt;CH$1,0,IF($A122-CH$1&gt;61,0,VLOOKUP(CH$1,$A$2:$D$192,4,FALSE)*VLOOKUP($A122-CH$1,distribution!$A$3:$B$64,2,FALSE)))</f>
        <v>1.2684494107385072E-4</v>
      </c>
      <c r="CI122">
        <f>IF($A122&lt;CI$1,0,IF($A122-CI$1&gt;61,0,VLOOKUP(CI$1,$A$2:$D$192,4,FALSE)*VLOOKUP($A122-CI$1,distribution!$A$3:$B$64,2,FALSE)))</f>
        <v>0</v>
      </c>
      <c r="CJ122">
        <f>IF($A122&lt;CJ$1,0,IF($A122-CJ$1&gt;61,0,VLOOKUP(CJ$1,$A$2:$D$192,4,FALSE)*VLOOKUP($A122-CJ$1,distribution!$A$3:$B$64,2,FALSE)))</f>
        <v>0</v>
      </c>
      <c r="CK122">
        <f>IF($A122&lt;CK$1,0,IF($A122-CK$1&gt;61,0,VLOOKUP(CK$1,$A$2:$D$192,4,FALSE)*VLOOKUP($A122-CK$1,distribution!$A$3:$B$64,2,FALSE)))</f>
        <v>0</v>
      </c>
      <c r="CL122">
        <f>IF($A122&lt;CL$1,0,IF($A122-CL$1&gt;61,0,VLOOKUP(CL$1,$A$2:$D$192,4,FALSE)*VLOOKUP($A122-CL$1,distribution!$A$3:$B$64,2,FALSE)))</f>
        <v>9.9089762857023267E-4</v>
      </c>
      <c r="CM122">
        <f>IF($A122&lt;CM$1,0,IF($A122-CM$1&gt;61,0,VLOOKUP(CM$1,$A$2:$D$192,4,FALSE)*VLOOKUP($A122-CM$1,distribution!$A$3:$B$64,2,FALSE)))</f>
        <v>2.6095791948573508E-4</v>
      </c>
      <c r="CN122">
        <f>IF($A122&lt;CN$1,0,IF($A122-CN$1&gt;61,0,VLOOKUP(CN$1,$A$2:$D$192,4,FALSE)*VLOOKUP($A122-CN$1,distribution!$A$3:$B$64,2,FALSE)))</f>
        <v>7.4477566490010756E-4</v>
      </c>
      <c r="CO122">
        <f>IF($A122&lt;CO$1,0,IF($A122-CO$1&gt;61,0,VLOOKUP(CO$1,$A$2:$D$192,4,FALSE)*VLOOKUP($A122-CO$1,distribution!$A$3:$B$64,2,FALSE)))</f>
        <v>1.0834520927988495E-4</v>
      </c>
      <c r="CP122">
        <f>IF($A122&lt;CP$1,0,IF($A122-CP$1&gt;61,0,VLOOKUP(CP$1,$A$2:$D$192,4,FALSE)*VLOOKUP($A122-CP$1,distribution!$A$3:$B$64,2,FALSE)))</f>
        <v>1.4145269294752367E-3</v>
      </c>
      <c r="CQ122">
        <f>IF($A122&lt;CQ$1,0,IF($A122-CQ$1&gt;61,0,VLOOKUP(CQ$1,$A$2:$D$192,4,FALSE)*VLOOKUP($A122-CQ$1,distribution!$A$3:$B$64,2,FALSE)))</f>
        <v>0</v>
      </c>
      <c r="CR122">
        <f>IF($A122&lt;CR$1,0,IF($A122-CR$1&gt;61,0,VLOOKUP(CR$1,$A$2:$D$192,4,FALSE)*VLOOKUP($A122-CR$1,distribution!$A$3:$B$64,2,FALSE)))</f>
        <v>0</v>
      </c>
      <c r="CS122">
        <f>IF($A122&lt;CS$1,0,IF($A122-CS$1&gt;61,0,VLOOKUP(CS$1,$A$2:$D$192,4,FALSE)*VLOOKUP($A122-CS$1,distribution!$A$3:$B$64,2,FALSE)))</f>
        <v>1.8544878001034548E-3</v>
      </c>
      <c r="CT122">
        <f>IF($A122&lt;CT$1,0,IF($A122-CT$1&gt;61,0,VLOOKUP(CT$1,$A$2:$D$192,4,FALSE)*VLOOKUP($A122-CT$1,distribution!$A$3:$B$64,2,FALSE)))</f>
        <v>2.5613287455661152E-3</v>
      </c>
      <c r="CU122">
        <f>IF($A122&lt;CU$1,0,IF($A122-CU$1&gt;61,0,VLOOKUP(CU$1,$A$2:$D$192,4,FALSE)*VLOOKUP($A122-CU$1,distribution!$A$3:$B$64,2,FALSE)))</f>
        <v>1.2509578875993138E-2</v>
      </c>
      <c r="CV122">
        <f>IF($A122&lt;CV$1,0,IF($A122-CV$1&gt;61,0,VLOOKUP(CV$1,$A$2:$D$192,4,FALSE)*VLOOKUP($A122-CV$1,distribution!$A$3:$B$64,2,FALSE)))</f>
        <v>1.1184080982944289E-2</v>
      </c>
      <c r="CW122">
        <f>IF($A122&lt;CW$1,0,IF($A122-CW$1&gt;61,0,VLOOKUP(CW$1,$A$2:$D$192,4,FALSE)*VLOOKUP($A122-CW$1,distribution!$A$3:$B$64,2,FALSE)))</f>
        <v>2.2565292558812962E-2</v>
      </c>
      <c r="CX122">
        <f>IF($A122&lt;CX$1,0,IF($A122-CX$1&gt;61,0,VLOOKUP(CX$1,$A$2:$D$192,4,FALSE)*VLOOKUP($A122-CX$1,distribution!$A$3:$B$64,2,FALSE)))</f>
        <v>3.7548757703823293E-2</v>
      </c>
      <c r="CY122">
        <f>IF($A122&lt;CY$1,0,IF($A122-CY$1&gt;61,0,VLOOKUP(CY$1,$A$2:$D$192,4,FALSE)*VLOOKUP($A122-CY$1,distribution!$A$3:$B$64,2,FALSE)))</f>
        <v>7.0284371770639342E-2</v>
      </c>
      <c r="CZ122">
        <f>IF($A122&lt;CZ$1,0,IF($A122-CZ$1&gt;61,0,VLOOKUP(CZ$1,$A$2:$D$192,4,FALSE)*VLOOKUP($A122-CZ$1,distribution!$A$3:$B$64,2,FALSE)))</f>
        <v>0.10268213018258988</v>
      </c>
      <c r="DA122">
        <f>IF($A122&lt;DA$1,0,IF($A122-DA$1&gt;61,0,VLOOKUP(DA$1,$A$2:$D$192,4,FALSE)*VLOOKUP($A122-DA$1,distribution!$A$3:$B$64,2,FALSE)))</f>
        <v>0.10707945147514726</v>
      </c>
      <c r="DB122">
        <f>IF($A122&lt;DB$1,0,IF($A122-DB$1&gt;61,0,VLOOKUP(DB$1,$A$2:$D$192,4,FALSE)*VLOOKUP($A122-DB$1,distribution!$A$3:$B$64,2,FALSE)))</f>
        <v>0.20198440437169815</v>
      </c>
      <c r="DC122">
        <f>IF($A122&lt;DC$1,0,IF($A122-DC$1&gt;61,0,VLOOKUP(DC$1,$A$2:$D$192,4,FALSE)*VLOOKUP($A122-DC$1,distribution!$A$3:$B$64,2,FALSE)))</f>
        <v>8.3151474441710033E-2</v>
      </c>
      <c r="DD122">
        <f>IF($A122&lt;DD$1,0,IF($A122-DD$1&gt;61,0,VLOOKUP(DD$1,$A$2:$D$192,4,FALSE)*VLOOKUP($A122-DD$1,distribution!$A$3:$B$64,2,FALSE)))</f>
        <v>0.31655450554866194</v>
      </c>
      <c r="DE122">
        <f>IF($A122&lt;DE$1,0,IF($A122-DE$1&gt;61,0,VLOOKUP(DE$1,$A$2:$D$192,4,FALSE)*VLOOKUP($A122-DE$1,distribution!$A$3:$B$64,2,FALSE)))</f>
        <v>0.25351989889514404</v>
      </c>
      <c r="DF122">
        <f>IF($A122&lt;DF$1,0,IF($A122-DF$1&gt;61,0,VLOOKUP(DF$1,$A$2:$D$192,4,FALSE)*VLOOKUP($A122-DF$1,distribution!$A$3:$B$64,2,FALSE)))</f>
        <v>1.0346240619319576</v>
      </c>
      <c r="DG122">
        <f>IF($A122&lt;DG$1,0,IF($A122-DG$1&gt;61,0,VLOOKUP(DG$1,$A$2:$D$192,4,FALSE)*VLOOKUP($A122-DG$1,distribution!$A$3:$B$64,2,FALSE)))</f>
        <v>0.51074016997173277</v>
      </c>
      <c r="DH122">
        <f>IF($A122&lt;DH$1,0,IF($A122-DH$1&gt;61,0,VLOOKUP(DH$1,$A$2:$D$192,4,FALSE)*VLOOKUP($A122-DH$1,distribution!$A$3:$B$64,2,FALSE)))</f>
        <v>0.50074916508183198</v>
      </c>
      <c r="DI122">
        <f>IF($A122&lt;DI$1,0,IF($A122-DI$1&gt;61,0,VLOOKUP(DI$1,$A$2:$D$192,4,FALSE)*VLOOKUP($A122-DI$1,distribution!$A$3:$B$64,2,FALSE)))</f>
        <v>0.60365651544781107</v>
      </c>
      <c r="DJ122">
        <f>IF($A122&lt;DJ$1,0,IF($A122-DJ$1&gt;61,0,VLOOKUP(DJ$1,$A$2:$D$192,4,FALSE)*VLOOKUP($A122-DJ$1,distribution!$A$3:$B$64,2,FALSE)))</f>
        <v>0</v>
      </c>
      <c r="DK122">
        <f>IF($A122&lt;DK$1,0,IF($A122-DK$1&gt;61,0,VLOOKUP(DK$1,$A$2:$D$192,4,FALSE)*VLOOKUP($A122-DK$1,distribution!$A$3:$B$64,2,FALSE)))</f>
        <v>1.7507237868573307</v>
      </c>
      <c r="DL122">
        <f>IF($A122&lt;DL$1,0,IF($A122-DL$1&gt;61,0,VLOOKUP(DL$1,$A$2:$D$192,4,FALSE)*VLOOKUP($A122-DL$1,distribution!$A$3:$B$64,2,FALSE)))</f>
        <v>6.112022218909086</v>
      </c>
      <c r="DM122">
        <f>IF($A122&lt;DM$1,0,IF($A122-DM$1&gt;61,0,VLOOKUP(DM$1,$A$2:$D$192,4,FALSE)*VLOOKUP($A122-DM$1,distribution!$A$3:$B$64,2,FALSE)))</f>
        <v>2.4278141882459132</v>
      </c>
      <c r="DN122">
        <f>IF($A122&lt;DN$1,0,IF($A122-DN$1&gt;61,0,VLOOKUP(DN$1,$A$2:$D$192,4,FALSE)*VLOOKUP($A122-DN$1,distribution!$A$3:$B$64,2,FALSE)))</f>
        <v>1.9801859472880725</v>
      </c>
      <c r="DO122">
        <f>IF($A122&lt;DO$1,0,IF($A122-DO$1&gt;61,0,VLOOKUP(DO$1,$A$2:$D$192,4,FALSE)*VLOOKUP($A122-DO$1,distribution!$A$3:$B$64,2,FALSE)))</f>
        <v>22.519493979848495</v>
      </c>
      <c r="DP122">
        <f>IF($A122&lt;DP$1,0,IF($A122-DP$1&gt;61,0,VLOOKUP(DP$1,$A$2:$D$192,4,FALSE)*VLOOKUP($A122-DP$1,distribution!$A$3:$B$64,2,FALSE)))</f>
        <v>1.2700502972261429</v>
      </c>
      <c r="DQ122">
        <f>IF($A122&lt;DQ$1,0,IF($A122-DQ$1&gt;61,0,VLOOKUP(DQ$1,$A$2:$D$192,4,FALSE)*VLOOKUP($A122-DQ$1,distribution!$A$3:$B$64,2,FALSE)))</f>
        <v>11.73772290823516</v>
      </c>
      <c r="DR122">
        <f>IF($A122&lt;DR$1,0,IF($A122-DR$1&gt;61,0,VLOOKUP(DR$1,$A$2:$D$192,4,FALSE)*VLOOKUP($A122-DR$1,distribution!$A$3:$B$64,2,FALSE)))</f>
        <v>0.62222222222974344</v>
      </c>
      <c r="DS122">
        <f>IF($A122&lt;DS$1,0,IF($A122-DS$1&gt;61,0,VLOOKUP(DS$1,$A$2:$D$192,4,FALSE)*VLOOKUP($A122-DS$1,distribution!$A$3:$B$64,2,FALSE)))</f>
        <v>10.543209876670653</v>
      </c>
      <c r="DT122">
        <f>IF($A122&lt;DT$1,0,IF($A122-DT$1&gt;61,0,VLOOKUP(DT$1,$A$2:$D$192,4,FALSE)*VLOOKUP($A122-DT$1,distribution!$A$3:$B$64,2,FALSE)))</f>
        <v>51.955555556183583</v>
      </c>
      <c r="DU122">
        <f>IF($A122&lt;DU$1,0,IF($A122-DU$1&gt;61,0,VLOOKUP(DU$1,$A$2:$D$192,4,FALSE)*VLOOKUP($A122-DU$1,distribution!$A$3:$B$64,2,FALSE)))</f>
        <v>312.04444444821632</v>
      </c>
      <c r="DV122">
        <f>IF($A122&lt;DV$1,0,IF($A122-DV$1&gt;61,0,VLOOKUP(DV$1,$A$2:$D$192,4,FALSE)*VLOOKUP($A122-DV$1,distribution!$A$3:$B$64,2,FALSE)))</f>
        <v>243.48333333627647</v>
      </c>
      <c r="DW122">
        <f>IF($A122&lt;DW$1,0,IF($A122-DW$1&gt;61,0,VLOOKUP(DW$1,$A$2:$D$192,4,FALSE)*VLOOKUP($A122-DW$1,distribution!$A$3:$B$64,2,FALSE)))</f>
        <v>0</v>
      </c>
      <c r="DX122">
        <f>IF($A122&lt;DX$1,0,IF($A122-DX$1&gt;60,0,VLOOKUP(DX$1,$A$2:$D$192,4,FALSE)*VLOOKUP($A122-DX$1,distribution!$A$3:$B$64,2,FALSE)))</f>
        <v>0</v>
      </c>
      <c r="DZ122" s="38">
        <f t="shared" si="122"/>
        <v>670.32371486522015</v>
      </c>
      <c r="EA122">
        <f>0.37*Total!E122</f>
        <v>772.18999999999994</v>
      </c>
      <c r="EB122">
        <v>239</v>
      </c>
      <c r="EK122">
        <f>Total!C122</f>
        <v>2400</v>
      </c>
      <c r="EN122" s="38"/>
      <c r="EO122" s="38"/>
    </row>
    <row r="123" spans="1:148" x14ac:dyDescent="0.35">
      <c r="A123" s="8">
        <v>43677</v>
      </c>
      <c r="B123">
        <v>2000</v>
      </c>
      <c r="C123" s="22">
        <v>200.05</v>
      </c>
      <c r="D123" s="21">
        <f>0.35*Total!E123</f>
        <v>548.44999999999993</v>
      </c>
      <c r="F123">
        <f>IF($A123&lt;F$1,0,IF($A123-F$1&gt;61,0,VLOOKUP(F$1,$A$2:$D$192,4,FALSE)*VLOOKUP($A123-F$1,distribution!$A$3:$B$64,2,FALSE)))</f>
        <v>0</v>
      </c>
      <c r="G123">
        <f>IF($A123&lt;G$1,0,IF($A123-G$1&gt;61,0,VLOOKUP(G$1,$A$2:$D$192,4,FALSE)*VLOOKUP($A123-G$1,distribution!$A$3:$B$64,2,FALSE)))</f>
        <v>0</v>
      </c>
      <c r="H123">
        <f>IF($A123&lt;H$1,0,IF($A123-H$1&gt;61,0,VLOOKUP(H$1,$A$2:$D$192,4,FALSE)*VLOOKUP($A123-H$1,distribution!$A$3:$B$64,2,FALSE)))</f>
        <v>0</v>
      </c>
      <c r="I123">
        <f>IF($A123&lt;I$1,0,IF($A123-I$1&gt;61,0,VLOOKUP(I$1,$A$2:$D$192,4,FALSE)*VLOOKUP($A123-I$1,distribution!$A$3:$B$64,2,FALSE)))</f>
        <v>0</v>
      </c>
      <c r="J123">
        <f>IF($A123&lt;J$1,0,IF($A123-J$1&gt;61,0,VLOOKUP(J$1,$A$2:$D$192,4,FALSE)*VLOOKUP($A123-J$1,distribution!$A$3:$B$64,2,FALSE)))</f>
        <v>0</v>
      </c>
      <c r="K123">
        <f>IF($A123&lt;K$1,0,IF($A123-K$1&gt;61,0,VLOOKUP(K$1,$A$2:$D$192,4,FALSE)*VLOOKUP($A123-K$1,distribution!$A$3:$B$64,2,FALSE)))</f>
        <v>0</v>
      </c>
      <c r="L123">
        <f>IF($A123&lt;L$1,0,IF($A123-L$1&gt;61,0,VLOOKUP(L$1,$A$2:$D$192,4,FALSE)*VLOOKUP($A123-L$1,distribution!$A$3:$B$64,2,FALSE)))</f>
        <v>0</v>
      </c>
      <c r="M123">
        <f>IF($A123&lt;M$1,0,IF($A123-M$1&gt;61,0,VLOOKUP(M$1,$A$2:$D$192,4,FALSE)*VLOOKUP($A123-M$1,distribution!$A$3:$B$64,2,FALSE)))</f>
        <v>0</v>
      </c>
      <c r="N123">
        <f>IF($A123&lt;N$1,0,IF($A123-N$1&gt;61,0,VLOOKUP(N$1,$A$2:$D$192,4,FALSE)*VLOOKUP($A123-N$1,distribution!$A$3:$B$64,2,FALSE)))</f>
        <v>0</v>
      </c>
      <c r="O123">
        <f>IF($A123&lt;O$1,0,IF($A123-O$1&gt;61,0,VLOOKUP(O$1,$A$2:$D$192,4,FALSE)*VLOOKUP($A123-O$1,distribution!$A$3:$B$64,2,FALSE)))</f>
        <v>0</v>
      </c>
      <c r="P123">
        <f>IF($A123&lt;P$1,0,IF($A123-P$1&gt;61,0,VLOOKUP(P$1,$A$2:$D$192,4,FALSE)*VLOOKUP($A123-P$1,distribution!$A$3:$B$64,2,FALSE)))</f>
        <v>0</v>
      </c>
      <c r="Q123">
        <f>IF($A123&lt;Q$1,0,IF($A123-Q$1&gt;61,0,VLOOKUP(Q$1,$A$2:$D$192,4,FALSE)*VLOOKUP($A123-Q$1,distribution!$A$3:$B$64,2,FALSE)))</f>
        <v>0</v>
      </c>
      <c r="R123">
        <f>IF($A123&lt;R$1,0,IF($A123-R$1&gt;61,0,VLOOKUP(R$1,$A$2:$D$192,4,FALSE)*VLOOKUP($A123-R$1,distribution!$A$3:$B$64,2,FALSE)))</f>
        <v>0</v>
      </c>
      <c r="S123">
        <f>IF($A123&lt;S$1,0,IF($A123-S$1&gt;61,0,VLOOKUP(S$1,$A$2:$D$192,4,FALSE)*VLOOKUP($A123-S$1,distribution!$A$3:$B$64,2,FALSE)))</f>
        <v>0</v>
      </c>
      <c r="T123">
        <f>IF($A123&lt;T$1,0,IF($A123-T$1&gt;61,0,VLOOKUP(T$1,$A$2:$D$192,4,FALSE)*VLOOKUP($A123-T$1,distribution!$A$3:$B$64,2,FALSE)))</f>
        <v>0</v>
      </c>
      <c r="U123">
        <f>IF($A123&lt;U$1,0,IF($A123-U$1&gt;61,0,VLOOKUP(U$1,$A$2:$D$192,4,FALSE)*VLOOKUP($A123-U$1,distribution!$A$3:$B$64,2,FALSE)))</f>
        <v>0</v>
      </c>
      <c r="V123">
        <f>IF($A123&lt;V$1,0,IF($A123-V$1&gt;61,0,VLOOKUP(V$1,$A$2:$D$192,4,FALSE)*VLOOKUP($A123-V$1,distribution!$A$3:$B$64,2,FALSE)))</f>
        <v>0</v>
      </c>
      <c r="W123">
        <f>IF($A123&lt;W$1,0,IF($A123-W$1&gt;61,0,VLOOKUP(W$1,$A$2:$D$192,4,FALSE)*VLOOKUP($A123-W$1,distribution!$A$3:$B$64,2,FALSE)))</f>
        <v>0</v>
      </c>
      <c r="X123">
        <f>IF($A123&lt;X$1,0,IF($A123-X$1&gt;61,0,VLOOKUP(X$1,$A$2:$D$192,4,FALSE)*VLOOKUP($A123-X$1,distribution!$A$3:$B$64,2,FALSE)))</f>
        <v>0</v>
      </c>
      <c r="Y123">
        <f>IF($A123&lt;Y$1,0,IF($A123-Y$1&gt;61,0,VLOOKUP(Y$1,$A$2:$D$192,4,FALSE)*VLOOKUP($A123-Y$1,distribution!$A$3:$B$64,2,FALSE)))</f>
        <v>0</v>
      </c>
      <c r="Z123">
        <f>IF($A123&lt;Z$1,0,IF($A123-Z$1&gt;61,0,VLOOKUP(Z$1,$A$2:$D$192,4,FALSE)*VLOOKUP($A123-Z$1,distribution!$A$3:$B$64,2,FALSE)))</f>
        <v>0</v>
      </c>
      <c r="AA123">
        <f>IF($A123&lt;AA$1,0,IF($A123-AA$1&gt;61,0,VLOOKUP(AA$1,$A$2:$D$192,4,FALSE)*VLOOKUP($A123-AA$1,distribution!$A$3:$B$64,2,FALSE)))</f>
        <v>0</v>
      </c>
      <c r="AB123">
        <f>IF($A123&lt;AB$1,0,IF($A123-AB$1&gt;61,0,VLOOKUP(AB$1,$A$2:$D$192,4,FALSE)*VLOOKUP($A123-AB$1,distribution!$A$3:$B$64,2,FALSE)))</f>
        <v>0</v>
      </c>
      <c r="AC123">
        <f>IF($A123&lt;AC$1,0,IF($A123-AC$1&gt;61,0,VLOOKUP(AC$1,$A$2:$D$192,4,FALSE)*VLOOKUP($A123-AC$1,distribution!$A$3:$B$64,2,FALSE)))</f>
        <v>0</v>
      </c>
      <c r="AD123">
        <f>IF($A123&lt;AD$1,0,IF($A123-AD$1&gt;61,0,VLOOKUP(AD$1,$A$2:$D$192,4,FALSE)*VLOOKUP($A123-AD$1,distribution!$A$3:$B$64,2,FALSE)))</f>
        <v>0</v>
      </c>
      <c r="AE123">
        <f>IF($A123&lt;AE$1,0,IF($A123-AE$1&gt;61,0,VLOOKUP(AE$1,$A$2:$D$192,4,FALSE)*VLOOKUP($A123-AE$1,distribution!$A$3:$B$64,2,FALSE)))</f>
        <v>0</v>
      </c>
      <c r="AF123">
        <f>IF($A123&lt;AF$1,0,IF($A123-AF$1&gt;61,0,VLOOKUP(AF$1,$A$2:$D$192,4,FALSE)*VLOOKUP($A123-AF$1,distribution!$A$3:$B$64,2,FALSE)))</f>
        <v>0</v>
      </c>
      <c r="AG123">
        <f>IF($A123&lt;AG$1,0,IF($A123-AG$1&gt;61,0,VLOOKUP(AG$1,$A$2:$D$192,4,FALSE)*VLOOKUP($A123-AG$1,distribution!$A$3:$B$64,2,FALSE)))</f>
        <v>0</v>
      </c>
      <c r="AH123">
        <f>IF($A123&lt;AH$1,0,IF($A123-AH$1&gt;61,0,VLOOKUP(AH$1,$A$2:$D$192,4,FALSE)*VLOOKUP($A123-AH$1,distribution!$A$3:$B$64,2,FALSE)))</f>
        <v>0</v>
      </c>
      <c r="AI123">
        <f>IF($A123&lt;AI$1,0,IF($A123-AI$1&gt;61,0,VLOOKUP(AI$1,$A$2:$D$192,4,FALSE)*VLOOKUP($A123-AI$1,distribution!$A$3:$B$64,2,FALSE)))</f>
        <v>0</v>
      </c>
      <c r="AJ123">
        <f>IF($A123&lt;AJ$1,0,IF($A123-AJ$1&gt;61,0,VLOOKUP(AJ$1,$A$2:$D$192,4,FALSE)*VLOOKUP($A123-AJ$1,distribution!$A$3:$B$64,2,FALSE)))</f>
        <v>0</v>
      </c>
      <c r="AK123">
        <f>IF($A123&lt;AK$1,0,IF($A123-AK$1&gt;61,0,VLOOKUP(AK$1,$A$2:$D$192,4,FALSE)*VLOOKUP($A123-AK$1,distribution!$A$3:$B$64,2,FALSE)))</f>
        <v>0</v>
      </c>
      <c r="AL123">
        <f>IF($A123&lt;AL$1,0,IF($A123-AL$1&gt;61,0,VLOOKUP(AL$1,$A$2:$D$192,4,FALSE)*VLOOKUP($A123-AL$1,distribution!$A$3:$B$64,2,FALSE)))</f>
        <v>0</v>
      </c>
      <c r="AM123">
        <f>IF($A123&lt;AM$1,0,IF($A123-AM$1&gt;61,0,VLOOKUP(AM$1,$A$2:$D$192,4,FALSE)*VLOOKUP($A123-AM$1,distribution!$A$3:$B$64,2,FALSE)))</f>
        <v>0</v>
      </c>
      <c r="AN123">
        <f>IF($A123&lt;AN$1,0,IF($A123-AN$1&gt;61,0,VLOOKUP(AN$1,$A$2:$D$192,4,FALSE)*VLOOKUP($A123-AN$1,distribution!$A$3:$B$64,2,FALSE)))</f>
        <v>0</v>
      </c>
      <c r="AO123">
        <f>IF($A123&lt;AO$1,0,IF($A123-AO$1&gt;61,0,VLOOKUP(AO$1,$A$2:$D$192,4,FALSE)*VLOOKUP($A123-AO$1,distribution!$A$3:$B$64,2,FALSE)))</f>
        <v>0</v>
      </c>
      <c r="AP123">
        <f>IF($A123&lt;AP$1,0,IF($A123-AP$1&gt;61,0,VLOOKUP(AP$1,$A$2:$D$192,4,FALSE)*VLOOKUP($A123-AP$1,distribution!$A$3:$B$64,2,FALSE)))</f>
        <v>0</v>
      </c>
      <c r="AQ123">
        <f>IF($A123&lt;AQ$1,0,IF($A123-AQ$1&gt;61,0,VLOOKUP(AQ$1,$A$2:$D$192,4,FALSE)*VLOOKUP($A123-AQ$1,distribution!$A$3:$B$64,2,FALSE)))</f>
        <v>0</v>
      </c>
      <c r="AR123">
        <f>IF($A123&lt;AR$1,0,IF($A123-AR$1&gt;61,0,VLOOKUP(AR$1,$A$2:$D$192,4,FALSE)*VLOOKUP($A123-AR$1,distribution!$A$3:$B$64,2,FALSE)))</f>
        <v>0</v>
      </c>
      <c r="AS123">
        <f>IF($A123&lt;AS$1,0,IF($A123-AS$1&gt;61,0,VLOOKUP(AS$1,$A$2:$D$192,4,FALSE)*VLOOKUP($A123-AS$1,distribution!$A$3:$B$64,2,FALSE)))</f>
        <v>0</v>
      </c>
      <c r="AT123">
        <f>IF($A123&lt;AT$1,0,IF($A123-AT$1&gt;61,0,VLOOKUP(AT$1,$A$2:$D$192,4,FALSE)*VLOOKUP($A123-AT$1,distribution!$A$3:$B$64,2,FALSE)))</f>
        <v>0</v>
      </c>
      <c r="AU123">
        <f>IF($A123&lt;AU$1,0,IF($A123-AU$1&gt;61,0,VLOOKUP(AU$1,$A$2:$D$192,4,FALSE)*VLOOKUP($A123-AU$1,distribution!$A$3:$B$64,2,FALSE)))</f>
        <v>0</v>
      </c>
      <c r="AV123">
        <f>IF($A123&lt;AV$1,0,IF($A123-AV$1&gt;61,0,VLOOKUP(AV$1,$A$2:$D$192,4,FALSE)*VLOOKUP($A123-AV$1,distribution!$A$3:$B$64,2,FALSE)))</f>
        <v>0</v>
      </c>
      <c r="AW123">
        <f>IF($A123&lt;AW$1,0,IF($A123-AW$1&gt;61,0,VLOOKUP(AW$1,$A$2:$D$192,4,FALSE)*VLOOKUP($A123-AW$1,distribution!$A$3:$B$64,2,FALSE)))</f>
        <v>0</v>
      </c>
      <c r="AX123">
        <f>IF($A123&lt;AX$1,0,IF($A123-AX$1&gt;61,0,VLOOKUP(AX$1,$A$2:$D$192,4,FALSE)*VLOOKUP($A123-AX$1,distribution!$A$3:$B$64,2,FALSE)))</f>
        <v>0</v>
      </c>
      <c r="AY123">
        <f>IF($A123&lt;AY$1,0,IF($A123-AY$1&gt;61,0,VLOOKUP(AY$1,$A$2:$D$192,4,FALSE)*VLOOKUP($A123-AY$1,distribution!$A$3:$B$64,2,FALSE)))</f>
        <v>0</v>
      </c>
      <c r="AZ123">
        <f>IF($A123&lt;AZ$1,0,IF($A123-AZ$1&gt;61,0,VLOOKUP(AZ$1,$A$2:$D$192,4,FALSE)*VLOOKUP($A123-AZ$1,distribution!$A$3:$B$64,2,FALSE)))</f>
        <v>0</v>
      </c>
      <c r="BA123">
        <f>IF($A123&lt;BA$1,0,IF($A123-BA$1&gt;61,0,VLOOKUP(BA$1,$A$2:$D$192,4,FALSE)*VLOOKUP($A123-BA$1,distribution!$A$3:$B$64,2,FALSE)))</f>
        <v>0</v>
      </c>
      <c r="BB123">
        <f>IF($A123&lt;BB$1,0,IF($A123-BB$1&gt;61,0,VLOOKUP(BB$1,$A$2:$D$192,4,FALSE)*VLOOKUP($A123-BB$1,distribution!$A$3:$B$64,2,FALSE)))</f>
        <v>0</v>
      </c>
      <c r="BC123">
        <f>IF($A123&lt;BC$1,0,IF($A123-BC$1&gt;61,0,VLOOKUP(BC$1,$A$2:$D$192,4,FALSE)*VLOOKUP($A123-BC$1,distribution!$A$3:$B$64,2,FALSE)))</f>
        <v>0</v>
      </c>
      <c r="BD123">
        <f>IF($A123&lt;BD$1,0,IF($A123-BD$1&gt;61,0,VLOOKUP(BD$1,$A$2:$D$192,4,FALSE)*VLOOKUP($A123-BD$1,distribution!$A$3:$B$64,2,FALSE)))</f>
        <v>0</v>
      </c>
      <c r="BE123">
        <f>IF($A123&lt;BE$1,0,IF($A123-BE$1&gt;61,0,VLOOKUP(BE$1,$A$2:$D$192,4,FALSE)*VLOOKUP($A123-BE$1,distribution!$A$3:$B$64,2,FALSE)))</f>
        <v>0</v>
      </c>
      <c r="BF123">
        <f>IF($A123&lt;BF$1,0,IF($A123-BF$1&gt;61,0,VLOOKUP(BF$1,$A$2:$D$192,4,FALSE)*VLOOKUP($A123-BF$1,distribution!$A$3:$B$64,2,FALSE)))</f>
        <v>0</v>
      </c>
      <c r="BG123">
        <f>IF($A123&lt;BG$1,0,IF($A123-BG$1&gt;61,0,VLOOKUP(BG$1,$A$2:$D$192,4,FALSE)*VLOOKUP($A123-BG$1,distribution!$A$3:$B$64,2,FALSE)))</f>
        <v>0</v>
      </c>
      <c r="BH123">
        <f>IF($A123&lt;BH$1,0,IF($A123-BH$1&gt;61,0,VLOOKUP(BH$1,$A$2:$D$192,4,FALSE)*VLOOKUP($A123-BH$1,distribution!$A$3:$B$64,2,FALSE)))</f>
        <v>0</v>
      </c>
      <c r="BI123">
        <f>IF($A123&lt;BI$1,0,IF($A123-BI$1&gt;61,0,VLOOKUP(BI$1,$A$2:$D$192,4,FALSE)*VLOOKUP($A123-BI$1,distribution!$A$3:$B$64,2,FALSE)))</f>
        <v>0</v>
      </c>
      <c r="BJ123">
        <f>IF($A123&lt;BJ$1,0,IF($A123-BJ$1&gt;61,0,VLOOKUP(BJ$1,$A$2:$D$192,4,FALSE)*VLOOKUP($A123-BJ$1,distribution!$A$3:$B$64,2,FALSE)))</f>
        <v>0</v>
      </c>
      <c r="BK123">
        <f>IF($A123&lt;BK$1,0,IF($A123-BK$1&gt;61,0,VLOOKUP(BK$1,$A$2:$D$192,4,FALSE)*VLOOKUP($A123-BK$1,distribution!$A$3:$B$64,2,FALSE)))</f>
        <v>0</v>
      </c>
      <c r="BL123">
        <f>IF($A123&lt;BL$1,0,IF($A123-BL$1&gt;61,0,VLOOKUP(BL$1,$A$2:$D$192,4,FALSE)*VLOOKUP($A123-BL$1,distribution!$A$3:$B$64,2,FALSE)))</f>
        <v>0</v>
      </c>
      <c r="BM123">
        <f>IF($A123&lt;BM$1,0,IF($A123-BM$1&gt;61,0,VLOOKUP(BM$1,$A$2:$D$192,4,FALSE)*VLOOKUP($A123-BM$1,distribution!$A$3:$B$64,2,FALSE)))</f>
        <v>0</v>
      </c>
      <c r="BN123">
        <f>IF($A123&lt;BN$1,0,IF($A123-BN$1&gt;61,0,VLOOKUP(BN$1,$A$2:$D$192,4,FALSE)*VLOOKUP($A123-BN$1,distribution!$A$3:$B$64,2,FALSE)))</f>
        <v>1.5270632620226221E-8</v>
      </c>
      <c r="BO123">
        <f>IF($A123&lt;BO$1,0,IF($A123-BO$1&gt;61,0,VLOOKUP(BO$1,$A$2:$D$192,4,FALSE)*VLOOKUP($A123-BO$1,distribution!$A$3:$B$64,2,FALSE)))</f>
        <v>2.5438009776219754E-8</v>
      </c>
      <c r="BP123">
        <f>IF($A123&lt;BP$1,0,IF($A123-BP$1&gt;61,0,VLOOKUP(BP$1,$A$2:$D$192,4,FALSE)*VLOOKUP($A123-BP$1,distribution!$A$3:$B$64,2,FALSE)))</f>
        <v>4.6724137827082948E-8</v>
      </c>
      <c r="BQ123">
        <f>IF($A123&lt;BQ$1,0,IF($A123-BQ$1&gt;61,0,VLOOKUP(BQ$1,$A$2:$D$192,4,FALSE)*VLOOKUP($A123-BQ$1,distribution!$A$3:$B$64,2,FALSE)))</f>
        <v>7.6518688381991707E-8</v>
      </c>
      <c r="BR123">
        <f>IF($A123&lt;BR$1,0,IF($A123-BR$1&gt;61,0,VLOOKUP(BR$1,$A$2:$D$192,4,FALSE)*VLOOKUP($A123-BR$1,distribution!$A$3:$B$64,2,FALSE)))</f>
        <v>7.8260670091751531E-8</v>
      </c>
      <c r="BS123">
        <f>IF($A123&lt;BS$1,0,IF($A123-BS$1&gt;61,0,VLOOKUP(BS$1,$A$2:$D$192,4,FALSE)*VLOOKUP($A123-BS$1,distribution!$A$3:$B$64,2,FALSE)))</f>
        <v>1.866883226203482E-7</v>
      </c>
      <c r="BT123">
        <f>IF($A123&lt;BT$1,0,IF($A123-BT$1&gt;61,0,VLOOKUP(BT$1,$A$2:$D$192,4,FALSE)*VLOOKUP($A123-BT$1,distribution!$A$3:$B$64,2,FALSE)))</f>
        <v>2.4743190307025753E-7</v>
      </c>
      <c r="BU123">
        <f>IF($A123&lt;BU$1,0,IF($A123-BU$1&gt;61,0,VLOOKUP(BU$1,$A$2:$D$192,4,FALSE)*VLOOKUP($A123-BU$1,distribution!$A$3:$B$64,2,FALSE)))</f>
        <v>3.5145016439602464E-7</v>
      </c>
      <c r="BV123">
        <f>IF($A123&lt;BV$1,0,IF($A123-BV$1&gt;61,0,VLOOKUP(BV$1,$A$2:$D$192,4,FALSE)*VLOOKUP($A123-BV$1,distribution!$A$3:$B$64,2,FALSE)))</f>
        <v>5.6534178028410306E-7</v>
      </c>
      <c r="BW123">
        <f>IF($A123&lt;BW$1,0,IF($A123-BW$1&gt;61,0,VLOOKUP(BW$1,$A$2:$D$192,4,FALSE)*VLOOKUP($A123-BW$1,distribution!$A$3:$B$64,2,FALSE)))</f>
        <v>7.8222419225442857E-7</v>
      </c>
      <c r="BX123">
        <f>IF($A123&lt;BX$1,0,IF($A123-BX$1&gt;61,0,VLOOKUP(BX$1,$A$2:$D$192,4,FALSE)*VLOOKUP($A123-BX$1,distribution!$A$3:$B$64,2,FALSE)))</f>
        <v>1.321299373713479E-6</v>
      </c>
      <c r="BY123">
        <f>IF($A123&lt;BY$1,0,IF($A123-BY$1&gt;61,0,VLOOKUP(BY$1,$A$2:$D$192,4,FALSE)*VLOOKUP($A123-BY$1,distribution!$A$3:$B$64,2,FALSE)))</f>
        <v>2.6044186602803259E-6</v>
      </c>
      <c r="BZ123">
        <f>IF($A123&lt;BZ$1,0,IF($A123-BZ$1&gt;61,0,VLOOKUP(BZ$1,$A$2:$D$192,4,FALSE)*VLOOKUP($A123-BZ$1,distribution!$A$3:$B$64,2,FALSE)))</f>
        <v>3.1010952412365541E-6</v>
      </c>
      <c r="CA123">
        <f>IF($A123&lt;CA$1,0,IF($A123-CA$1&gt;61,0,VLOOKUP(CA$1,$A$2:$D$192,4,FALSE)*VLOOKUP($A123-CA$1,distribution!$A$3:$B$64,2,FALSE)))</f>
        <v>3.4309931507830919E-6</v>
      </c>
      <c r="CB123">
        <f>IF($A123&lt;CB$1,0,IF($A123-CB$1&gt;61,0,VLOOKUP(CB$1,$A$2:$D$192,4,FALSE)*VLOOKUP($A123-CB$1,distribution!$A$3:$B$64,2,FALSE)))</f>
        <v>7.6511888297700706E-7</v>
      </c>
      <c r="CC123">
        <f>IF($A123&lt;CC$1,0,IF($A123-CC$1&gt;61,0,VLOOKUP(CC$1,$A$2:$D$192,4,FALSE)*VLOOKUP($A123-CC$1,distribution!$A$3:$B$64,2,FALSE)))</f>
        <v>4.9204739786608492E-6</v>
      </c>
      <c r="CD123">
        <f>IF($A123&lt;CD$1,0,IF($A123-CD$1&gt;61,0,VLOOKUP(CD$1,$A$2:$D$192,4,FALSE)*VLOOKUP($A123-CD$1,distribution!$A$3:$B$64,2,FALSE)))</f>
        <v>8.1921445533276637E-6</v>
      </c>
      <c r="CE123">
        <f>IF($A123&lt;CE$1,0,IF($A123-CE$1&gt;61,0,VLOOKUP(CE$1,$A$2:$D$192,4,FALSE)*VLOOKUP($A123-CE$1,distribution!$A$3:$B$64,2,FALSE)))</f>
        <v>0</v>
      </c>
      <c r="CF123">
        <f>IF($A123&lt;CF$1,0,IF($A123-CF$1&gt;61,0,VLOOKUP(CF$1,$A$2:$D$192,4,FALSE)*VLOOKUP($A123-CF$1,distribution!$A$3:$B$64,2,FALSE)))</f>
        <v>0</v>
      </c>
      <c r="CG123">
        <f>IF($A123&lt;CG$1,0,IF($A123-CG$1&gt;61,0,VLOOKUP(CG$1,$A$2:$D$192,4,FALSE)*VLOOKUP($A123-CG$1,distribution!$A$3:$B$64,2,FALSE)))</f>
        <v>0</v>
      </c>
      <c r="CH123">
        <f>IF($A123&lt;CH$1,0,IF($A123-CH$1&gt;61,0,VLOOKUP(CH$1,$A$2:$D$192,4,FALSE)*VLOOKUP($A123-CH$1,distribution!$A$3:$B$64,2,FALSE)))</f>
        <v>8.4563294049233798E-5</v>
      </c>
      <c r="CI123">
        <f>IF($A123&lt;CI$1,0,IF($A123-CI$1&gt;61,0,VLOOKUP(CI$1,$A$2:$D$192,4,FALSE)*VLOOKUP($A123-CI$1,distribution!$A$3:$B$64,2,FALSE)))</f>
        <v>0</v>
      </c>
      <c r="CJ123">
        <f>IF($A123&lt;CJ$1,0,IF($A123-CJ$1&gt;61,0,VLOOKUP(CJ$1,$A$2:$D$192,4,FALSE)*VLOOKUP($A123-CJ$1,distribution!$A$3:$B$64,2,FALSE)))</f>
        <v>0</v>
      </c>
      <c r="CK123">
        <f>IF($A123&lt;CK$1,0,IF($A123-CK$1&gt;61,0,VLOOKUP(CK$1,$A$2:$D$192,4,FALSE)*VLOOKUP($A123-CK$1,distribution!$A$3:$B$64,2,FALSE)))</f>
        <v>0</v>
      </c>
      <c r="CL123">
        <f>IF($A123&lt;CL$1,0,IF($A123-CL$1&gt;61,0,VLOOKUP(CL$1,$A$2:$D$192,4,FALSE)*VLOOKUP($A123-CL$1,distribution!$A$3:$B$64,2,FALSE)))</f>
        <v>6.6059841904682164E-4</v>
      </c>
      <c r="CM123">
        <f>IF($A123&lt;CM$1,0,IF($A123-CM$1&gt;61,0,VLOOKUP(CM$1,$A$2:$D$192,4,FALSE)*VLOOKUP($A123-CM$1,distribution!$A$3:$B$64,2,FALSE)))</f>
        <v>1.7397194632382337E-4</v>
      </c>
      <c r="CN123">
        <f>IF($A123&lt;CN$1,0,IF($A123-CN$1&gt;61,0,VLOOKUP(CN$1,$A$2:$D$192,4,FALSE)*VLOOKUP($A123-CN$1,distribution!$A$3:$B$64,2,FALSE)))</f>
        <v>4.9651710993340507E-4</v>
      </c>
      <c r="CO123">
        <f>IF($A123&lt;CO$1,0,IF($A123-CO$1&gt;61,0,VLOOKUP(CO$1,$A$2:$D$192,4,FALSE)*VLOOKUP($A123-CO$1,distribution!$A$3:$B$64,2,FALSE)))</f>
        <v>7.2230139519923302E-5</v>
      </c>
      <c r="CP123">
        <f>IF($A123&lt;CP$1,0,IF($A123-CP$1&gt;61,0,VLOOKUP(CP$1,$A$2:$D$192,4,FALSE)*VLOOKUP($A123-CP$1,distribution!$A$3:$B$64,2,FALSE)))</f>
        <v>9.4301795298349115E-4</v>
      </c>
      <c r="CQ123">
        <f>IF($A123&lt;CQ$1,0,IF($A123-CQ$1&gt;61,0,VLOOKUP(CQ$1,$A$2:$D$192,4,FALSE)*VLOOKUP($A123-CQ$1,distribution!$A$3:$B$64,2,FALSE)))</f>
        <v>0</v>
      </c>
      <c r="CR123">
        <f>IF($A123&lt;CR$1,0,IF($A123-CR$1&gt;61,0,VLOOKUP(CR$1,$A$2:$D$192,4,FALSE)*VLOOKUP($A123-CR$1,distribution!$A$3:$B$64,2,FALSE)))</f>
        <v>0</v>
      </c>
      <c r="CS123">
        <f>IF($A123&lt;CS$1,0,IF($A123-CS$1&gt;61,0,VLOOKUP(CS$1,$A$2:$D$192,4,FALSE)*VLOOKUP($A123-CS$1,distribution!$A$3:$B$64,2,FALSE)))</f>
        <v>1.23632520006897E-3</v>
      </c>
      <c r="CT123">
        <f>IF($A123&lt;CT$1,0,IF($A123-CT$1&gt;61,0,VLOOKUP(CT$1,$A$2:$D$192,4,FALSE)*VLOOKUP($A123-CT$1,distribution!$A$3:$B$64,2,FALSE)))</f>
        <v>1.7075524970440767E-3</v>
      </c>
      <c r="CU123">
        <f>IF($A123&lt;CU$1,0,IF($A123-CU$1&gt;61,0,VLOOKUP(CU$1,$A$2:$D$192,4,FALSE)*VLOOKUP($A123-CU$1,distribution!$A$3:$B$64,2,FALSE)))</f>
        <v>8.3397192506620924E-3</v>
      </c>
      <c r="CV123">
        <f>IF($A123&lt;CV$1,0,IF($A123-CV$1&gt;61,0,VLOOKUP(CV$1,$A$2:$D$192,4,FALSE)*VLOOKUP($A123-CV$1,distribution!$A$3:$B$64,2,FALSE)))</f>
        <v>7.456053988629527E-3</v>
      </c>
      <c r="CW123">
        <f>IF($A123&lt;CW$1,0,IF($A123-CW$1&gt;61,0,VLOOKUP(CW$1,$A$2:$D$192,4,FALSE)*VLOOKUP($A123-CW$1,distribution!$A$3:$B$64,2,FALSE)))</f>
        <v>1.5043528372541975E-2</v>
      </c>
      <c r="CX123">
        <f>IF($A123&lt;CX$1,0,IF($A123-CX$1&gt;61,0,VLOOKUP(CX$1,$A$2:$D$192,4,FALSE)*VLOOKUP($A123-CX$1,distribution!$A$3:$B$64,2,FALSE)))</f>
        <v>2.5032505135882194E-2</v>
      </c>
      <c r="CY123">
        <f>IF($A123&lt;CY$1,0,IF($A123-CY$1&gt;61,0,VLOOKUP(CY$1,$A$2:$D$192,4,FALSE)*VLOOKUP($A123-CY$1,distribution!$A$3:$B$64,2,FALSE)))</f>
        <v>4.6856247847092893E-2</v>
      </c>
      <c r="CZ123">
        <f>IF($A123&lt;CZ$1,0,IF($A123-CZ$1&gt;61,0,VLOOKUP(CZ$1,$A$2:$D$192,4,FALSE)*VLOOKUP($A123-CZ$1,distribution!$A$3:$B$64,2,FALSE)))</f>
        <v>6.8454753455059913E-2</v>
      </c>
      <c r="DA123">
        <f>IF($A123&lt;DA$1,0,IF($A123-DA$1&gt;61,0,VLOOKUP(DA$1,$A$2:$D$192,4,FALSE)*VLOOKUP($A123-DA$1,distribution!$A$3:$B$64,2,FALSE)))</f>
        <v>7.1386300983431503E-2</v>
      </c>
      <c r="DB123">
        <f>IF($A123&lt;DB$1,0,IF($A123-DB$1&gt;61,0,VLOOKUP(DB$1,$A$2:$D$192,4,FALSE)*VLOOKUP($A123-DB$1,distribution!$A$3:$B$64,2,FALSE)))</f>
        <v>0.13465626958113208</v>
      </c>
      <c r="DC123">
        <f>IF($A123&lt;DC$1,0,IF($A123-DC$1&gt;61,0,VLOOKUP(DC$1,$A$2:$D$192,4,FALSE)*VLOOKUP($A123-DC$1,distribution!$A$3:$B$64,2,FALSE)))</f>
        <v>5.543431629447336E-2</v>
      </c>
      <c r="DD123">
        <f>IF($A123&lt;DD$1,0,IF($A123-DD$1&gt;61,0,VLOOKUP(DD$1,$A$2:$D$192,4,FALSE)*VLOOKUP($A123-DD$1,distribution!$A$3:$B$64,2,FALSE)))</f>
        <v>0.21103633703244126</v>
      </c>
      <c r="DE123">
        <f>IF($A123&lt;DE$1,0,IF($A123-DE$1&gt;61,0,VLOOKUP(DE$1,$A$2:$D$192,4,FALSE)*VLOOKUP($A123-DE$1,distribution!$A$3:$B$64,2,FALSE)))</f>
        <v>0.16901326593009602</v>
      </c>
      <c r="DF123">
        <f>IF($A123&lt;DF$1,0,IF($A123-DF$1&gt;61,0,VLOOKUP(DF$1,$A$2:$D$192,4,FALSE)*VLOOKUP($A123-DF$1,distribution!$A$3:$B$64,2,FALSE)))</f>
        <v>0.68974937462130492</v>
      </c>
      <c r="DG123">
        <f>IF($A123&lt;DG$1,0,IF($A123-DG$1&gt;61,0,VLOOKUP(DG$1,$A$2:$D$192,4,FALSE)*VLOOKUP($A123-DG$1,distribution!$A$3:$B$64,2,FALSE)))</f>
        <v>0.34049344664782188</v>
      </c>
      <c r="DH123">
        <f>IF($A123&lt;DH$1,0,IF($A123-DH$1&gt;61,0,VLOOKUP(DH$1,$A$2:$D$192,4,FALSE)*VLOOKUP($A123-DH$1,distribution!$A$3:$B$64,2,FALSE)))</f>
        <v>0.3338327767212213</v>
      </c>
      <c r="DI123">
        <f>IF($A123&lt;DI$1,0,IF($A123-DI$1&gt;61,0,VLOOKUP(DI$1,$A$2:$D$192,4,FALSE)*VLOOKUP($A123-DI$1,distribution!$A$3:$B$64,2,FALSE)))</f>
        <v>0.40243767696520738</v>
      </c>
      <c r="DJ123">
        <f>IF($A123&lt;DJ$1,0,IF($A123-DJ$1&gt;61,0,VLOOKUP(DJ$1,$A$2:$D$192,4,FALSE)*VLOOKUP($A123-DJ$1,distribution!$A$3:$B$64,2,FALSE)))</f>
        <v>0</v>
      </c>
      <c r="DK123">
        <f>IF($A123&lt;DK$1,0,IF($A123-DK$1&gt;61,0,VLOOKUP(DK$1,$A$2:$D$192,4,FALSE)*VLOOKUP($A123-DK$1,distribution!$A$3:$B$64,2,FALSE)))</f>
        <v>1.1671491912382204</v>
      </c>
      <c r="DL123">
        <f>IF($A123&lt;DL$1,0,IF($A123-DL$1&gt;61,0,VLOOKUP(DL$1,$A$2:$D$192,4,FALSE)*VLOOKUP($A123-DL$1,distribution!$A$3:$B$64,2,FALSE)))</f>
        <v>4.0746814792727237</v>
      </c>
      <c r="DM123">
        <f>IF($A123&lt;DM$1,0,IF($A123-DM$1&gt;61,0,VLOOKUP(DM$1,$A$2:$D$192,4,FALSE)*VLOOKUP($A123-DM$1,distribution!$A$3:$B$64,2,FALSE)))</f>
        <v>1.6185427921639421</v>
      </c>
      <c r="DN123">
        <f>IF($A123&lt;DN$1,0,IF($A123-DN$1&gt;61,0,VLOOKUP(DN$1,$A$2:$D$192,4,FALSE)*VLOOKUP($A123-DN$1,distribution!$A$3:$B$64,2,FALSE)))</f>
        <v>1.3201239648587153</v>
      </c>
      <c r="DO123">
        <f>IF($A123&lt;DO$1,0,IF($A123-DO$1&gt;61,0,VLOOKUP(DO$1,$A$2:$D$192,4,FALSE)*VLOOKUP($A123-DO$1,distribution!$A$3:$B$64,2,FALSE)))</f>
        <v>15.012995986565663</v>
      </c>
      <c r="DP123">
        <f>IF($A123&lt;DP$1,0,IF($A123-DP$1&gt;61,0,VLOOKUP(DP$1,$A$2:$D$192,4,FALSE)*VLOOKUP($A123-DP$1,distribution!$A$3:$B$64,2,FALSE)))</f>
        <v>0.84670019815076203</v>
      </c>
      <c r="DQ123">
        <f>IF($A123&lt;DQ$1,0,IF($A123-DQ$1&gt;61,0,VLOOKUP(DQ$1,$A$2:$D$192,4,FALSE)*VLOOKUP($A123-DQ$1,distribution!$A$3:$B$64,2,FALSE)))</f>
        <v>7.8251486054901065</v>
      </c>
      <c r="DR123">
        <f>IF($A123&lt;DR$1,0,IF($A123-DR$1&gt;61,0,VLOOKUP(DR$1,$A$2:$D$192,4,FALSE)*VLOOKUP($A123-DR$1,distribution!$A$3:$B$64,2,FALSE)))</f>
        <v>0.41481481481982896</v>
      </c>
      <c r="DS123">
        <f>IF($A123&lt;DS$1,0,IF($A123-DS$1&gt;61,0,VLOOKUP(DS$1,$A$2:$D$192,4,FALSE)*VLOOKUP($A123-DS$1,distribution!$A$3:$B$64,2,FALSE)))</f>
        <v>7.0288065844471017</v>
      </c>
      <c r="DT123">
        <f>IF($A123&lt;DT$1,0,IF($A123-DT$1&gt;61,0,VLOOKUP(DT$1,$A$2:$D$192,4,FALSE)*VLOOKUP($A123-DT$1,distribution!$A$3:$B$64,2,FALSE)))</f>
        <v>34.63703703745572</v>
      </c>
      <c r="DU123">
        <f>IF($A123&lt;DU$1,0,IF($A123-DU$1&gt;61,0,VLOOKUP(DU$1,$A$2:$D$192,4,FALSE)*VLOOKUP($A123-DU$1,distribution!$A$3:$B$64,2,FALSE)))</f>
        <v>208.02962963214421</v>
      </c>
      <c r="DV123">
        <f>IF($A123&lt;DV$1,0,IF($A123-DV$1&gt;61,0,VLOOKUP(DV$1,$A$2:$D$192,4,FALSE)*VLOOKUP($A123-DV$1,distribution!$A$3:$B$64,2,FALSE)))</f>
        <v>162.32222222418432</v>
      </c>
      <c r="DW123">
        <f>IF($A123&lt;DW$1,0,IF($A123-DW$1&gt;61,0,VLOOKUP(DW$1,$A$2:$D$192,4,FALSE)*VLOOKUP($A123-DW$1,distribution!$A$3:$B$64,2,FALSE)))</f>
        <v>182.81666666887648</v>
      </c>
      <c r="DX123">
        <f>IF($A123&lt;DX$1,0,IF($A123-DX$1&gt;60,0,VLOOKUP(DX$1,$A$2:$D$192,4,FALSE)*VLOOKUP($A123-DX$1,distribution!$A$3:$B$64,2,FALSE)))</f>
        <v>0</v>
      </c>
      <c r="DZ123" s="38">
        <f t="shared" si="122"/>
        <v>629.69914323994612</v>
      </c>
      <c r="EA123">
        <f>0.37*Total!E123</f>
        <v>579.79</v>
      </c>
      <c r="EB123">
        <v>259</v>
      </c>
      <c r="EK123">
        <f>Total!C123</f>
        <v>2000</v>
      </c>
      <c r="EN123" s="38"/>
      <c r="EO123" s="38"/>
    </row>
    <row r="124" spans="1:148" ht="18.5" x14ac:dyDescent="0.45">
      <c r="A124" s="8">
        <v>43678</v>
      </c>
      <c r="B124" s="17"/>
      <c r="D124" s="21">
        <f>0.80085*Total!E124</f>
        <v>0</v>
      </c>
      <c r="F124">
        <f>IF($A124&lt;F$1,0,IF($A124-F$1&gt;61,0,VLOOKUP(F$1,$A$2:$D$192,4,FALSE)*VLOOKUP($A124-F$1,distribution!$A$3:$B$64,2,FALSE)))</f>
        <v>0</v>
      </c>
      <c r="G124">
        <f>IF($A124&lt;G$1,0,IF($A124-G$1&gt;61,0,VLOOKUP(G$1,$A$2:$D$192,4,FALSE)*VLOOKUP($A124-G$1,distribution!$A$3:$B$64,2,FALSE)))</f>
        <v>0</v>
      </c>
      <c r="H124">
        <f>IF($A124&lt;H$1,0,IF($A124-H$1&gt;61,0,VLOOKUP(H$1,$A$2:$D$192,4,FALSE)*VLOOKUP($A124-H$1,distribution!$A$3:$B$64,2,FALSE)))</f>
        <v>0</v>
      </c>
      <c r="I124">
        <f>IF($A124&lt;I$1,0,IF($A124-I$1&gt;61,0,VLOOKUP(I$1,$A$2:$D$192,4,FALSE)*VLOOKUP($A124-I$1,distribution!$A$3:$B$64,2,FALSE)))</f>
        <v>0</v>
      </c>
      <c r="J124">
        <f>IF($A124&lt;J$1,0,IF($A124-J$1&gt;61,0,VLOOKUP(J$1,$A$2:$D$192,4,FALSE)*VLOOKUP($A124-J$1,distribution!$A$3:$B$64,2,FALSE)))</f>
        <v>0</v>
      </c>
      <c r="K124">
        <f>IF($A124&lt;K$1,0,IF($A124-K$1&gt;61,0,VLOOKUP(K$1,$A$2:$D$192,4,FALSE)*VLOOKUP($A124-K$1,distribution!$A$3:$B$64,2,FALSE)))</f>
        <v>0</v>
      </c>
      <c r="L124">
        <f>IF($A124&lt;L$1,0,IF($A124-L$1&gt;61,0,VLOOKUP(L$1,$A$2:$D$192,4,FALSE)*VLOOKUP($A124-L$1,distribution!$A$3:$B$64,2,FALSE)))</f>
        <v>0</v>
      </c>
      <c r="M124">
        <f>IF($A124&lt;M$1,0,IF($A124-M$1&gt;61,0,VLOOKUP(M$1,$A$2:$D$192,4,FALSE)*VLOOKUP($A124-M$1,distribution!$A$3:$B$64,2,FALSE)))</f>
        <v>0</v>
      </c>
      <c r="N124">
        <f>IF($A124&lt;N$1,0,IF($A124-N$1&gt;61,0,VLOOKUP(N$1,$A$2:$D$192,4,FALSE)*VLOOKUP($A124-N$1,distribution!$A$3:$B$64,2,FALSE)))</f>
        <v>0</v>
      </c>
      <c r="O124">
        <f>IF($A124&lt;O$1,0,IF($A124-O$1&gt;61,0,VLOOKUP(O$1,$A$2:$D$192,4,FALSE)*VLOOKUP($A124-O$1,distribution!$A$3:$B$64,2,FALSE)))</f>
        <v>0</v>
      </c>
      <c r="P124">
        <f>IF($A124&lt;P$1,0,IF($A124-P$1&gt;61,0,VLOOKUP(P$1,$A$2:$D$192,4,FALSE)*VLOOKUP($A124-P$1,distribution!$A$3:$B$64,2,FALSE)))</f>
        <v>0</v>
      </c>
      <c r="Q124">
        <f>IF($A124&lt;Q$1,0,IF($A124-Q$1&gt;61,0,VLOOKUP(Q$1,$A$2:$D$192,4,FALSE)*VLOOKUP($A124-Q$1,distribution!$A$3:$B$64,2,FALSE)))</f>
        <v>0</v>
      </c>
      <c r="R124">
        <f>IF($A124&lt;R$1,0,IF($A124-R$1&gt;61,0,VLOOKUP(R$1,$A$2:$D$192,4,FALSE)*VLOOKUP($A124-R$1,distribution!$A$3:$B$64,2,FALSE)))</f>
        <v>0</v>
      </c>
      <c r="S124">
        <f>IF($A124&lt;S$1,0,IF($A124-S$1&gt;61,0,VLOOKUP(S$1,$A$2:$D$192,4,FALSE)*VLOOKUP($A124-S$1,distribution!$A$3:$B$64,2,FALSE)))</f>
        <v>0</v>
      </c>
      <c r="T124">
        <f>IF($A124&lt;T$1,0,IF($A124-T$1&gt;61,0,VLOOKUP(T$1,$A$2:$D$192,4,FALSE)*VLOOKUP($A124-T$1,distribution!$A$3:$B$64,2,FALSE)))</f>
        <v>0</v>
      </c>
      <c r="U124">
        <f>IF($A124&lt;U$1,0,IF($A124-U$1&gt;61,0,VLOOKUP(U$1,$A$2:$D$192,4,FALSE)*VLOOKUP($A124-U$1,distribution!$A$3:$B$64,2,FALSE)))</f>
        <v>0</v>
      </c>
      <c r="V124">
        <f>IF($A124&lt;V$1,0,IF($A124-V$1&gt;61,0,VLOOKUP(V$1,$A$2:$D$192,4,FALSE)*VLOOKUP($A124-V$1,distribution!$A$3:$B$64,2,FALSE)))</f>
        <v>0</v>
      </c>
      <c r="W124">
        <f>IF($A124&lt;W$1,0,IF($A124-W$1&gt;61,0,VLOOKUP(W$1,$A$2:$D$192,4,FALSE)*VLOOKUP($A124-W$1,distribution!$A$3:$B$64,2,FALSE)))</f>
        <v>0</v>
      </c>
      <c r="X124">
        <f>IF($A124&lt;X$1,0,IF($A124-X$1&gt;61,0,VLOOKUP(X$1,$A$2:$D$192,4,FALSE)*VLOOKUP($A124-X$1,distribution!$A$3:$B$64,2,FALSE)))</f>
        <v>0</v>
      </c>
      <c r="Y124">
        <f>IF($A124&lt;Y$1,0,IF($A124-Y$1&gt;61,0,VLOOKUP(Y$1,$A$2:$D$192,4,FALSE)*VLOOKUP($A124-Y$1,distribution!$A$3:$B$64,2,FALSE)))</f>
        <v>0</v>
      </c>
      <c r="Z124">
        <f>IF($A124&lt;Z$1,0,IF($A124-Z$1&gt;61,0,VLOOKUP(Z$1,$A$2:$D$192,4,FALSE)*VLOOKUP($A124-Z$1,distribution!$A$3:$B$64,2,FALSE)))</f>
        <v>0</v>
      </c>
      <c r="AA124">
        <f>IF($A124&lt;AA$1,0,IF($A124-AA$1&gt;61,0,VLOOKUP(AA$1,$A$2:$D$192,4,FALSE)*VLOOKUP($A124-AA$1,distribution!$A$3:$B$64,2,FALSE)))</f>
        <v>0</v>
      </c>
      <c r="AB124">
        <f>IF($A124&lt;AB$1,0,IF($A124-AB$1&gt;61,0,VLOOKUP(AB$1,$A$2:$D$192,4,FALSE)*VLOOKUP($A124-AB$1,distribution!$A$3:$B$64,2,FALSE)))</f>
        <v>0</v>
      </c>
      <c r="AC124">
        <f>IF($A124&lt;AC$1,0,IF($A124-AC$1&gt;61,0,VLOOKUP(AC$1,$A$2:$D$192,4,FALSE)*VLOOKUP($A124-AC$1,distribution!$A$3:$B$64,2,FALSE)))</f>
        <v>0</v>
      </c>
      <c r="AD124">
        <f>IF($A124&lt;AD$1,0,IF($A124-AD$1&gt;61,0,VLOOKUP(AD$1,$A$2:$D$192,4,FALSE)*VLOOKUP($A124-AD$1,distribution!$A$3:$B$64,2,FALSE)))</f>
        <v>0</v>
      </c>
      <c r="AE124">
        <f>IF($A124&lt;AE$1,0,IF($A124-AE$1&gt;61,0,VLOOKUP(AE$1,$A$2:$D$192,4,FALSE)*VLOOKUP($A124-AE$1,distribution!$A$3:$B$64,2,FALSE)))</f>
        <v>0</v>
      </c>
      <c r="AF124">
        <f>IF($A124&lt;AF$1,0,IF($A124-AF$1&gt;61,0,VLOOKUP(AF$1,$A$2:$D$192,4,FALSE)*VLOOKUP($A124-AF$1,distribution!$A$3:$B$64,2,FALSE)))</f>
        <v>0</v>
      </c>
      <c r="AG124">
        <f>IF($A124&lt;AG$1,0,IF($A124-AG$1&gt;61,0,VLOOKUP(AG$1,$A$2:$D$192,4,FALSE)*VLOOKUP($A124-AG$1,distribution!$A$3:$B$64,2,FALSE)))</f>
        <v>0</v>
      </c>
      <c r="AH124">
        <f>IF($A124&lt;AH$1,0,IF($A124-AH$1&gt;61,0,VLOOKUP(AH$1,$A$2:$D$192,4,FALSE)*VLOOKUP($A124-AH$1,distribution!$A$3:$B$64,2,FALSE)))</f>
        <v>0</v>
      </c>
      <c r="AI124">
        <f>IF($A124&lt;AI$1,0,IF($A124-AI$1&gt;61,0,VLOOKUP(AI$1,$A$2:$D$192,4,FALSE)*VLOOKUP($A124-AI$1,distribution!$A$3:$B$64,2,FALSE)))</f>
        <v>0</v>
      </c>
      <c r="AJ124">
        <f>IF($A124&lt;AJ$1,0,IF($A124-AJ$1&gt;61,0,VLOOKUP(AJ$1,$A$2:$D$192,4,FALSE)*VLOOKUP($A124-AJ$1,distribution!$A$3:$B$64,2,FALSE)))</f>
        <v>0</v>
      </c>
      <c r="AK124">
        <f>IF($A124&lt;AK$1,0,IF($A124-AK$1&gt;61,0,VLOOKUP(AK$1,$A$2:$D$192,4,FALSE)*VLOOKUP($A124-AK$1,distribution!$A$3:$B$64,2,FALSE)))</f>
        <v>0</v>
      </c>
      <c r="AL124">
        <f>IF($A124&lt;AL$1,0,IF($A124-AL$1&gt;61,0,VLOOKUP(AL$1,$A$2:$D$192,4,FALSE)*VLOOKUP($A124-AL$1,distribution!$A$3:$B$64,2,FALSE)))</f>
        <v>0</v>
      </c>
      <c r="AM124">
        <f>IF($A124&lt;AM$1,0,IF($A124-AM$1&gt;61,0,VLOOKUP(AM$1,$A$2:$D$192,4,FALSE)*VLOOKUP($A124-AM$1,distribution!$A$3:$B$64,2,FALSE)))</f>
        <v>0</v>
      </c>
      <c r="AN124">
        <f>IF($A124&lt;AN$1,0,IF($A124-AN$1&gt;61,0,VLOOKUP(AN$1,$A$2:$D$192,4,FALSE)*VLOOKUP($A124-AN$1,distribution!$A$3:$B$64,2,FALSE)))</f>
        <v>0</v>
      </c>
      <c r="AO124">
        <f>IF($A124&lt;AO$1,0,IF($A124-AO$1&gt;61,0,VLOOKUP(AO$1,$A$2:$D$192,4,FALSE)*VLOOKUP($A124-AO$1,distribution!$A$3:$B$64,2,FALSE)))</f>
        <v>0</v>
      </c>
      <c r="AP124">
        <f>IF($A124&lt;AP$1,0,IF($A124-AP$1&gt;61,0,VLOOKUP(AP$1,$A$2:$D$192,4,FALSE)*VLOOKUP($A124-AP$1,distribution!$A$3:$B$64,2,FALSE)))</f>
        <v>0</v>
      </c>
      <c r="AQ124">
        <f>IF($A124&lt;AQ$1,0,IF($A124-AQ$1&gt;61,0,VLOOKUP(AQ$1,$A$2:$D$192,4,FALSE)*VLOOKUP($A124-AQ$1,distribution!$A$3:$B$64,2,FALSE)))</f>
        <v>0</v>
      </c>
      <c r="AR124">
        <f>IF($A124&lt;AR$1,0,IF($A124-AR$1&gt;61,0,VLOOKUP(AR$1,$A$2:$D$192,4,FALSE)*VLOOKUP($A124-AR$1,distribution!$A$3:$B$64,2,FALSE)))</f>
        <v>0</v>
      </c>
      <c r="AS124">
        <f>IF($A124&lt;AS$1,0,IF($A124-AS$1&gt;61,0,VLOOKUP(AS$1,$A$2:$D$192,4,FALSE)*VLOOKUP($A124-AS$1,distribution!$A$3:$B$64,2,FALSE)))</f>
        <v>0</v>
      </c>
      <c r="AT124">
        <f>IF($A124&lt;AT$1,0,IF($A124-AT$1&gt;61,0,VLOOKUP(AT$1,$A$2:$D$192,4,FALSE)*VLOOKUP($A124-AT$1,distribution!$A$3:$B$64,2,FALSE)))</f>
        <v>0</v>
      </c>
      <c r="AU124">
        <f>IF($A124&lt;AU$1,0,IF($A124-AU$1&gt;61,0,VLOOKUP(AU$1,$A$2:$D$192,4,FALSE)*VLOOKUP($A124-AU$1,distribution!$A$3:$B$64,2,FALSE)))</f>
        <v>0</v>
      </c>
      <c r="AV124">
        <f>IF($A124&lt;AV$1,0,IF($A124-AV$1&gt;61,0,VLOOKUP(AV$1,$A$2:$D$192,4,FALSE)*VLOOKUP($A124-AV$1,distribution!$A$3:$B$64,2,FALSE)))</f>
        <v>0</v>
      </c>
      <c r="AW124">
        <f>IF($A124&lt;AW$1,0,IF($A124-AW$1&gt;61,0,VLOOKUP(AW$1,$A$2:$D$192,4,FALSE)*VLOOKUP($A124-AW$1,distribution!$A$3:$B$64,2,FALSE)))</f>
        <v>0</v>
      </c>
      <c r="AX124">
        <f>IF($A124&lt;AX$1,0,IF($A124-AX$1&gt;61,0,VLOOKUP(AX$1,$A$2:$D$192,4,FALSE)*VLOOKUP($A124-AX$1,distribution!$A$3:$B$64,2,FALSE)))</f>
        <v>0</v>
      </c>
      <c r="AY124">
        <f>IF($A124&lt;AY$1,0,IF($A124-AY$1&gt;61,0,VLOOKUP(AY$1,$A$2:$D$192,4,FALSE)*VLOOKUP($A124-AY$1,distribution!$A$3:$B$64,2,FALSE)))</f>
        <v>0</v>
      </c>
      <c r="AZ124">
        <f>IF($A124&lt;AZ$1,0,IF($A124-AZ$1&gt;61,0,VLOOKUP(AZ$1,$A$2:$D$192,4,FALSE)*VLOOKUP($A124-AZ$1,distribution!$A$3:$B$64,2,FALSE)))</f>
        <v>0</v>
      </c>
      <c r="BA124">
        <f>IF($A124&lt;BA$1,0,IF($A124-BA$1&gt;61,0,VLOOKUP(BA$1,$A$2:$D$192,4,FALSE)*VLOOKUP($A124-BA$1,distribution!$A$3:$B$64,2,FALSE)))</f>
        <v>0</v>
      </c>
      <c r="BB124">
        <f>IF($A124&lt;BB$1,0,IF($A124-BB$1&gt;61,0,VLOOKUP(BB$1,$A$2:$D$192,4,FALSE)*VLOOKUP($A124-BB$1,distribution!$A$3:$B$64,2,FALSE)))</f>
        <v>0</v>
      </c>
      <c r="BC124">
        <f>IF($A124&lt;BC$1,0,IF($A124-BC$1&gt;61,0,VLOOKUP(BC$1,$A$2:$D$192,4,FALSE)*VLOOKUP($A124-BC$1,distribution!$A$3:$B$64,2,FALSE)))</f>
        <v>0</v>
      </c>
      <c r="BD124">
        <f>IF($A124&lt;BD$1,0,IF($A124-BD$1&gt;61,0,VLOOKUP(BD$1,$A$2:$D$192,4,FALSE)*VLOOKUP($A124-BD$1,distribution!$A$3:$B$64,2,FALSE)))</f>
        <v>0</v>
      </c>
      <c r="BE124">
        <f>IF($A124&lt;BE$1,0,IF($A124-BE$1&gt;61,0,VLOOKUP(BE$1,$A$2:$D$192,4,FALSE)*VLOOKUP($A124-BE$1,distribution!$A$3:$B$64,2,FALSE)))</f>
        <v>0</v>
      </c>
      <c r="BF124">
        <f>IF($A124&lt;BF$1,0,IF($A124-BF$1&gt;61,0,VLOOKUP(BF$1,$A$2:$D$192,4,FALSE)*VLOOKUP($A124-BF$1,distribution!$A$3:$B$64,2,FALSE)))</f>
        <v>0</v>
      </c>
      <c r="BG124">
        <f>IF($A124&lt;BG$1,0,IF($A124-BG$1&gt;61,0,VLOOKUP(BG$1,$A$2:$D$192,4,FALSE)*VLOOKUP($A124-BG$1,distribution!$A$3:$B$64,2,FALSE)))</f>
        <v>0</v>
      </c>
      <c r="BH124">
        <f>IF($A124&lt;BH$1,0,IF($A124-BH$1&gt;61,0,VLOOKUP(BH$1,$A$2:$D$192,4,FALSE)*VLOOKUP($A124-BH$1,distribution!$A$3:$B$64,2,FALSE)))</f>
        <v>0</v>
      </c>
      <c r="BI124">
        <f>IF($A124&lt;BI$1,0,IF($A124-BI$1&gt;61,0,VLOOKUP(BI$1,$A$2:$D$192,4,FALSE)*VLOOKUP($A124-BI$1,distribution!$A$3:$B$64,2,FALSE)))</f>
        <v>0</v>
      </c>
      <c r="BJ124">
        <f>IF($A124&lt;BJ$1,0,IF($A124-BJ$1&gt;61,0,VLOOKUP(BJ$1,$A$2:$D$192,4,FALSE)*VLOOKUP($A124-BJ$1,distribution!$A$3:$B$64,2,FALSE)))</f>
        <v>0</v>
      </c>
      <c r="BK124">
        <f>IF($A124&lt;BK$1,0,IF($A124-BK$1&gt;61,0,VLOOKUP(BK$1,$A$2:$D$192,4,FALSE)*VLOOKUP($A124-BK$1,distribution!$A$3:$B$64,2,FALSE)))</f>
        <v>0</v>
      </c>
      <c r="BL124">
        <f>IF($A124&lt;BL$1,0,IF($A124-BL$1&gt;61,0,VLOOKUP(BL$1,$A$2:$D$192,4,FALSE)*VLOOKUP($A124-BL$1,distribution!$A$3:$B$64,2,FALSE)))</f>
        <v>0</v>
      </c>
      <c r="BM124">
        <f>IF($A124&lt;BM$1,0,IF($A124-BM$1&gt;61,0,VLOOKUP(BM$1,$A$2:$D$192,4,FALSE)*VLOOKUP($A124-BM$1,distribution!$A$3:$B$64,2,FALSE)))</f>
        <v>0</v>
      </c>
      <c r="BN124">
        <f>IF($A124&lt;BN$1,0,IF($A124-BN$1&gt;61,0,VLOOKUP(BN$1,$A$2:$D$192,4,FALSE)*VLOOKUP($A124-BN$1,distribution!$A$3:$B$64,2,FALSE)))</f>
        <v>0</v>
      </c>
      <c r="BO124">
        <f>IF($A124&lt;BO$1,0,IF($A124-BO$1&gt;61,0,VLOOKUP(BO$1,$A$2:$D$192,4,FALSE)*VLOOKUP($A124-BO$1,distribution!$A$3:$B$64,2,FALSE)))</f>
        <v>1.6958673184146506E-8</v>
      </c>
      <c r="BP124">
        <f>IF($A124&lt;BP$1,0,IF($A124-BP$1&gt;61,0,VLOOKUP(BP$1,$A$2:$D$192,4,FALSE)*VLOOKUP($A124-BP$1,distribution!$A$3:$B$64,2,FALSE)))</f>
        <v>3.1149425218055301E-8</v>
      </c>
      <c r="BQ124">
        <f>IF($A124&lt;BQ$1,0,IF($A124-BQ$1&gt;61,0,VLOOKUP(BQ$1,$A$2:$D$192,4,FALSE)*VLOOKUP($A124-BQ$1,distribution!$A$3:$B$64,2,FALSE)))</f>
        <v>5.1012458921327803E-8</v>
      </c>
      <c r="BR124">
        <f>IF($A124&lt;BR$1,0,IF($A124-BR$1&gt;61,0,VLOOKUP(BR$1,$A$2:$D$192,4,FALSE)*VLOOKUP($A124-BR$1,distribution!$A$3:$B$64,2,FALSE)))</f>
        <v>5.2173780061167694E-8</v>
      </c>
      <c r="BS124">
        <f>IF($A124&lt;BS$1,0,IF($A124-BS$1&gt;61,0,VLOOKUP(BS$1,$A$2:$D$192,4,FALSE)*VLOOKUP($A124-BS$1,distribution!$A$3:$B$64,2,FALSE)))</f>
        <v>1.2445888174689881E-7</v>
      </c>
      <c r="BT124">
        <f>IF($A124&lt;BT$1,0,IF($A124-BT$1&gt;61,0,VLOOKUP(BT$1,$A$2:$D$192,4,FALSE)*VLOOKUP($A124-BT$1,distribution!$A$3:$B$64,2,FALSE)))</f>
        <v>1.6495460204683838E-7</v>
      </c>
      <c r="BU124">
        <f>IF($A124&lt;BU$1,0,IF($A124-BU$1&gt;61,0,VLOOKUP(BU$1,$A$2:$D$192,4,FALSE)*VLOOKUP($A124-BU$1,distribution!$A$3:$B$64,2,FALSE)))</f>
        <v>2.3430010959734974E-7</v>
      </c>
      <c r="BV124">
        <f>IF($A124&lt;BV$1,0,IF($A124-BV$1&gt;61,0,VLOOKUP(BV$1,$A$2:$D$192,4,FALSE)*VLOOKUP($A124-BV$1,distribution!$A$3:$B$64,2,FALSE)))</f>
        <v>3.7689452018940199E-7</v>
      </c>
      <c r="BW124">
        <f>IF($A124&lt;BW$1,0,IF($A124-BW$1&gt;61,0,VLOOKUP(BW$1,$A$2:$D$192,4,FALSE)*VLOOKUP($A124-BW$1,distribution!$A$3:$B$64,2,FALSE)))</f>
        <v>5.2148279483628564E-7</v>
      </c>
      <c r="BX124">
        <f>IF($A124&lt;BX$1,0,IF($A124-BX$1&gt;61,0,VLOOKUP(BX$1,$A$2:$D$192,4,FALSE)*VLOOKUP($A124-BX$1,distribution!$A$3:$B$64,2,FALSE)))</f>
        <v>8.808662491423194E-7</v>
      </c>
      <c r="BY124">
        <f>IF($A124&lt;BY$1,0,IF($A124-BY$1&gt;61,0,VLOOKUP(BY$1,$A$2:$D$192,4,FALSE)*VLOOKUP($A124-BY$1,distribution!$A$3:$B$64,2,FALSE)))</f>
        <v>1.7362791068535507E-6</v>
      </c>
      <c r="BZ124">
        <f>IF($A124&lt;BZ$1,0,IF($A124-BZ$1&gt;61,0,VLOOKUP(BZ$1,$A$2:$D$192,4,FALSE)*VLOOKUP($A124-BZ$1,distribution!$A$3:$B$64,2,FALSE)))</f>
        <v>2.0673968274910359E-6</v>
      </c>
      <c r="CA124">
        <f>IF($A124&lt;CA$1,0,IF($A124-CA$1&gt;61,0,VLOOKUP(CA$1,$A$2:$D$192,4,FALSE)*VLOOKUP($A124-CA$1,distribution!$A$3:$B$64,2,FALSE)))</f>
        <v>2.2873287671887282E-6</v>
      </c>
      <c r="CB124">
        <f>IF($A124&lt;CB$1,0,IF($A124-CB$1&gt;61,0,VLOOKUP(CB$1,$A$2:$D$192,4,FALSE)*VLOOKUP($A124-CB$1,distribution!$A$3:$B$64,2,FALSE)))</f>
        <v>5.1007925531800467E-7</v>
      </c>
      <c r="CC124">
        <f>IF($A124&lt;CC$1,0,IF($A124-CC$1&gt;61,0,VLOOKUP(CC$1,$A$2:$D$192,4,FALSE)*VLOOKUP($A124-CC$1,distribution!$A$3:$B$64,2,FALSE)))</f>
        <v>3.2803159857738993E-6</v>
      </c>
      <c r="CD124">
        <f>IF($A124&lt;CD$1,0,IF($A124-CD$1&gt;61,0,VLOOKUP(CD$1,$A$2:$D$192,4,FALSE)*VLOOKUP($A124-CD$1,distribution!$A$3:$B$64,2,FALSE)))</f>
        <v>5.4614297022184433E-6</v>
      </c>
      <c r="CE124">
        <f>IF($A124&lt;CE$1,0,IF($A124-CE$1&gt;61,0,VLOOKUP(CE$1,$A$2:$D$192,4,FALSE)*VLOOKUP($A124-CE$1,distribution!$A$3:$B$64,2,FALSE)))</f>
        <v>0</v>
      </c>
      <c r="CF124">
        <f>IF($A124&lt;CF$1,0,IF($A124-CF$1&gt;61,0,VLOOKUP(CF$1,$A$2:$D$192,4,FALSE)*VLOOKUP($A124-CF$1,distribution!$A$3:$B$64,2,FALSE)))</f>
        <v>0</v>
      </c>
      <c r="CG124">
        <f>IF($A124&lt;CG$1,0,IF($A124-CG$1&gt;61,0,VLOOKUP(CG$1,$A$2:$D$192,4,FALSE)*VLOOKUP($A124-CG$1,distribution!$A$3:$B$64,2,FALSE)))</f>
        <v>0</v>
      </c>
      <c r="CH124">
        <f>IF($A124&lt;CH$1,0,IF($A124-CH$1&gt;61,0,VLOOKUP(CH$1,$A$2:$D$192,4,FALSE)*VLOOKUP($A124-CH$1,distribution!$A$3:$B$64,2,FALSE)))</f>
        <v>5.6375529366155872E-5</v>
      </c>
      <c r="CI124">
        <f>IF($A124&lt;CI$1,0,IF($A124-CI$1&gt;61,0,VLOOKUP(CI$1,$A$2:$D$192,4,FALSE)*VLOOKUP($A124-CI$1,distribution!$A$3:$B$64,2,FALSE)))</f>
        <v>0</v>
      </c>
      <c r="CJ124">
        <f>IF($A124&lt;CJ$1,0,IF($A124-CJ$1&gt;61,0,VLOOKUP(CJ$1,$A$2:$D$192,4,FALSE)*VLOOKUP($A124-CJ$1,distribution!$A$3:$B$64,2,FALSE)))</f>
        <v>0</v>
      </c>
      <c r="CK124">
        <f>IF($A124&lt;CK$1,0,IF($A124-CK$1&gt;61,0,VLOOKUP(CK$1,$A$2:$D$192,4,FALSE)*VLOOKUP($A124-CK$1,distribution!$A$3:$B$64,2,FALSE)))</f>
        <v>0</v>
      </c>
      <c r="CL124">
        <f>IF($A124&lt;CL$1,0,IF($A124-CL$1&gt;61,0,VLOOKUP(CL$1,$A$2:$D$192,4,FALSE)*VLOOKUP($A124-CL$1,distribution!$A$3:$B$64,2,FALSE)))</f>
        <v>4.4039894603121446E-4</v>
      </c>
      <c r="CM124">
        <f>IF($A124&lt;CM$1,0,IF($A124-CM$1&gt;61,0,VLOOKUP(CM$1,$A$2:$D$192,4,FALSE)*VLOOKUP($A124-CM$1,distribution!$A$3:$B$64,2,FALSE)))</f>
        <v>1.1598129754921557E-4</v>
      </c>
      <c r="CN124">
        <f>IF($A124&lt;CN$1,0,IF($A124-CN$1&gt;61,0,VLOOKUP(CN$1,$A$2:$D$192,4,FALSE)*VLOOKUP($A124-CN$1,distribution!$A$3:$B$64,2,FALSE)))</f>
        <v>3.3101140662227007E-4</v>
      </c>
      <c r="CO124">
        <f>IF($A124&lt;CO$1,0,IF($A124-CO$1&gt;61,0,VLOOKUP(CO$1,$A$2:$D$192,4,FALSE)*VLOOKUP($A124-CO$1,distribution!$A$3:$B$64,2,FALSE)))</f>
        <v>4.8153426346615535E-5</v>
      </c>
      <c r="CP124">
        <f>IF($A124&lt;CP$1,0,IF($A124-CP$1&gt;61,0,VLOOKUP(CP$1,$A$2:$D$192,4,FALSE)*VLOOKUP($A124-CP$1,distribution!$A$3:$B$64,2,FALSE)))</f>
        <v>6.2867863532232744E-4</v>
      </c>
      <c r="CQ124">
        <f>IF($A124&lt;CQ$1,0,IF($A124-CQ$1&gt;61,0,VLOOKUP(CQ$1,$A$2:$D$192,4,FALSE)*VLOOKUP($A124-CQ$1,distribution!$A$3:$B$64,2,FALSE)))</f>
        <v>0</v>
      </c>
      <c r="CR124">
        <f>IF($A124&lt;CR$1,0,IF($A124-CR$1&gt;61,0,VLOOKUP(CR$1,$A$2:$D$192,4,FALSE)*VLOOKUP($A124-CR$1,distribution!$A$3:$B$64,2,FALSE)))</f>
        <v>0</v>
      </c>
      <c r="CS124">
        <f>IF($A124&lt;CS$1,0,IF($A124-CS$1&gt;61,0,VLOOKUP(CS$1,$A$2:$D$192,4,FALSE)*VLOOKUP($A124-CS$1,distribution!$A$3:$B$64,2,FALSE)))</f>
        <v>8.2421680004598E-4</v>
      </c>
      <c r="CT124">
        <f>IF($A124&lt;CT$1,0,IF($A124-CT$1&gt;61,0,VLOOKUP(CT$1,$A$2:$D$192,4,FALSE)*VLOOKUP($A124-CT$1,distribution!$A$3:$B$64,2,FALSE)))</f>
        <v>1.1383683313627177E-3</v>
      </c>
      <c r="CU124">
        <f>IF($A124&lt;CU$1,0,IF($A124-CU$1&gt;61,0,VLOOKUP(CU$1,$A$2:$D$192,4,FALSE)*VLOOKUP($A124-CU$1,distribution!$A$3:$B$64,2,FALSE)))</f>
        <v>5.5598128337747271E-3</v>
      </c>
      <c r="CV124">
        <f>IF($A124&lt;CV$1,0,IF($A124-CV$1&gt;61,0,VLOOKUP(CV$1,$A$2:$D$192,4,FALSE)*VLOOKUP($A124-CV$1,distribution!$A$3:$B$64,2,FALSE)))</f>
        <v>4.9707026590863519E-3</v>
      </c>
      <c r="CW124">
        <f>IF($A124&lt;CW$1,0,IF($A124-CW$1&gt;61,0,VLOOKUP(CW$1,$A$2:$D$192,4,FALSE)*VLOOKUP($A124-CW$1,distribution!$A$3:$B$64,2,FALSE)))</f>
        <v>1.0029018915027985E-2</v>
      </c>
      <c r="CX124">
        <f>IF($A124&lt;CX$1,0,IF($A124-CX$1&gt;61,0,VLOOKUP(CX$1,$A$2:$D$192,4,FALSE)*VLOOKUP($A124-CX$1,distribution!$A$3:$B$64,2,FALSE)))</f>
        <v>1.6688336757254795E-2</v>
      </c>
      <c r="CY124">
        <f>IF($A124&lt;CY$1,0,IF($A124-CY$1&gt;61,0,VLOOKUP(CY$1,$A$2:$D$192,4,FALSE)*VLOOKUP($A124-CY$1,distribution!$A$3:$B$64,2,FALSE)))</f>
        <v>3.1237498564728593E-2</v>
      </c>
      <c r="CZ124">
        <f>IF($A124&lt;CZ$1,0,IF($A124-CZ$1&gt;61,0,VLOOKUP(CZ$1,$A$2:$D$192,4,FALSE)*VLOOKUP($A124-CZ$1,distribution!$A$3:$B$64,2,FALSE)))</f>
        <v>4.5636502303373273E-2</v>
      </c>
      <c r="DA124">
        <f>IF($A124&lt;DA$1,0,IF($A124-DA$1&gt;61,0,VLOOKUP(DA$1,$A$2:$D$192,4,FALSE)*VLOOKUP($A124-DA$1,distribution!$A$3:$B$64,2,FALSE)))</f>
        <v>4.7590867322287664E-2</v>
      </c>
      <c r="DB124">
        <f>IF($A124&lt;DB$1,0,IF($A124-DB$1&gt;61,0,VLOOKUP(DB$1,$A$2:$D$192,4,FALSE)*VLOOKUP($A124-DB$1,distribution!$A$3:$B$64,2,FALSE)))</f>
        <v>8.9770846387421402E-2</v>
      </c>
      <c r="DC124">
        <f>IF($A124&lt;DC$1,0,IF($A124-DC$1&gt;61,0,VLOOKUP(DC$1,$A$2:$D$192,4,FALSE)*VLOOKUP($A124-DC$1,distribution!$A$3:$B$64,2,FALSE)))</f>
        <v>3.6956210862982238E-2</v>
      </c>
      <c r="DD124">
        <f>IF($A124&lt;DD$1,0,IF($A124-DD$1&gt;61,0,VLOOKUP(DD$1,$A$2:$D$192,4,FALSE)*VLOOKUP($A124-DD$1,distribution!$A$3:$B$64,2,FALSE)))</f>
        <v>0.14069089135496085</v>
      </c>
      <c r="DE124">
        <f>IF($A124&lt;DE$1,0,IF($A124-DE$1&gt;61,0,VLOOKUP(DE$1,$A$2:$D$192,4,FALSE)*VLOOKUP($A124-DE$1,distribution!$A$3:$B$64,2,FALSE)))</f>
        <v>0.11267551062006402</v>
      </c>
      <c r="DF124">
        <f>IF($A124&lt;DF$1,0,IF($A124-DF$1&gt;61,0,VLOOKUP(DF$1,$A$2:$D$192,4,FALSE)*VLOOKUP($A124-DF$1,distribution!$A$3:$B$64,2,FALSE)))</f>
        <v>0.45983291641420337</v>
      </c>
      <c r="DG124">
        <f>IF($A124&lt;DG$1,0,IF($A124-DG$1&gt;61,0,VLOOKUP(DG$1,$A$2:$D$192,4,FALSE)*VLOOKUP($A124-DG$1,distribution!$A$3:$B$64,2,FALSE)))</f>
        <v>0.22699563109854792</v>
      </c>
      <c r="DH124">
        <f>IF($A124&lt;DH$1,0,IF($A124-DH$1&gt;61,0,VLOOKUP(DH$1,$A$2:$D$192,4,FALSE)*VLOOKUP($A124-DH$1,distribution!$A$3:$B$64,2,FALSE)))</f>
        <v>0.22255518448081421</v>
      </c>
      <c r="DI124">
        <f>IF($A124&lt;DI$1,0,IF($A124-DI$1&gt;61,0,VLOOKUP(DI$1,$A$2:$D$192,4,FALSE)*VLOOKUP($A124-DI$1,distribution!$A$3:$B$64,2,FALSE)))</f>
        <v>0.26829178464347153</v>
      </c>
      <c r="DJ124">
        <f>IF($A124&lt;DJ$1,0,IF($A124-DJ$1&gt;61,0,VLOOKUP(DJ$1,$A$2:$D$192,4,FALSE)*VLOOKUP($A124-DJ$1,distribution!$A$3:$B$64,2,FALSE)))</f>
        <v>0</v>
      </c>
      <c r="DK124">
        <f>IF($A124&lt;DK$1,0,IF($A124-DK$1&gt;61,0,VLOOKUP(DK$1,$A$2:$D$192,4,FALSE)*VLOOKUP($A124-DK$1,distribution!$A$3:$B$64,2,FALSE)))</f>
        <v>0.77809946082548032</v>
      </c>
      <c r="DL124">
        <f>IF($A124&lt;DL$1,0,IF($A124-DL$1&gt;61,0,VLOOKUP(DL$1,$A$2:$D$192,4,FALSE)*VLOOKUP($A124-DL$1,distribution!$A$3:$B$64,2,FALSE)))</f>
        <v>2.7164543195151496</v>
      </c>
      <c r="DM124">
        <f>IF($A124&lt;DM$1,0,IF($A124-DM$1&gt;61,0,VLOOKUP(DM$1,$A$2:$D$192,4,FALSE)*VLOOKUP($A124-DM$1,distribution!$A$3:$B$64,2,FALSE)))</f>
        <v>1.0790285281092948</v>
      </c>
      <c r="DN124">
        <f>IF($A124&lt;DN$1,0,IF($A124-DN$1&gt;61,0,VLOOKUP(DN$1,$A$2:$D$192,4,FALSE)*VLOOKUP($A124-DN$1,distribution!$A$3:$B$64,2,FALSE)))</f>
        <v>0.88008264323914354</v>
      </c>
      <c r="DO124">
        <f>IF($A124&lt;DO$1,0,IF($A124-DO$1&gt;61,0,VLOOKUP(DO$1,$A$2:$D$192,4,FALSE)*VLOOKUP($A124-DO$1,distribution!$A$3:$B$64,2,FALSE)))</f>
        <v>10.008663991043777</v>
      </c>
      <c r="DP124">
        <f>IF($A124&lt;DP$1,0,IF($A124-DP$1&gt;61,0,VLOOKUP(DP$1,$A$2:$D$192,4,FALSE)*VLOOKUP($A124-DP$1,distribution!$A$3:$B$64,2,FALSE)))</f>
        <v>0.56446679876717465</v>
      </c>
      <c r="DQ124">
        <f>IF($A124&lt;DQ$1,0,IF($A124-DQ$1&gt;61,0,VLOOKUP(DQ$1,$A$2:$D$192,4,FALSE)*VLOOKUP($A124-DQ$1,distribution!$A$3:$B$64,2,FALSE)))</f>
        <v>5.2167657369934046</v>
      </c>
      <c r="DR124">
        <f>IF($A124&lt;DR$1,0,IF($A124-DR$1&gt;61,0,VLOOKUP(DR$1,$A$2:$D$192,4,FALSE)*VLOOKUP($A124-DR$1,distribution!$A$3:$B$64,2,FALSE)))</f>
        <v>0.27654320987988595</v>
      </c>
      <c r="DS124">
        <f>IF($A124&lt;DS$1,0,IF($A124-DS$1&gt;61,0,VLOOKUP(DS$1,$A$2:$D$192,4,FALSE)*VLOOKUP($A124-DS$1,distribution!$A$3:$B$64,2,FALSE)))</f>
        <v>4.6858710562980681</v>
      </c>
      <c r="DT124">
        <f>IF($A124&lt;DT$1,0,IF($A124-DT$1&gt;61,0,VLOOKUP(DT$1,$A$2:$D$192,4,FALSE)*VLOOKUP($A124-DT$1,distribution!$A$3:$B$64,2,FALSE)))</f>
        <v>23.091358024970479</v>
      </c>
      <c r="DU124">
        <f>IF($A124&lt;DU$1,0,IF($A124-DU$1&gt;61,0,VLOOKUP(DU$1,$A$2:$D$192,4,FALSE)*VLOOKUP($A124-DU$1,distribution!$A$3:$B$64,2,FALSE)))</f>
        <v>138.68641975476282</v>
      </c>
      <c r="DV124">
        <f>IF($A124&lt;DV$1,0,IF($A124-DV$1&gt;61,0,VLOOKUP(DV$1,$A$2:$D$192,4,FALSE)*VLOOKUP($A124-DV$1,distribution!$A$3:$B$64,2,FALSE)))</f>
        <v>108.21481481612288</v>
      </c>
      <c r="DW124">
        <f>IF($A124&lt;DW$1,0,IF($A124-DW$1&gt;61,0,VLOOKUP(DW$1,$A$2:$D$192,4,FALSE)*VLOOKUP($A124-DW$1,distribution!$A$3:$B$64,2,FALSE)))</f>
        <v>121.87777777925099</v>
      </c>
      <c r="DX124">
        <f>IF($A124&lt;DX$1,0,IF($A124-DX$1&gt;60,0,VLOOKUP(DX$1,$A$2:$D$192,4,FALSE)*VLOOKUP($A124-DX$1,distribution!$A$3:$B$64,2,FALSE)))</f>
        <v>0</v>
      </c>
      <c r="DZ124" s="38">
        <f t="shared" si="122"/>
        <v>419.79942881645036</v>
      </c>
      <c r="EA124">
        <f>0.37*Total!E124</f>
        <v>0</v>
      </c>
      <c r="EB124">
        <v>225</v>
      </c>
      <c r="EK124">
        <f>Total!C124</f>
        <v>0</v>
      </c>
      <c r="EM124" s="38"/>
      <c r="EN124" s="38"/>
      <c r="EO124" s="38"/>
      <c r="EQ124" s="38">
        <f>SUM(EN2:EN123)</f>
        <v>0</v>
      </c>
      <c r="ER124">
        <f>SUM(EP2:EP123)</f>
        <v>0</v>
      </c>
    </row>
    <row r="125" spans="1:148" ht="18.5" x14ac:dyDescent="0.45">
      <c r="A125" s="8">
        <v>43679</v>
      </c>
      <c r="B125" s="17"/>
      <c r="D125" s="21">
        <v>0</v>
      </c>
      <c r="F125">
        <f>IF($A125&lt;F$1,0,IF($A125-F$1&gt;61,0,VLOOKUP(F$1,$A$2:$D$192,4,FALSE)*VLOOKUP($A125-F$1,distribution!$A$3:$B$64,2,FALSE)))</f>
        <v>0</v>
      </c>
      <c r="G125">
        <f>IF($A125&lt;G$1,0,IF($A125-G$1&gt;61,0,VLOOKUP(G$1,$A$2:$D$192,4,FALSE)*VLOOKUP($A125-G$1,distribution!$A$3:$B$64,2,FALSE)))</f>
        <v>0</v>
      </c>
      <c r="H125">
        <f>IF($A125&lt;H$1,0,IF($A125-H$1&gt;61,0,VLOOKUP(H$1,$A$2:$D$192,4,FALSE)*VLOOKUP($A125-H$1,distribution!$A$3:$B$64,2,FALSE)))</f>
        <v>0</v>
      </c>
      <c r="I125">
        <f>IF($A125&lt;I$1,0,IF($A125-I$1&gt;61,0,VLOOKUP(I$1,$A$2:$D$192,4,FALSE)*VLOOKUP($A125-I$1,distribution!$A$3:$B$64,2,FALSE)))</f>
        <v>0</v>
      </c>
      <c r="J125">
        <f>IF($A125&lt;J$1,0,IF($A125-J$1&gt;61,0,VLOOKUP(J$1,$A$2:$D$192,4,FALSE)*VLOOKUP($A125-J$1,distribution!$A$3:$B$64,2,FALSE)))</f>
        <v>0</v>
      </c>
      <c r="K125">
        <f>IF($A125&lt;K$1,0,IF($A125-K$1&gt;61,0,VLOOKUP(K$1,$A$2:$D$192,4,FALSE)*VLOOKUP($A125-K$1,distribution!$A$3:$B$64,2,FALSE)))</f>
        <v>0</v>
      </c>
      <c r="L125">
        <f>IF($A125&lt;L$1,0,IF($A125-L$1&gt;61,0,VLOOKUP(L$1,$A$2:$D$192,4,FALSE)*VLOOKUP($A125-L$1,distribution!$A$3:$B$64,2,FALSE)))</f>
        <v>0</v>
      </c>
      <c r="M125">
        <f>IF($A125&lt;M$1,0,IF($A125-M$1&gt;61,0,VLOOKUP(M$1,$A$2:$D$192,4,FALSE)*VLOOKUP($A125-M$1,distribution!$A$3:$B$64,2,FALSE)))</f>
        <v>0</v>
      </c>
      <c r="N125">
        <f>IF($A125&lt;N$1,0,IF($A125-N$1&gt;61,0,VLOOKUP(N$1,$A$2:$D$192,4,FALSE)*VLOOKUP($A125-N$1,distribution!$A$3:$B$64,2,FALSE)))</f>
        <v>0</v>
      </c>
      <c r="O125">
        <f>IF($A125&lt;O$1,0,IF($A125-O$1&gt;61,0,VLOOKUP(O$1,$A$2:$D$192,4,FALSE)*VLOOKUP($A125-O$1,distribution!$A$3:$B$64,2,FALSE)))</f>
        <v>0</v>
      </c>
      <c r="P125">
        <f>IF($A125&lt;P$1,0,IF($A125-P$1&gt;61,0,VLOOKUP(P$1,$A$2:$D$192,4,FALSE)*VLOOKUP($A125-P$1,distribution!$A$3:$B$64,2,FALSE)))</f>
        <v>0</v>
      </c>
      <c r="Q125">
        <f>IF($A125&lt;Q$1,0,IF($A125-Q$1&gt;61,0,VLOOKUP(Q$1,$A$2:$D$192,4,FALSE)*VLOOKUP($A125-Q$1,distribution!$A$3:$B$64,2,FALSE)))</f>
        <v>0</v>
      </c>
      <c r="R125">
        <f>IF($A125&lt;R$1,0,IF($A125-R$1&gt;61,0,VLOOKUP(R$1,$A$2:$D$192,4,FALSE)*VLOOKUP($A125-R$1,distribution!$A$3:$B$64,2,FALSE)))</f>
        <v>0</v>
      </c>
      <c r="S125">
        <f>IF($A125&lt;S$1,0,IF($A125-S$1&gt;61,0,VLOOKUP(S$1,$A$2:$D$192,4,FALSE)*VLOOKUP($A125-S$1,distribution!$A$3:$B$64,2,FALSE)))</f>
        <v>0</v>
      </c>
      <c r="T125">
        <f>IF($A125&lt;T$1,0,IF($A125-T$1&gt;61,0,VLOOKUP(T$1,$A$2:$D$192,4,FALSE)*VLOOKUP($A125-T$1,distribution!$A$3:$B$64,2,FALSE)))</f>
        <v>0</v>
      </c>
      <c r="U125">
        <f>IF($A125&lt;U$1,0,IF($A125-U$1&gt;61,0,VLOOKUP(U$1,$A$2:$D$192,4,FALSE)*VLOOKUP($A125-U$1,distribution!$A$3:$B$64,2,FALSE)))</f>
        <v>0</v>
      </c>
      <c r="V125">
        <f>IF($A125&lt;V$1,0,IF($A125-V$1&gt;61,0,VLOOKUP(V$1,$A$2:$D$192,4,FALSE)*VLOOKUP($A125-V$1,distribution!$A$3:$B$64,2,FALSE)))</f>
        <v>0</v>
      </c>
      <c r="W125">
        <f>IF($A125&lt;W$1,0,IF($A125-W$1&gt;61,0,VLOOKUP(W$1,$A$2:$D$192,4,FALSE)*VLOOKUP($A125-W$1,distribution!$A$3:$B$64,2,FALSE)))</f>
        <v>0</v>
      </c>
      <c r="X125">
        <f>IF($A125&lt;X$1,0,IF($A125-X$1&gt;61,0,VLOOKUP(X$1,$A$2:$D$192,4,FALSE)*VLOOKUP($A125-X$1,distribution!$A$3:$B$64,2,FALSE)))</f>
        <v>0</v>
      </c>
      <c r="Y125">
        <f>IF($A125&lt;Y$1,0,IF($A125-Y$1&gt;61,0,VLOOKUP(Y$1,$A$2:$D$192,4,FALSE)*VLOOKUP($A125-Y$1,distribution!$A$3:$B$64,2,FALSE)))</f>
        <v>0</v>
      </c>
      <c r="Z125">
        <f>IF($A125&lt;Z$1,0,IF($A125-Z$1&gt;61,0,VLOOKUP(Z$1,$A$2:$D$192,4,FALSE)*VLOOKUP($A125-Z$1,distribution!$A$3:$B$64,2,FALSE)))</f>
        <v>0</v>
      </c>
      <c r="AA125">
        <f>IF($A125&lt;AA$1,0,IF($A125-AA$1&gt;61,0,VLOOKUP(AA$1,$A$2:$D$192,4,FALSE)*VLOOKUP($A125-AA$1,distribution!$A$3:$B$64,2,FALSE)))</f>
        <v>0</v>
      </c>
      <c r="AB125">
        <f>IF($A125&lt;AB$1,0,IF($A125-AB$1&gt;61,0,VLOOKUP(AB$1,$A$2:$D$192,4,FALSE)*VLOOKUP($A125-AB$1,distribution!$A$3:$B$64,2,FALSE)))</f>
        <v>0</v>
      </c>
      <c r="AC125">
        <f>IF($A125&lt;AC$1,0,IF($A125-AC$1&gt;61,0,VLOOKUP(AC$1,$A$2:$D$192,4,FALSE)*VLOOKUP($A125-AC$1,distribution!$A$3:$B$64,2,FALSE)))</f>
        <v>0</v>
      </c>
      <c r="AD125">
        <f>IF($A125&lt;AD$1,0,IF($A125-AD$1&gt;61,0,VLOOKUP(AD$1,$A$2:$D$192,4,FALSE)*VLOOKUP($A125-AD$1,distribution!$A$3:$B$64,2,FALSE)))</f>
        <v>0</v>
      </c>
      <c r="AE125">
        <f>IF($A125&lt;AE$1,0,IF($A125-AE$1&gt;61,0,VLOOKUP(AE$1,$A$2:$D$192,4,FALSE)*VLOOKUP($A125-AE$1,distribution!$A$3:$B$64,2,FALSE)))</f>
        <v>0</v>
      </c>
      <c r="AF125">
        <f>IF($A125&lt;AF$1,0,IF($A125-AF$1&gt;61,0,VLOOKUP(AF$1,$A$2:$D$192,4,FALSE)*VLOOKUP($A125-AF$1,distribution!$A$3:$B$64,2,FALSE)))</f>
        <v>0</v>
      </c>
      <c r="AG125">
        <f>IF($A125&lt;AG$1,0,IF($A125-AG$1&gt;61,0,VLOOKUP(AG$1,$A$2:$D$192,4,FALSE)*VLOOKUP($A125-AG$1,distribution!$A$3:$B$64,2,FALSE)))</f>
        <v>0</v>
      </c>
      <c r="AH125">
        <f>IF($A125&lt;AH$1,0,IF($A125-AH$1&gt;61,0,VLOOKUP(AH$1,$A$2:$D$192,4,FALSE)*VLOOKUP($A125-AH$1,distribution!$A$3:$B$64,2,FALSE)))</f>
        <v>0</v>
      </c>
      <c r="AI125">
        <f>IF($A125&lt;AI$1,0,IF($A125-AI$1&gt;61,0,VLOOKUP(AI$1,$A$2:$D$192,4,FALSE)*VLOOKUP($A125-AI$1,distribution!$A$3:$B$64,2,FALSE)))</f>
        <v>0</v>
      </c>
      <c r="AJ125">
        <f>IF($A125&lt;AJ$1,0,IF($A125-AJ$1&gt;61,0,VLOOKUP(AJ$1,$A$2:$D$192,4,FALSE)*VLOOKUP($A125-AJ$1,distribution!$A$3:$B$64,2,FALSE)))</f>
        <v>0</v>
      </c>
      <c r="AK125">
        <f>IF($A125&lt;AK$1,0,IF($A125-AK$1&gt;61,0,VLOOKUP(AK$1,$A$2:$D$192,4,FALSE)*VLOOKUP($A125-AK$1,distribution!$A$3:$B$64,2,FALSE)))</f>
        <v>0</v>
      </c>
      <c r="AL125">
        <f>IF($A125&lt;AL$1,0,IF($A125-AL$1&gt;61,0,VLOOKUP(AL$1,$A$2:$D$192,4,FALSE)*VLOOKUP($A125-AL$1,distribution!$A$3:$B$64,2,FALSE)))</f>
        <v>0</v>
      </c>
      <c r="AM125">
        <f>IF($A125&lt;AM$1,0,IF($A125-AM$1&gt;61,0,VLOOKUP(AM$1,$A$2:$D$192,4,FALSE)*VLOOKUP($A125-AM$1,distribution!$A$3:$B$64,2,FALSE)))</f>
        <v>0</v>
      </c>
      <c r="AN125">
        <f>IF($A125&lt;AN$1,0,IF($A125-AN$1&gt;61,0,VLOOKUP(AN$1,$A$2:$D$192,4,FALSE)*VLOOKUP($A125-AN$1,distribution!$A$3:$B$64,2,FALSE)))</f>
        <v>0</v>
      </c>
      <c r="AO125">
        <f>IF($A125&lt;AO$1,0,IF($A125-AO$1&gt;61,0,VLOOKUP(AO$1,$A$2:$D$192,4,FALSE)*VLOOKUP($A125-AO$1,distribution!$A$3:$B$64,2,FALSE)))</f>
        <v>0</v>
      </c>
      <c r="AP125">
        <f>IF($A125&lt;AP$1,0,IF($A125-AP$1&gt;61,0,VLOOKUP(AP$1,$A$2:$D$192,4,FALSE)*VLOOKUP($A125-AP$1,distribution!$A$3:$B$64,2,FALSE)))</f>
        <v>0</v>
      </c>
      <c r="AQ125">
        <f>IF($A125&lt;AQ$1,0,IF($A125-AQ$1&gt;61,0,VLOOKUP(AQ$1,$A$2:$D$192,4,FALSE)*VLOOKUP($A125-AQ$1,distribution!$A$3:$B$64,2,FALSE)))</f>
        <v>0</v>
      </c>
      <c r="AR125">
        <f>IF($A125&lt;AR$1,0,IF($A125-AR$1&gt;61,0,VLOOKUP(AR$1,$A$2:$D$192,4,FALSE)*VLOOKUP($A125-AR$1,distribution!$A$3:$B$64,2,FALSE)))</f>
        <v>0</v>
      </c>
      <c r="AS125">
        <f>IF($A125&lt;AS$1,0,IF($A125-AS$1&gt;61,0,VLOOKUP(AS$1,$A$2:$D$192,4,FALSE)*VLOOKUP($A125-AS$1,distribution!$A$3:$B$64,2,FALSE)))</f>
        <v>0</v>
      </c>
      <c r="AT125">
        <f>IF($A125&lt;AT$1,0,IF($A125-AT$1&gt;61,0,VLOOKUP(AT$1,$A$2:$D$192,4,FALSE)*VLOOKUP($A125-AT$1,distribution!$A$3:$B$64,2,FALSE)))</f>
        <v>0</v>
      </c>
      <c r="AU125">
        <f>IF($A125&lt;AU$1,0,IF($A125-AU$1&gt;61,0,VLOOKUP(AU$1,$A$2:$D$192,4,FALSE)*VLOOKUP($A125-AU$1,distribution!$A$3:$B$64,2,FALSE)))</f>
        <v>0</v>
      </c>
      <c r="AV125">
        <f>IF($A125&lt;AV$1,0,IF($A125-AV$1&gt;61,0,VLOOKUP(AV$1,$A$2:$D$192,4,FALSE)*VLOOKUP($A125-AV$1,distribution!$A$3:$B$64,2,FALSE)))</f>
        <v>0</v>
      </c>
      <c r="AW125">
        <f>IF($A125&lt;AW$1,0,IF($A125-AW$1&gt;61,0,VLOOKUP(AW$1,$A$2:$D$192,4,FALSE)*VLOOKUP($A125-AW$1,distribution!$A$3:$B$64,2,FALSE)))</f>
        <v>0</v>
      </c>
      <c r="AX125">
        <f>IF($A125&lt;AX$1,0,IF($A125-AX$1&gt;61,0,VLOOKUP(AX$1,$A$2:$D$192,4,FALSE)*VLOOKUP($A125-AX$1,distribution!$A$3:$B$64,2,FALSE)))</f>
        <v>0</v>
      </c>
      <c r="AY125">
        <f>IF($A125&lt;AY$1,0,IF($A125-AY$1&gt;61,0,VLOOKUP(AY$1,$A$2:$D$192,4,FALSE)*VLOOKUP($A125-AY$1,distribution!$A$3:$B$64,2,FALSE)))</f>
        <v>0</v>
      </c>
      <c r="AZ125">
        <f>IF($A125&lt;AZ$1,0,IF($A125-AZ$1&gt;61,0,VLOOKUP(AZ$1,$A$2:$D$192,4,FALSE)*VLOOKUP($A125-AZ$1,distribution!$A$3:$B$64,2,FALSE)))</f>
        <v>0</v>
      </c>
      <c r="BA125">
        <f>IF($A125&lt;BA$1,0,IF($A125-BA$1&gt;61,0,VLOOKUP(BA$1,$A$2:$D$192,4,FALSE)*VLOOKUP($A125-BA$1,distribution!$A$3:$B$64,2,FALSE)))</f>
        <v>0</v>
      </c>
      <c r="BB125">
        <f>IF($A125&lt;BB$1,0,IF($A125-BB$1&gt;61,0,VLOOKUP(BB$1,$A$2:$D$192,4,FALSE)*VLOOKUP($A125-BB$1,distribution!$A$3:$B$64,2,FALSE)))</f>
        <v>0</v>
      </c>
      <c r="BC125">
        <f>IF($A125&lt;BC$1,0,IF($A125-BC$1&gt;61,0,VLOOKUP(BC$1,$A$2:$D$192,4,FALSE)*VLOOKUP($A125-BC$1,distribution!$A$3:$B$64,2,FALSE)))</f>
        <v>0</v>
      </c>
      <c r="BD125">
        <f>IF($A125&lt;BD$1,0,IF($A125-BD$1&gt;61,0,VLOOKUP(BD$1,$A$2:$D$192,4,FALSE)*VLOOKUP($A125-BD$1,distribution!$A$3:$B$64,2,FALSE)))</f>
        <v>0</v>
      </c>
      <c r="BE125">
        <f>IF($A125&lt;BE$1,0,IF($A125-BE$1&gt;61,0,VLOOKUP(BE$1,$A$2:$D$192,4,FALSE)*VLOOKUP($A125-BE$1,distribution!$A$3:$B$64,2,FALSE)))</f>
        <v>0</v>
      </c>
      <c r="BF125">
        <f>IF($A125&lt;BF$1,0,IF($A125-BF$1&gt;61,0,VLOOKUP(BF$1,$A$2:$D$192,4,FALSE)*VLOOKUP($A125-BF$1,distribution!$A$3:$B$64,2,FALSE)))</f>
        <v>0</v>
      </c>
      <c r="BG125">
        <f>IF($A125&lt;BG$1,0,IF($A125-BG$1&gt;61,0,VLOOKUP(BG$1,$A$2:$D$192,4,FALSE)*VLOOKUP($A125-BG$1,distribution!$A$3:$B$64,2,FALSE)))</f>
        <v>0</v>
      </c>
      <c r="BH125">
        <f>IF($A125&lt;BH$1,0,IF($A125-BH$1&gt;61,0,VLOOKUP(BH$1,$A$2:$D$192,4,FALSE)*VLOOKUP($A125-BH$1,distribution!$A$3:$B$64,2,FALSE)))</f>
        <v>0</v>
      </c>
      <c r="BI125">
        <f>IF($A125&lt;BI$1,0,IF($A125-BI$1&gt;61,0,VLOOKUP(BI$1,$A$2:$D$192,4,FALSE)*VLOOKUP($A125-BI$1,distribution!$A$3:$B$64,2,FALSE)))</f>
        <v>0</v>
      </c>
      <c r="BJ125">
        <f>IF($A125&lt;BJ$1,0,IF($A125-BJ$1&gt;61,0,VLOOKUP(BJ$1,$A$2:$D$192,4,FALSE)*VLOOKUP($A125-BJ$1,distribution!$A$3:$B$64,2,FALSE)))</f>
        <v>0</v>
      </c>
      <c r="BK125">
        <f>IF($A125&lt;BK$1,0,IF($A125-BK$1&gt;61,0,VLOOKUP(BK$1,$A$2:$D$192,4,FALSE)*VLOOKUP($A125-BK$1,distribution!$A$3:$B$64,2,FALSE)))</f>
        <v>0</v>
      </c>
      <c r="BL125">
        <f>IF($A125&lt;BL$1,0,IF($A125-BL$1&gt;61,0,VLOOKUP(BL$1,$A$2:$D$192,4,FALSE)*VLOOKUP($A125-BL$1,distribution!$A$3:$B$64,2,FALSE)))</f>
        <v>0</v>
      </c>
      <c r="BM125">
        <f>IF($A125&lt;BM$1,0,IF($A125-BM$1&gt;61,0,VLOOKUP(BM$1,$A$2:$D$192,4,FALSE)*VLOOKUP($A125-BM$1,distribution!$A$3:$B$64,2,FALSE)))</f>
        <v>0</v>
      </c>
      <c r="BN125">
        <f>IF($A125&lt;BN$1,0,IF($A125-BN$1&gt;61,0,VLOOKUP(BN$1,$A$2:$D$192,4,FALSE)*VLOOKUP($A125-BN$1,distribution!$A$3:$B$64,2,FALSE)))</f>
        <v>0</v>
      </c>
      <c r="BO125">
        <f>IF($A125&lt;BO$1,0,IF($A125-BO$1&gt;61,0,VLOOKUP(BO$1,$A$2:$D$192,4,FALSE)*VLOOKUP($A125-BO$1,distribution!$A$3:$B$64,2,FALSE)))</f>
        <v>0</v>
      </c>
      <c r="BP125">
        <f>IF($A125&lt;BP$1,0,IF($A125-BP$1&gt;61,0,VLOOKUP(BP$1,$A$2:$D$192,4,FALSE)*VLOOKUP($A125-BP$1,distribution!$A$3:$B$64,2,FALSE)))</f>
        <v>2.0766283478703535E-8</v>
      </c>
      <c r="BQ125">
        <f>IF($A125&lt;BQ$1,0,IF($A125-BQ$1&gt;61,0,VLOOKUP(BQ$1,$A$2:$D$192,4,FALSE)*VLOOKUP($A125-BQ$1,distribution!$A$3:$B$64,2,FALSE)))</f>
        <v>3.4008305947551866E-8</v>
      </c>
      <c r="BR125">
        <f>IF($A125&lt;BR$1,0,IF($A125-BR$1&gt;61,0,VLOOKUP(BR$1,$A$2:$D$192,4,FALSE)*VLOOKUP($A125-BR$1,distribution!$A$3:$B$64,2,FALSE)))</f>
        <v>3.4782520040778463E-8</v>
      </c>
      <c r="BS125">
        <f>IF($A125&lt;BS$1,0,IF($A125-BS$1&gt;61,0,VLOOKUP(BS$1,$A$2:$D$192,4,FALSE)*VLOOKUP($A125-BS$1,distribution!$A$3:$B$64,2,FALSE)))</f>
        <v>8.2972587831265874E-8</v>
      </c>
      <c r="BT125">
        <f>IF($A125&lt;BT$1,0,IF($A125-BT$1&gt;61,0,VLOOKUP(BT$1,$A$2:$D$192,4,FALSE)*VLOOKUP($A125-BT$1,distribution!$A$3:$B$64,2,FALSE)))</f>
        <v>1.0996973469789224E-7</v>
      </c>
      <c r="BU125">
        <f>IF($A125&lt;BU$1,0,IF($A125-BU$1&gt;61,0,VLOOKUP(BU$1,$A$2:$D$192,4,FALSE)*VLOOKUP($A125-BU$1,distribution!$A$3:$B$64,2,FALSE)))</f>
        <v>1.5620007306489983E-7</v>
      </c>
      <c r="BV125">
        <f>IF($A125&lt;BV$1,0,IF($A125-BV$1&gt;61,0,VLOOKUP(BV$1,$A$2:$D$192,4,FALSE)*VLOOKUP($A125-BV$1,distribution!$A$3:$B$64,2,FALSE)))</f>
        <v>2.5126301345960131E-7</v>
      </c>
      <c r="BW125">
        <f>IF($A125&lt;BW$1,0,IF($A125-BW$1&gt;61,0,VLOOKUP(BW$1,$A$2:$D$192,4,FALSE)*VLOOKUP($A125-BW$1,distribution!$A$3:$B$64,2,FALSE)))</f>
        <v>3.4765519655752372E-7</v>
      </c>
      <c r="BX125">
        <f>IF($A125&lt;BX$1,0,IF($A125-BX$1&gt;61,0,VLOOKUP(BX$1,$A$2:$D$192,4,FALSE)*VLOOKUP($A125-BX$1,distribution!$A$3:$B$64,2,FALSE)))</f>
        <v>5.8724416609487964E-7</v>
      </c>
      <c r="BY125">
        <f>IF($A125&lt;BY$1,0,IF($A125-BY$1&gt;61,0,VLOOKUP(BY$1,$A$2:$D$192,4,FALSE)*VLOOKUP($A125-BY$1,distribution!$A$3:$B$64,2,FALSE)))</f>
        <v>1.1575194045690338E-6</v>
      </c>
      <c r="BZ125">
        <f>IF($A125&lt;BZ$1,0,IF($A125-BZ$1&gt;61,0,VLOOKUP(BZ$1,$A$2:$D$192,4,FALSE)*VLOOKUP($A125-BZ$1,distribution!$A$3:$B$64,2,FALSE)))</f>
        <v>1.3782645516606906E-6</v>
      </c>
      <c r="CA125">
        <f>IF($A125&lt;CA$1,0,IF($A125-CA$1&gt;61,0,VLOOKUP(CA$1,$A$2:$D$192,4,FALSE)*VLOOKUP($A125-CA$1,distribution!$A$3:$B$64,2,FALSE)))</f>
        <v>1.5248858447924854E-6</v>
      </c>
      <c r="CB125">
        <f>IF($A125&lt;CB$1,0,IF($A125-CB$1&gt;61,0,VLOOKUP(CB$1,$A$2:$D$192,4,FALSE)*VLOOKUP($A125-CB$1,distribution!$A$3:$B$64,2,FALSE)))</f>
        <v>3.4005283687866983E-7</v>
      </c>
      <c r="CC125">
        <f>IF($A125&lt;CC$1,0,IF($A125-CC$1&gt;61,0,VLOOKUP(CC$1,$A$2:$D$192,4,FALSE)*VLOOKUP($A125-CC$1,distribution!$A$3:$B$64,2,FALSE)))</f>
        <v>2.1868773238492663E-6</v>
      </c>
      <c r="CD125">
        <f>IF($A125&lt;CD$1,0,IF($A125-CD$1&gt;61,0,VLOOKUP(CD$1,$A$2:$D$192,4,FALSE)*VLOOKUP($A125-CD$1,distribution!$A$3:$B$64,2,FALSE)))</f>
        <v>3.6409531348122948E-6</v>
      </c>
      <c r="CE125">
        <f>IF($A125&lt;CE$1,0,IF($A125-CE$1&gt;61,0,VLOOKUP(CE$1,$A$2:$D$192,4,FALSE)*VLOOKUP($A125-CE$1,distribution!$A$3:$B$64,2,FALSE)))</f>
        <v>0</v>
      </c>
      <c r="CF125">
        <f>IF($A125&lt;CF$1,0,IF($A125-CF$1&gt;61,0,VLOOKUP(CF$1,$A$2:$D$192,4,FALSE)*VLOOKUP($A125-CF$1,distribution!$A$3:$B$64,2,FALSE)))</f>
        <v>0</v>
      </c>
      <c r="CG125">
        <f>IF($A125&lt;CG$1,0,IF($A125-CG$1&gt;61,0,VLOOKUP(CG$1,$A$2:$D$192,4,FALSE)*VLOOKUP($A125-CG$1,distribution!$A$3:$B$64,2,FALSE)))</f>
        <v>0</v>
      </c>
      <c r="CH125">
        <f>IF($A125&lt;CH$1,0,IF($A125-CH$1&gt;61,0,VLOOKUP(CH$1,$A$2:$D$192,4,FALSE)*VLOOKUP($A125-CH$1,distribution!$A$3:$B$64,2,FALSE)))</f>
        <v>3.758368624410391E-5</v>
      </c>
      <c r="CI125">
        <f>IF($A125&lt;CI$1,0,IF($A125-CI$1&gt;61,0,VLOOKUP(CI$1,$A$2:$D$192,4,FALSE)*VLOOKUP($A125-CI$1,distribution!$A$3:$B$64,2,FALSE)))</f>
        <v>0</v>
      </c>
      <c r="CJ125">
        <f>IF($A125&lt;CJ$1,0,IF($A125-CJ$1&gt;61,0,VLOOKUP(CJ$1,$A$2:$D$192,4,FALSE)*VLOOKUP($A125-CJ$1,distribution!$A$3:$B$64,2,FALSE)))</f>
        <v>0</v>
      </c>
      <c r="CK125">
        <f>IF($A125&lt;CK$1,0,IF($A125-CK$1&gt;61,0,VLOOKUP(CK$1,$A$2:$D$192,4,FALSE)*VLOOKUP($A125-CK$1,distribution!$A$3:$B$64,2,FALSE)))</f>
        <v>0</v>
      </c>
      <c r="CL125">
        <f>IF($A125&lt;CL$1,0,IF($A125-CL$1&gt;61,0,VLOOKUP(CL$1,$A$2:$D$192,4,FALSE)*VLOOKUP($A125-CL$1,distribution!$A$3:$B$64,2,FALSE)))</f>
        <v>2.9359929735414296E-4</v>
      </c>
      <c r="CM125">
        <f>IF($A125&lt;CM$1,0,IF($A125-CM$1&gt;61,0,VLOOKUP(CM$1,$A$2:$D$192,4,FALSE)*VLOOKUP($A125-CM$1,distribution!$A$3:$B$64,2,FALSE)))</f>
        <v>7.7320865032810381E-5</v>
      </c>
      <c r="CN125">
        <f>IF($A125&lt;CN$1,0,IF($A125-CN$1&gt;61,0,VLOOKUP(CN$1,$A$2:$D$192,4,FALSE)*VLOOKUP($A125-CN$1,distribution!$A$3:$B$64,2,FALSE)))</f>
        <v>2.2067427108151332E-4</v>
      </c>
      <c r="CO125">
        <f>IF($A125&lt;CO$1,0,IF($A125-CO$1&gt;61,0,VLOOKUP(CO$1,$A$2:$D$192,4,FALSE)*VLOOKUP($A125-CO$1,distribution!$A$3:$B$64,2,FALSE)))</f>
        <v>3.2102284231077021E-5</v>
      </c>
      <c r="CP125">
        <f>IF($A125&lt;CP$1,0,IF($A125-CP$1&gt;61,0,VLOOKUP(CP$1,$A$2:$D$192,4,FALSE)*VLOOKUP($A125-CP$1,distribution!$A$3:$B$64,2,FALSE)))</f>
        <v>4.1911909021488496E-4</v>
      </c>
      <c r="CQ125">
        <f>IF($A125&lt;CQ$1,0,IF($A125-CQ$1&gt;61,0,VLOOKUP(CQ$1,$A$2:$D$192,4,FALSE)*VLOOKUP($A125-CQ$1,distribution!$A$3:$B$64,2,FALSE)))</f>
        <v>0</v>
      </c>
      <c r="CR125">
        <f>IF($A125&lt;CR$1,0,IF($A125-CR$1&gt;61,0,VLOOKUP(CR$1,$A$2:$D$192,4,FALSE)*VLOOKUP($A125-CR$1,distribution!$A$3:$B$64,2,FALSE)))</f>
        <v>0</v>
      </c>
      <c r="CS125">
        <f>IF($A125&lt;CS$1,0,IF($A125-CS$1&gt;61,0,VLOOKUP(CS$1,$A$2:$D$192,4,FALSE)*VLOOKUP($A125-CS$1,distribution!$A$3:$B$64,2,FALSE)))</f>
        <v>5.4947786669731996E-4</v>
      </c>
      <c r="CT125">
        <f>IF($A125&lt;CT$1,0,IF($A125-CT$1&gt;61,0,VLOOKUP(CT$1,$A$2:$D$192,4,FALSE)*VLOOKUP($A125-CT$1,distribution!$A$3:$B$64,2,FALSE)))</f>
        <v>7.5891222090847862E-4</v>
      </c>
      <c r="CU125">
        <f>IF($A125&lt;CU$1,0,IF($A125-CU$1&gt;61,0,VLOOKUP(CU$1,$A$2:$D$192,4,FALSE)*VLOOKUP($A125-CU$1,distribution!$A$3:$B$64,2,FALSE)))</f>
        <v>3.7065418891831519E-3</v>
      </c>
      <c r="CV125">
        <f>IF($A125&lt;CV$1,0,IF($A125-CV$1&gt;61,0,VLOOKUP(CV$1,$A$2:$D$192,4,FALSE)*VLOOKUP($A125-CV$1,distribution!$A$3:$B$64,2,FALSE)))</f>
        <v>3.3138017727242343E-3</v>
      </c>
      <c r="CW125">
        <f>IF($A125&lt;CW$1,0,IF($A125-CW$1&gt;61,0,VLOOKUP(CW$1,$A$2:$D$192,4,FALSE)*VLOOKUP($A125-CW$1,distribution!$A$3:$B$64,2,FALSE)))</f>
        <v>6.686012610018657E-3</v>
      </c>
      <c r="CX125">
        <f>IF($A125&lt;CX$1,0,IF($A125-CX$1&gt;61,0,VLOOKUP(CX$1,$A$2:$D$192,4,FALSE)*VLOOKUP($A125-CX$1,distribution!$A$3:$B$64,2,FALSE)))</f>
        <v>1.1125557838169866E-2</v>
      </c>
      <c r="CY125">
        <f>IF($A125&lt;CY$1,0,IF($A125-CY$1&gt;61,0,VLOOKUP(CY$1,$A$2:$D$192,4,FALSE)*VLOOKUP($A125-CY$1,distribution!$A$3:$B$64,2,FALSE)))</f>
        <v>2.0824999043152395E-2</v>
      </c>
      <c r="CZ125">
        <f>IF($A125&lt;CZ$1,0,IF($A125-CZ$1&gt;61,0,VLOOKUP(CZ$1,$A$2:$D$192,4,FALSE)*VLOOKUP($A125-CZ$1,distribution!$A$3:$B$64,2,FALSE)))</f>
        <v>3.0424334868915513E-2</v>
      </c>
      <c r="DA125">
        <f>IF($A125&lt;DA$1,0,IF($A125-DA$1&gt;61,0,VLOOKUP(DA$1,$A$2:$D$192,4,FALSE)*VLOOKUP($A125-DA$1,distribution!$A$3:$B$64,2,FALSE)))</f>
        <v>3.1727244881525112E-2</v>
      </c>
      <c r="DB125">
        <f>IF($A125&lt;DB$1,0,IF($A125-DB$1&gt;61,0,VLOOKUP(DB$1,$A$2:$D$192,4,FALSE)*VLOOKUP($A125-DB$1,distribution!$A$3:$B$64,2,FALSE)))</f>
        <v>5.9847230924947592E-2</v>
      </c>
      <c r="DC125">
        <f>IF($A125&lt;DC$1,0,IF($A125-DC$1&gt;61,0,VLOOKUP(DC$1,$A$2:$D$192,4,FALSE)*VLOOKUP($A125-DC$1,distribution!$A$3:$B$64,2,FALSE)))</f>
        <v>2.4637473908654825E-2</v>
      </c>
      <c r="DD125">
        <f>IF($A125&lt;DD$1,0,IF($A125-DD$1&gt;61,0,VLOOKUP(DD$1,$A$2:$D$192,4,FALSE)*VLOOKUP($A125-DD$1,distribution!$A$3:$B$64,2,FALSE)))</f>
        <v>9.3793927569973901E-2</v>
      </c>
      <c r="DE125">
        <f>IF($A125&lt;DE$1,0,IF($A125-DE$1&gt;61,0,VLOOKUP(DE$1,$A$2:$D$192,4,FALSE)*VLOOKUP($A125-DE$1,distribution!$A$3:$B$64,2,FALSE)))</f>
        <v>7.511700708004268E-2</v>
      </c>
      <c r="DF125">
        <f>IF($A125&lt;DF$1,0,IF($A125-DF$1&gt;61,0,VLOOKUP(DF$1,$A$2:$D$192,4,FALSE)*VLOOKUP($A125-DF$1,distribution!$A$3:$B$64,2,FALSE)))</f>
        <v>0.30655527760946888</v>
      </c>
      <c r="DG125">
        <f>IF($A125&lt;DG$1,0,IF($A125-DG$1&gt;61,0,VLOOKUP(DG$1,$A$2:$D$192,4,FALSE)*VLOOKUP($A125-DG$1,distribution!$A$3:$B$64,2,FALSE)))</f>
        <v>0.1513304207323653</v>
      </c>
      <c r="DH125">
        <f>IF($A125&lt;DH$1,0,IF($A125-DH$1&gt;61,0,VLOOKUP(DH$1,$A$2:$D$192,4,FALSE)*VLOOKUP($A125-DH$1,distribution!$A$3:$B$64,2,FALSE)))</f>
        <v>0.14837012298720945</v>
      </c>
      <c r="DI125">
        <f>IF($A125&lt;DI$1,0,IF($A125-DI$1&gt;61,0,VLOOKUP(DI$1,$A$2:$D$192,4,FALSE)*VLOOKUP($A125-DI$1,distribution!$A$3:$B$64,2,FALSE)))</f>
        <v>0.17886118976231438</v>
      </c>
      <c r="DJ125">
        <f>IF($A125&lt;DJ$1,0,IF($A125-DJ$1&gt;61,0,VLOOKUP(DJ$1,$A$2:$D$192,4,FALSE)*VLOOKUP($A125-DJ$1,distribution!$A$3:$B$64,2,FALSE)))</f>
        <v>0</v>
      </c>
      <c r="DK125">
        <f>IF($A125&lt;DK$1,0,IF($A125-DK$1&gt;61,0,VLOOKUP(DK$1,$A$2:$D$192,4,FALSE)*VLOOKUP($A125-DK$1,distribution!$A$3:$B$64,2,FALSE)))</f>
        <v>0.51873297388365358</v>
      </c>
      <c r="DL125">
        <f>IF($A125&lt;DL$1,0,IF($A125-DL$1&gt;61,0,VLOOKUP(DL$1,$A$2:$D$192,4,FALSE)*VLOOKUP($A125-DL$1,distribution!$A$3:$B$64,2,FALSE)))</f>
        <v>1.810969546343433</v>
      </c>
      <c r="DM125">
        <f>IF($A125&lt;DM$1,0,IF($A125-DM$1&gt;61,0,VLOOKUP(DM$1,$A$2:$D$192,4,FALSE)*VLOOKUP($A125-DM$1,distribution!$A$3:$B$64,2,FALSE)))</f>
        <v>0.71935235207286319</v>
      </c>
      <c r="DN125">
        <f>IF($A125&lt;DN$1,0,IF($A125-DN$1&gt;61,0,VLOOKUP(DN$1,$A$2:$D$192,4,FALSE)*VLOOKUP($A125-DN$1,distribution!$A$3:$B$64,2,FALSE)))</f>
        <v>0.58672176215942906</v>
      </c>
      <c r="DO125">
        <f>IF($A125&lt;DO$1,0,IF($A125-DO$1&gt;61,0,VLOOKUP(DO$1,$A$2:$D$192,4,FALSE)*VLOOKUP($A125-DO$1,distribution!$A$3:$B$64,2,FALSE)))</f>
        <v>6.6724426606958511</v>
      </c>
      <c r="DP125">
        <f>IF($A125&lt;DP$1,0,IF($A125-DP$1&gt;61,0,VLOOKUP(DP$1,$A$2:$D$192,4,FALSE)*VLOOKUP($A125-DP$1,distribution!$A$3:$B$64,2,FALSE)))</f>
        <v>0.37631119917811651</v>
      </c>
      <c r="DQ125">
        <f>IF($A125&lt;DQ$1,0,IF($A125-DQ$1&gt;61,0,VLOOKUP(DQ$1,$A$2:$D$192,4,FALSE)*VLOOKUP($A125-DQ$1,distribution!$A$3:$B$64,2,FALSE)))</f>
        <v>3.4778438246622696</v>
      </c>
      <c r="DR125">
        <f>IF($A125&lt;DR$1,0,IF($A125-DR$1&gt;61,0,VLOOKUP(DR$1,$A$2:$D$192,4,FALSE)*VLOOKUP($A125-DR$1,distribution!$A$3:$B$64,2,FALSE)))</f>
        <v>0.18436213991992398</v>
      </c>
      <c r="DS125">
        <f>IF($A125&lt;DS$1,0,IF($A125-DS$1&gt;61,0,VLOOKUP(DS$1,$A$2:$D$192,4,FALSE)*VLOOKUP($A125-DS$1,distribution!$A$3:$B$64,2,FALSE)))</f>
        <v>3.1239140375320456</v>
      </c>
      <c r="DT125">
        <f>IF($A125&lt;DT$1,0,IF($A125-DT$1&gt;61,0,VLOOKUP(DT$1,$A$2:$D$192,4,FALSE)*VLOOKUP($A125-DT$1,distribution!$A$3:$B$64,2,FALSE)))</f>
        <v>15.394238683313652</v>
      </c>
      <c r="DU125">
        <f>IF($A125&lt;DU$1,0,IF($A125-DU$1&gt;61,0,VLOOKUP(DU$1,$A$2:$D$192,4,FALSE)*VLOOKUP($A125-DU$1,distribution!$A$3:$B$64,2,FALSE)))</f>
        <v>92.457613169841864</v>
      </c>
      <c r="DV125">
        <f>IF($A125&lt;DV$1,0,IF($A125-DV$1&gt;61,0,VLOOKUP(DV$1,$A$2:$D$192,4,FALSE)*VLOOKUP($A125-DV$1,distribution!$A$3:$B$64,2,FALSE)))</f>
        <v>72.143209877415259</v>
      </c>
      <c r="DW125">
        <f>IF($A125&lt;DW$1,0,IF($A125-DW$1&gt;61,0,VLOOKUP(DW$1,$A$2:$D$192,4,FALSE)*VLOOKUP($A125-DW$1,distribution!$A$3:$B$64,2,FALSE)))</f>
        <v>81.251851852833994</v>
      </c>
      <c r="DX125">
        <f>IF($A125&lt;DX$1,0,IF($A125-DX$1&gt;60,0,VLOOKUP(DX$1,$A$2:$D$192,4,FALSE)*VLOOKUP($A125-DX$1,distribution!$A$3:$B$64,2,FALSE)))</f>
        <v>0</v>
      </c>
      <c r="DZ125" s="38">
        <f t="shared" si="122"/>
        <v>279.86628586632776</v>
      </c>
      <c r="EB125">
        <v>215</v>
      </c>
      <c r="EK125">
        <v>0</v>
      </c>
      <c r="EM125" s="38"/>
      <c r="EN125" s="38"/>
      <c r="EO125" s="38"/>
      <c r="ER125" s="38">
        <f>SUM(SUM(EO2:EO123))</f>
        <v>0</v>
      </c>
    </row>
    <row r="126" spans="1:148" x14ac:dyDescent="0.35">
      <c r="A126" s="8">
        <v>43680</v>
      </c>
      <c r="D126" s="21">
        <f>0.80085*Total!E126</f>
        <v>0</v>
      </c>
      <c r="F126">
        <f>IF($A126&lt;F$1,0,IF($A126-F$1&gt;61,0,VLOOKUP(F$1,$A$2:$D$192,4,FALSE)*VLOOKUP($A126-F$1,distribution!$A$3:$B$64,2,FALSE)))</f>
        <v>0</v>
      </c>
      <c r="G126">
        <f>IF($A126&lt;G$1,0,IF($A126-G$1&gt;61,0,VLOOKUP(G$1,$A$2:$D$192,4,FALSE)*VLOOKUP($A126-G$1,distribution!$A$3:$B$64,2,FALSE)))</f>
        <v>0</v>
      </c>
      <c r="H126">
        <f>IF($A126&lt;H$1,0,IF($A126-H$1&gt;61,0,VLOOKUP(H$1,$A$2:$D$192,4,FALSE)*VLOOKUP($A126-H$1,distribution!$A$3:$B$64,2,FALSE)))</f>
        <v>0</v>
      </c>
      <c r="I126">
        <f>IF($A126&lt;I$1,0,IF($A126-I$1&gt;61,0,VLOOKUP(I$1,$A$2:$D$192,4,FALSE)*VLOOKUP($A126-I$1,distribution!$A$3:$B$64,2,FALSE)))</f>
        <v>0</v>
      </c>
      <c r="J126">
        <f>IF($A126&lt;J$1,0,IF($A126-J$1&gt;61,0,VLOOKUP(J$1,$A$2:$D$192,4,FALSE)*VLOOKUP($A126-J$1,distribution!$A$3:$B$64,2,FALSE)))</f>
        <v>0</v>
      </c>
      <c r="K126">
        <f>IF($A126&lt;K$1,0,IF($A126-K$1&gt;61,0,VLOOKUP(K$1,$A$2:$D$192,4,FALSE)*VLOOKUP($A126-K$1,distribution!$A$3:$B$64,2,FALSE)))</f>
        <v>0</v>
      </c>
      <c r="L126">
        <f>IF($A126&lt;L$1,0,IF($A126-L$1&gt;61,0,VLOOKUP(L$1,$A$2:$D$192,4,FALSE)*VLOOKUP($A126-L$1,distribution!$A$3:$B$64,2,FALSE)))</f>
        <v>0</v>
      </c>
      <c r="M126">
        <f>IF($A126&lt;M$1,0,IF($A126-M$1&gt;61,0,VLOOKUP(M$1,$A$2:$D$192,4,FALSE)*VLOOKUP($A126-M$1,distribution!$A$3:$B$64,2,FALSE)))</f>
        <v>0</v>
      </c>
      <c r="N126">
        <f>IF($A126&lt;N$1,0,IF($A126-N$1&gt;61,0,VLOOKUP(N$1,$A$2:$D$192,4,FALSE)*VLOOKUP($A126-N$1,distribution!$A$3:$B$64,2,FALSE)))</f>
        <v>0</v>
      </c>
      <c r="O126">
        <f>IF($A126&lt;O$1,0,IF($A126-O$1&gt;61,0,VLOOKUP(O$1,$A$2:$D$192,4,FALSE)*VLOOKUP($A126-O$1,distribution!$A$3:$B$64,2,FALSE)))</f>
        <v>0</v>
      </c>
      <c r="P126">
        <f>IF($A126&lt;P$1,0,IF($A126-P$1&gt;61,0,VLOOKUP(P$1,$A$2:$D$192,4,FALSE)*VLOOKUP($A126-P$1,distribution!$A$3:$B$64,2,FALSE)))</f>
        <v>0</v>
      </c>
      <c r="Q126">
        <f>IF($A126&lt;Q$1,0,IF($A126-Q$1&gt;61,0,VLOOKUP(Q$1,$A$2:$D$192,4,FALSE)*VLOOKUP($A126-Q$1,distribution!$A$3:$B$64,2,FALSE)))</f>
        <v>0</v>
      </c>
      <c r="R126">
        <f>IF($A126&lt;R$1,0,IF($A126-R$1&gt;61,0,VLOOKUP(R$1,$A$2:$D$192,4,FALSE)*VLOOKUP($A126-R$1,distribution!$A$3:$B$64,2,FALSE)))</f>
        <v>0</v>
      </c>
      <c r="S126">
        <f>IF($A126&lt;S$1,0,IF($A126-S$1&gt;61,0,VLOOKUP(S$1,$A$2:$D$192,4,FALSE)*VLOOKUP($A126-S$1,distribution!$A$3:$B$64,2,FALSE)))</f>
        <v>0</v>
      </c>
      <c r="T126">
        <f>IF($A126&lt;T$1,0,IF($A126-T$1&gt;61,0,VLOOKUP(T$1,$A$2:$D$192,4,FALSE)*VLOOKUP($A126-T$1,distribution!$A$3:$B$64,2,FALSE)))</f>
        <v>0</v>
      </c>
      <c r="U126">
        <f>IF($A126&lt;U$1,0,IF($A126-U$1&gt;61,0,VLOOKUP(U$1,$A$2:$D$192,4,FALSE)*VLOOKUP($A126-U$1,distribution!$A$3:$B$64,2,FALSE)))</f>
        <v>0</v>
      </c>
      <c r="V126">
        <f>IF($A126&lt;V$1,0,IF($A126-V$1&gt;61,0,VLOOKUP(V$1,$A$2:$D$192,4,FALSE)*VLOOKUP($A126-V$1,distribution!$A$3:$B$64,2,FALSE)))</f>
        <v>0</v>
      </c>
      <c r="W126">
        <f>IF($A126&lt;W$1,0,IF($A126-W$1&gt;61,0,VLOOKUP(W$1,$A$2:$D$192,4,FALSE)*VLOOKUP($A126-W$1,distribution!$A$3:$B$64,2,FALSE)))</f>
        <v>0</v>
      </c>
      <c r="X126">
        <f>IF($A126&lt;X$1,0,IF($A126-X$1&gt;61,0,VLOOKUP(X$1,$A$2:$D$192,4,FALSE)*VLOOKUP($A126-X$1,distribution!$A$3:$B$64,2,FALSE)))</f>
        <v>0</v>
      </c>
      <c r="Y126">
        <f>IF($A126&lt;Y$1,0,IF($A126-Y$1&gt;61,0,VLOOKUP(Y$1,$A$2:$D$192,4,FALSE)*VLOOKUP($A126-Y$1,distribution!$A$3:$B$64,2,FALSE)))</f>
        <v>0</v>
      </c>
      <c r="Z126">
        <f>IF($A126&lt;Z$1,0,IF($A126-Z$1&gt;61,0,VLOOKUP(Z$1,$A$2:$D$192,4,FALSE)*VLOOKUP($A126-Z$1,distribution!$A$3:$B$64,2,FALSE)))</f>
        <v>0</v>
      </c>
      <c r="AA126">
        <f>IF($A126&lt;AA$1,0,IF($A126-AA$1&gt;61,0,VLOOKUP(AA$1,$A$2:$D$192,4,FALSE)*VLOOKUP($A126-AA$1,distribution!$A$3:$B$64,2,FALSE)))</f>
        <v>0</v>
      </c>
      <c r="AB126">
        <f>IF($A126&lt;AB$1,0,IF($A126-AB$1&gt;61,0,VLOOKUP(AB$1,$A$2:$D$192,4,FALSE)*VLOOKUP($A126-AB$1,distribution!$A$3:$B$64,2,FALSE)))</f>
        <v>0</v>
      </c>
      <c r="AC126">
        <f>IF($A126&lt;AC$1,0,IF($A126-AC$1&gt;61,0,VLOOKUP(AC$1,$A$2:$D$192,4,FALSE)*VLOOKUP($A126-AC$1,distribution!$A$3:$B$64,2,FALSE)))</f>
        <v>0</v>
      </c>
      <c r="AD126">
        <f>IF($A126&lt;AD$1,0,IF($A126-AD$1&gt;61,0,VLOOKUP(AD$1,$A$2:$D$192,4,FALSE)*VLOOKUP($A126-AD$1,distribution!$A$3:$B$64,2,FALSE)))</f>
        <v>0</v>
      </c>
      <c r="AE126">
        <f>IF($A126&lt;AE$1,0,IF($A126-AE$1&gt;61,0,VLOOKUP(AE$1,$A$2:$D$192,4,FALSE)*VLOOKUP($A126-AE$1,distribution!$A$3:$B$64,2,FALSE)))</f>
        <v>0</v>
      </c>
      <c r="AF126">
        <f>IF($A126&lt;AF$1,0,IF($A126-AF$1&gt;61,0,VLOOKUP(AF$1,$A$2:$D$192,4,FALSE)*VLOOKUP($A126-AF$1,distribution!$A$3:$B$64,2,FALSE)))</f>
        <v>0</v>
      </c>
      <c r="AG126">
        <f>IF($A126&lt;AG$1,0,IF($A126-AG$1&gt;61,0,VLOOKUP(AG$1,$A$2:$D$192,4,FALSE)*VLOOKUP($A126-AG$1,distribution!$A$3:$B$64,2,FALSE)))</f>
        <v>0</v>
      </c>
      <c r="AH126">
        <f>IF($A126&lt;AH$1,0,IF($A126-AH$1&gt;61,0,VLOOKUP(AH$1,$A$2:$D$192,4,FALSE)*VLOOKUP($A126-AH$1,distribution!$A$3:$B$64,2,FALSE)))</f>
        <v>0</v>
      </c>
      <c r="AI126">
        <f>IF($A126&lt;AI$1,0,IF($A126-AI$1&gt;61,0,VLOOKUP(AI$1,$A$2:$D$192,4,FALSE)*VLOOKUP($A126-AI$1,distribution!$A$3:$B$64,2,FALSE)))</f>
        <v>0</v>
      </c>
      <c r="AJ126">
        <f>IF($A126&lt;AJ$1,0,IF($A126-AJ$1&gt;61,0,VLOOKUP(AJ$1,$A$2:$D$192,4,FALSE)*VLOOKUP($A126-AJ$1,distribution!$A$3:$B$64,2,FALSE)))</f>
        <v>0</v>
      </c>
      <c r="AK126">
        <f>IF($A126&lt;AK$1,0,IF($A126-AK$1&gt;61,0,VLOOKUP(AK$1,$A$2:$D$192,4,FALSE)*VLOOKUP($A126-AK$1,distribution!$A$3:$B$64,2,FALSE)))</f>
        <v>0</v>
      </c>
      <c r="AL126">
        <f>IF($A126&lt;AL$1,0,IF($A126-AL$1&gt;61,0,VLOOKUP(AL$1,$A$2:$D$192,4,FALSE)*VLOOKUP($A126-AL$1,distribution!$A$3:$B$64,2,FALSE)))</f>
        <v>0</v>
      </c>
      <c r="AM126">
        <f>IF($A126&lt;AM$1,0,IF($A126-AM$1&gt;61,0,VLOOKUP(AM$1,$A$2:$D$192,4,FALSE)*VLOOKUP($A126-AM$1,distribution!$A$3:$B$64,2,FALSE)))</f>
        <v>0</v>
      </c>
      <c r="AN126">
        <f>IF($A126&lt;AN$1,0,IF($A126-AN$1&gt;61,0,VLOOKUP(AN$1,$A$2:$D$192,4,FALSE)*VLOOKUP($A126-AN$1,distribution!$A$3:$B$64,2,FALSE)))</f>
        <v>0</v>
      </c>
      <c r="AO126">
        <f>IF($A126&lt;AO$1,0,IF($A126-AO$1&gt;61,0,VLOOKUP(AO$1,$A$2:$D$192,4,FALSE)*VLOOKUP($A126-AO$1,distribution!$A$3:$B$64,2,FALSE)))</f>
        <v>0</v>
      </c>
      <c r="AP126">
        <f>IF($A126&lt;AP$1,0,IF($A126-AP$1&gt;61,0,VLOOKUP(AP$1,$A$2:$D$192,4,FALSE)*VLOOKUP($A126-AP$1,distribution!$A$3:$B$64,2,FALSE)))</f>
        <v>0</v>
      </c>
      <c r="AQ126">
        <f>IF($A126&lt;AQ$1,0,IF($A126-AQ$1&gt;61,0,VLOOKUP(AQ$1,$A$2:$D$192,4,FALSE)*VLOOKUP($A126-AQ$1,distribution!$A$3:$B$64,2,FALSE)))</f>
        <v>0</v>
      </c>
      <c r="AR126">
        <f>IF($A126&lt;AR$1,0,IF($A126-AR$1&gt;61,0,VLOOKUP(AR$1,$A$2:$D$192,4,FALSE)*VLOOKUP($A126-AR$1,distribution!$A$3:$B$64,2,FALSE)))</f>
        <v>0</v>
      </c>
      <c r="AS126">
        <f>IF($A126&lt;AS$1,0,IF($A126-AS$1&gt;61,0,VLOOKUP(AS$1,$A$2:$D$192,4,FALSE)*VLOOKUP($A126-AS$1,distribution!$A$3:$B$64,2,FALSE)))</f>
        <v>0</v>
      </c>
      <c r="AT126">
        <f>IF($A126&lt;AT$1,0,IF($A126-AT$1&gt;61,0,VLOOKUP(AT$1,$A$2:$D$192,4,FALSE)*VLOOKUP($A126-AT$1,distribution!$A$3:$B$64,2,FALSE)))</f>
        <v>0</v>
      </c>
      <c r="AU126">
        <f>IF($A126&lt;AU$1,0,IF($A126-AU$1&gt;61,0,VLOOKUP(AU$1,$A$2:$D$192,4,FALSE)*VLOOKUP($A126-AU$1,distribution!$A$3:$B$64,2,FALSE)))</f>
        <v>0</v>
      </c>
      <c r="AV126">
        <f>IF($A126&lt;AV$1,0,IF($A126-AV$1&gt;61,0,VLOOKUP(AV$1,$A$2:$D$192,4,FALSE)*VLOOKUP($A126-AV$1,distribution!$A$3:$B$64,2,FALSE)))</f>
        <v>0</v>
      </c>
      <c r="AW126">
        <f>IF($A126&lt;AW$1,0,IF($A126-AW$1&gt;61,0,VLOOKUP(AW$1,$A$2:$D$192,4,FALSE)*VLOOKUP($A126-AW$1,distribution!$A$3:$B$64,2,FALSE)))</f>
        <v>0</v>
      </c>
      <c r="AX126">
        <f>IF($A126&lt;AX$1,0,IF($A126-AX$1&gt;61,0,VLOOKUP(AX$1,$A$2:$D$192,4,FALSE)*VLOOKUP($A126-AX$1,distribution!$A$3:$B$64,2,FALSE)))</f>
        <v>0</v>
      </c>
      <c r="AY126">
        <f>IF($A126&lt;AY$1,0,IF($A126-AY$1&gt;61,0,VLOOKUP(AY$1,$A$2:$D$192,4,FALSE)*VLOOKUP($A126-AY$1,distribution!$A$3:$B$64,2,FALSE)))</f>
        <v>0</v>
      </c>
      <c r="AZ126">
        <f>IF($A126&lt;AZ$1,0,IF($A126-AZ$1&gt;61,0,VLOOKUP(AZ$1,$A$2:$D$192,4,FALSE)*VLOOKUP($A126-AZ$1,distribution!$A$3:$B$64,2,FALSE)))</f>
        <v>0</v>
      </c>
      <c r="BA126">
        <f>IF($A126&lt;BA$1,0,IF($A126-BA$1&gt;61,0,VLOOKUP(BA$1,$A$2:$D$192,4,FALSE)*VLOOKUP($A126-BA$1,distribution!$A$3:$B$64,2,FALSE)))</f>
        <v>0</v>
      </c>
      <c r="BB126">
        <f>IF($A126&lt;BB$1,0,IF($A126-BB$1&gt;61,0,VLOOKUP(BB$1,$A$2:$D$192,4,FALSE)*VLOOKUP($A126-BB$1,distribution!$A$3:$B$64,2,FALSE)))</f>
        <v>0</v>
      </c>
      <c r="BC126">
        <f>IF($A126&lt;BC$1,0,IF($A126-BC$1&gt;61,0,VLOOKUP(BC$1,$A$2:$D$192,4,FALSE)*VLOOKUP($A126-BC$1,distribution!$A$3:$B$64,2,FALSE)))</f>
        <v>0</v>
      </c>
      <c r="BD126">
        <f>IF($A126&lt;BD$1,0,IF($A126-BD$1&gt;61,0,VLOOKUP(BD$1,$A$2:$D$192,4,FALSE)*VLOOKUP($A126-BD$1,distribution!$A$3:$B$64,2,FALSE)))</f>
        <v>0</v>
      </c>
      <c r="BE126">
        <f>IF($A126&lt;BE$1,0,IF($A126-BE$1&gt;61,0,VLOOKUP(BE$1,$A$2:$D$192,4,FALSE)*VLOOKUP($A126-BE$1,distribution!$A$3:$B$64,2,FALSE)))</f>
        <v>0</v>
      </c>
      <c r="BF126">
        <f>IF($A126&lt;BF$1,0,IF($A126-BF$1&gt;61,0,VLOOKUP(BF$1,$A$2:$D$192,4,FALSE)*VLOOKUP($A126-BF$1,distribution!$A$3:$B$64,2,FALSE)))</f>
        <v>0</v>
      </c>
      <c r="BG126">
        <f>IF($A126&lt;BG$1,0,IF($A126-BG$1&gt;61,0,VLOOKUP(BG$1,$A$2:$D$192,4,FALSE)*VLOOKUP($A126-BG$1,distribution!$A$3:$B$64,2,FALSE)))</f>
        <v>0</v>
      </c>
      <c r="BH126">
        <f>IF($A126&lt;BH$1,0,IF($A126-BH$1&gt;61,0,VLOOKUP(BH$1,$A$2:$D$192,4,FALSE)*VLOOKUP($A126-BH$1,distribution!$A$3:$B$64,2,FALSE)))</f>
        <v>0</v>
      </c>
      <c r="BI126">
        <f>IF($A126&lt;BI$1,0,IF($A126-BI$1&gt;61,0,VLOOKUP(BI$1,$A$2:$D$192,4,FALSE)*VLOOKUP($A126-BI$1,distribution!$A$3:$B$64,2,FALSE)))</f>
        <v>0</v>
      </c>
      <c r="BJ126">
        <f>IF($A126&lt;BJ$1,0,IF($A126-BJ$1&gt;61,0,VLOOKUP(BJ$1,$A$2:$D$192,4,FALSE)*VLOOKUP($A126-BJ$1,distribution!$A$3:$B$64,2,FALSE)))</f>
        <v>0</v>
      </c>
      <c r="BK126">
        <f>IF($A126&lt;BK$1,0,IF($A126-BK$1&gt;61,0,VLOOKUP(BK$1,$A$2:$D$192,4,FALSE)*VLOOKUP($A126-BK$1,distribution!$A$3:$B$64,2,FALSE)))</f>
        <v>0</v>
      </c>
      <c r="BL126">
        <f>IF($A126&lt;BL$1,0,IF($A126-BL$1&gt;61,0,VLOOKUP(BL$1,$A$2:$D$192,4,FALSE)*VLOOKUP($A126-BL$1,distribution!$A$3:$B$64,2,FALSE)))</f>
        <v>0</v>
      </c>
      <c r="BM126">
        <f>IF($A126&lt;BM$1,0,IF($A126-BM$1&gt;61,0,VLOOKUP(BM$1,$A$2:$D$192,4,FALSE)*VLOOKUP($A126-BM$1,distribution!$A$3:$B$64,2,FALSE)))</f>
        <v>0</v>
      </c>
      <c r="BN126">
        <f>IF($A126&lt;BN$1,0,IF($A126-BN$1&gt;61,0,VLOOKUP(BN$1,$A$2:$D$192,4,FALSE)*VLOOKUP($A126-BN$1,distribution!$A$3:$B$64,2,FALSE)))</f>
        <v>0</v>
      </c>
      <c r="BO126">
        <f>IF($A126&lt;BO$1,0,IF($A126-BO$1&gt;61,0,VLOOKUP(BO$1,$A$2:$D$192,4,FALSE)*VLOOKUP($A126-BO$1,distribution!$A$3:$B$64,2,FALSE)))</f>
        <v>0</v>
      </c>
      <c r="BP126">
        <f>IF($A126&lt;BP$1,0,IF($A126-BP$1&gt;61,0,VLOOKUP(BP$1,$A$2:$D$192,4,FALSE)*VLOOKUP($A126-BP$1,distribution!$A$3:$B$64,2,FALSE)))</f>
        <v>0</v>
      </c>
      <c r="BQ126">
        <f>IF($A126&lt;BQ$1,0,IF($A126-BQ$1&gt;61,0,VLOOKUP(BQ$1,$A$2:$D$192,4,FALSE)*VLOOKUP($A126-BQ$1,distribution!$A$3:$B$64,2,FALSE)))</f>
        <v>2.2672203965034581E-8</v>
      </c>
      <c r="BR126">
        <f>IF($A126&lt;BR$1,0,IF($A126-BR$1&gt;61,0,VLOOKUP(BR$1,$A$2:$D$192,4,FALSE)*VLOOKUP($A126-BR$1,distribution!$A$3:$B$64,2,FALSE)))</f>
        <v>2.318834669385231E-8</v>
      </c>
      <c r="BS126">
        <f>IF($A126&lt;BS$1,0,IF($A126-BS$1&gt;61,0,VLOOKUP(BS$1,$A$2:$D$192,4,FALSE)*VLOOKUP($A126-BS$1,distribution!$A$3:$B$64,2,FALSE)))</f>
        <v>5.5315058554177249E-8</v>
      </c>
      <c r="BT126">
        <f>IF($A126&lt;BT$1,0,IF($A126-BT$1&gt;61,0,VLOOKUP(BT$1,$A$2:$D$192,4,FALSE)*VLOOKUP($A126-BT$1,distribution!$A$3:$B$64,2,FALSE)))</f>
        <v>7.3313156465261499E-8</v>
      </c>
      <c r="BU126">
        <f>IF($A126&lt;BU$1,0,IF($A126-BU$1&gt;61,0,VLOOKUP(BU$1,$A$2:$D$192,4,FALSE)*VLOOKUP($A126-BU$1,distribution!$A$3:$B$64,2,FALSE)))</f>
        <v>1.0413338204326655E-7</v>
      </c>
      <c r="BV126">
        <f>IF($A126&lt;BV$1,0,IF($A126-BV$1&gt;61,0,VLOOKUP(BV$1,$A$2:$D$192,4,FALSE)*VLOOKUP($A126-BV$1,distribution!$A$3:$B$64,2,FALSE)))</f>
        <v>1.6750867563973421E-7</v>
      </c>
      <c r="BW126">
        <f>IF($A126&lt;BW$1,0,IF($A126-BW$1&gt;61,0,VLOOKUP(BW$1,$A$2:$D$192,4,FALSE)*VLOOKUP($A126-BW$1,distribution!$A$3:$B$64,2,FALSE)))</f>
        <v>2.3177013103834914E-7</v>
      </c>
      <c r="BX126">
        <f>IF($A126&lt;BX$1,0,IF($A126-BX$1&gt;61,0,VLOOKUP(BX$1,$A$2:$D$192,4,FALSE)*VLOOKUP($A126-BX$1,distribution!$A$3:$B$64,2,FALSE)))</f>
        <v>3.9149611072991969E-7</v>
      </c>
      <c r="BY126">
        <f>IF($A126&lt;BY$1,0,IF($A126-BY$1&gt;61,0,VLOOKUP(BY$1,$A$2:$D$192,4,FALSE)*VLOOKUP($A126-BY$1,distribution!$A$3:$B$64,2,FALSE)))</f>
        <v>7.7167960304602256E-7</v>
      </c>
      <c r="BZ126">
        <f>IF($A126&lt;BZ$1,0,IF($A126-BZ$1&gt;61,0,VLOOKUP(BZ$1,$A$2:$D$192,4,FALSE)*VLOOKUP($A126-BZ$1,distribution!$A$3:$B$64,2,FALSE)))</f>
        <v>9.1884303444046034E-7</v>
      </c>
      <c r="CA126">
        <f>IF($A126&lt;CA$1,0,IF($A126-CA$1&gt;61,0,VLOOKUP(CA$1,$A$2:$D$192,4,FALSE)*VLOOKUP($A126-CA$1,distribution!$A$3:$B$64,2,FALSE)))</f>
        <v>1.0165905631949903E-6</v>
      </c>
      <c r="CB126">
        <f>IF($A126&lt;CB$1,0,IF($A126-CB$1&gt;61,0,VLOOKUP(CB$1,$A$2:$D$192,4,FALSE)*VLOOKUP($A126-CB$1,distribution!$A$3:$B$64,2,FALSE)))</f>
        <v>2.2670189125244654E-7</v>
      </c>
      <c r="CC126">
        <f>IF($A126&lt;CC$1,0,IF($A126-CC$1&gt;61,0,VLOOKUP(CC$1,$A$2:$D$192,4,FALSE)*VLOOKUP($A126-CC$1,distribution!$A$3:$B$64,2,FALSE)))</f>
        <v>1.457918215899511E-6</v>
      </c>
      <c r="CD126">
        <f>IF($A126&lt;CD$1,0,IF($A126-CD$1&gt;61,0,VLOOKUP(CD$1,$A$2:$D$192,4,FALSE)*VLOOKUP($A126-CD$1,distribution!$A$3:$B$64,2,FALSE)))</f>
        <v>2.4273020898748634E-6</v>
      </c>
      <c r="CE126">
        <f>IF($A126&lt;CE$1,0,IF($A126-CE$1&gt;61,0,VLOOKUP(CE$1,$A$2:$D$192,4,FALSE)*VLOOKUP($A126-CE$1,distribution!$A$3:$B$64,2,FALSE)))</f>
        <v>0</v>
      </c>
      <c r="CF126">
        <f>IF($A126&lt;CF$1,0,IF($A126-CF$1&gt;61,0,VLOOKUP(CF$1,$A$2:$D$192,4,FALSE)*VLOOKUP($A126-CF$1,distribution!$A$3:$B$64,2,FALSE)))</f>
        <v>0</v>
      </c>
      <c r="CG126">
        <f>IF($A126&lt;CG$1,0,IF($A126-CG$1&gt;61,0,VLOOKUP(CG$1,$A$2:$D$192,4,FALSE)*VLOOKUP($A126-CG$1,distribution!$A$3:$B$64,2,FALSE)))</f>
        <v>0</v>
      </c>
      <c r="CH126">
        <f>IF($A126&lt;CH$1,0,IF($A126-CH$1&gt;61,0,VLOOKUP(CH$1,$A$2:$D$192,4,FALSE)*VLOOKUP($A126-CH$1,distribution!$A$3:$B$64,2,FALSE)))</f>
        <v>2.5055790829402604E-5</v>
      </c>
      <c r="CI126">
        <f>IF($A126&lt;CI$1,0,IF($A126-CI$1&gt;61,0,VLOOKUP(CI$1,$A$2:$D$192,4,FALSE)*VLOOKUP($A126-CI$1,distribution!$A$3:$B$64,2,FALSE)))</f>
        <v>0</v>
      </c>
      <c r="CJ126">
        <f>IF($A126&lt;CJ$1,0,IF($A126-CJ$1&gt;61,0,VLOOKUP(CJ$1,$A$2:$D$192,4,FALSE)*VLOOKUP($A126-CJ$1,distribution!$A$3:$B$64,2,FALSE)))</f>
        <v>0</v>
      </c>
      <c r="CK126">
        <f>IF($A126&lt;CK$1,0,IF($A126-CK$1&gt;61,0,VLOOKUP(CK$1,$A$2:$D$192,4,FALSE)*VLOOKUP($A126-CK$1,distribution!$A$3:$B$64,2,FALSE)))</f>
        <v>0</v>
      </c>
      <c r="CL126">
        <f>IF($A126&lt;CL$1,0,IF($A126-CL$1&gt;61,0,VLOOKUP(CL$1,$A$2:$D$192,4,FALSE)*VLOOKUP($A126-CL$1,distribution!$A$3:$B$64,2,FALSE)))</f>
        <v>1.9573286490276199E-4</v>
      </c>
      <c r="CM126">
        <f>IF($A126&lt;CM$1,0,IF($A126-CM$1&gt;61,0,VLOOKUP(CM$1,$A$2:$D$192,4,FALSE)*VLOOKUP($A126-CM$1,distribution!$A$3:$B$64,2,FALSE)))</f>
        <v>5.1547243355206923E-5</v>
      </c>
      <c r="CN126">
        <f>IF($A126&lt;CN$1,0,IF($A126-CN$1&gt;61,0,VLOOKUP(CN$1,$A$2:$D$192,4,FALSE)*VLOOKUP($A126-CN$1,distribution!$A$3:$B$64,2,FALSE)))</f>
        <v>1.4711618072100891E-4</v>
      </c>
      <c r="CO126">
        <f>IF($A126&lt;CO$1,0,IF($A126-CO$1&gt;61,0,VLOOKUP(CO$1,$A$2:$D$192,4,FALSE)*VLOOKUP($A126-CO$1,distribution!$A$3:$B$64,2,FALSE)))</f>
        <v>2.1401522820718014E-5</v>
      </c>
      <c r="CP126">
        <f>IF($A126&lt;CP$1,0,IF($A126-CP$1&gt;61,0,VLOOKUP(CP$1,$A$2:$D$192,4,FALSE)*VLOOKUP($A126-CP$1,distribution!$A$3:$B$64,2,FALSE)))</f>
        <v>2.7941272680992332E-4</v>
      </c>
      <c r="CQ126">
        <f>IF($A126&lt;CQ$1,0,IF($A126-CQ$1&gt;61,0,VLOOKUP(CQ$1,$A$2:$D$192,4,FALSE)*VLOOKUP($A126-CQ$1,distribution!$A$3:$B$64,2,FALSE)))</f>
        <v>0</v>
      </c>
      <c r="CR126">
        <f>IF($A126&lt;CR$1,0,IF($A126-CR$1&gt;61,0,VLOOKUP(CR$1,$A$2:$D$192,4,FALSE)*VLOOKUP($A126-CR$1,distribution!$A$3:$B$64,2,FALSE)))</f>
        <v>0</v>
      </c>
      <c r="CS126">
        <f>IF($A126&lt;CS$1,0,IF($A126-CS$1&gt;61,0,VLOOKUP(CS$1,$A$2:$D$192,4,FALSE)*VLOOKUP($A126-CS$1,distribution!$A$3:$B$64,2,FALSE)))</f>
        <v>3.6631857779821333E-4</v>
      </c>
      <c r="CT126">
        <f>IF($A126&lt;CT$1,0,IF($A126-CT$1&gt;61,0,VLOOKUP(CT$1,$A$2:$D$192,4,FALSE)*VLOOKUP($A126-CT$1,distribution!$A$3:$B$64,2,FALSE)))</f>
        <v>5.0594148060565238E-4</v>
      </c>
      <c r="CU126">
        <f>IF($A126&lt;CU$1,0,IF($A126-CU$1&gt;61,0,VLOOKUP(CU$1,$A$2:$D$192,4,FALSE)*VLOOKUP($A126-CU$1,distribution!$A$3:$B$64,2,FALSE)))</f>
        <v>2.4710279261221015E-3</v>
      </c>
      <c r="CV126">
        <f>IF($A126&lt;CV$1,0,IF($A126-CV$1&gt;61,0,VLOOKUP(CV$1,$A$2:$D$192,4,FALSE)*VLOOKUP($A126-CV$1,distribution!$A$3:$B$64,2,FALSE)))</f>
        <v>2.2092011818161564E-3</v>
      </c>
      <c r="CW126">
        <f>IF($A126&lt;CW$1,0,IF($A126-CW$1&gt;61,0,VLOOKUP(CW$1,$A$2:$D$192,4,FALSE)*VLOOKUP($A126-CW$1,distribution!$A$3:$B$64,2,FALSE)))</f>
        <v>4.4573417400124377E-3</v>
      </c>
      <c r="CX126">
        <f>IF($A126&lt;CX$1,0,IF($A126-CX$1&gt;61,0,VLOOKUP(CX$1,$A$2:$D$192,4,FALSE)*VLOOKUP($A126-CX$1,distribution!$A$3:$B$64,2,FALSE)))</f>
        <v>7.4170385587799112E-3</v>
      </c>
      <c r="CY126">
        <f>IF($A126&lt;CY$1,0,IF($A126-CY$1&gt;61,0,VLOOKUP(CY$1,$A$2:$D$192,4,FALSE)*VLOOKUP($A126-CY$1,distribution!$A$3:$B$64,2,FALSE)))</f>
        <v>1.3883332695434932E-2</v>
      </c>
      <c r="CZ126">
        <f>IF($A126&lt;CZ$1,0,IF($A126-CZ$1&gt;61,0,VLOOKUP(CZ$1,$A$2:$D$192,4,FALSE)*VLOOKUP($A126-CZ$1,distribution!$A$3:$B$64,2,FALSE)))</f>
        <v>2.0282889912610343E-2</v>
      </c>
      <c r="DA126">
        <f>IF($A126&lt;DA$1,0,IF($A126-DA$1&gt;61,0,VLOOKUP(DA$1,$A$2:$D$192,4,FALSE)*VLOOKUP($A126-DA$1,distribution!$A$3:$B$64,2,FALSE)))</f>
        <v>2.1151496587683404E-2</v>
      </c>
      <c r="DB126">
        <f>IF($A126&lt;DB$1,0,IF($A126-DB$1&gt;61,0,VLOOKUP(DB$1,$A$2:$D$192,4,FALSE)*VLOOKUP($A126-DB$1,distribution!$A$3:$B$64,2,FALSE)))</f>
        <v>3.9898153949965057E-2</v>
      </c>
      <c r="DC126">
        <f>IF($A126&lt;DC$1,0,IF($A126-DC$1&gt;61,0,VLOOKUP(DC$1,$A$2:$D$192,4,FALSE)*VLOOKUP($A126-DC$1,distribution!$A$3:$B$64,2,FALSE)))</f>
        <v>1.642498260576988E-2</v>
      </c>
      <c r="DD126">
        <f>IF($A126&lt;DD$1,0,IF($A126-DD$1&gt;61,0,VLOOKUP(DD$1,$A$2:$D$192,4,FALSE)*VLOOKUP($A126-DD$1,distribution!$A$3:$B$64,2,FALSE)))</f>
        <v>6.2529285046649272E-2</v>
      </c>
      <c r="DE126">
        <f>IF($A126&lt;DE$1,0,IF($A126-DE$1&gt;61,0,VLOOKUP(DE$1,$A$2:$D$192,4,FALSE)*VLOOKUP($A126-DE$1,distribution!$A$3:$B$64,2,FALSE)))</f>
        <v>5.0078004720028456E-2</v>
      </c>
      <c r="DF126">
        <f>IF($A126&lt;DF$1,0,IF($A126-DF$1&gt;61,0,VLOOKUP(DF$1,$A$2:$D$192,4,FALSE)*VLOOKUP($A126-DF$1,distribution!$A$3:$B$64,2,FALSE)))</f>
        <v>0.20437018507297927</v>
      </c>
      <c r="DG126">
        <f>IF($A126&lt;DG$1,0,IF($A126-DG$1&gt;61,0,VLOOKUP(DG$1,$A$2:$D$192,4,FALSE)*VLOOKUP($A126-DG$1,distribution!$A$3:$B$64,2,FALSE)))</f>
        <v>0.10088694715491019</v>
      </c>
      <c r="DH126">
        <f>IF($A126&lt;DH$1,0,IF($A126-DH$1&gt;61,0,VLOOKUP(DH$1,$A$2:$D$192,4,FALSE)*VLOOKUP($A126-DH$1,distribution!$A$3:$B$64,2,FALSE)))</f>
        <v>9.8913415324806325E-2</v>
      </c>
      <c r="DI126">
        <f>IF($A126&lt;DI$1,0,IF($A126-DI$1&gt;61,0,VLOOKUP(DI$1,$A$2:$D$192,4,FALSE)*VLOOKUP($A126-DI$1,distribution!$A$3:$B$64,2,FALSE)))</f>
        <v>0.11924079317487625</v>
      </c>
      <c r="DJ126">
        <f>IF($A126&lt;DJ$1,0,IF($A126-DJ$1&gt;61,0,VLOOKUP(DJ$1,$A$2:$D$192,4,FALSE)*VLOOKUP($A126-DJ$1,distribution!$A$3:$B$64,2,FALSE)))</f>
        <v>0</v>
      </c>
      <c r="DK126">
        <f>IF($A126&lt;DK$1,0,IF($A126-DK$1&gt;61,0,VLOOKUP(DK$1,$A$2:$D$192,4,FALSE)*VLOOKUP($A126-DK$1,distribution!$A$3:$B$64,2,FALSE)))</f>
        <v>0.34582198258910235</v>
      </c>
      <c r="DL126">
        <f>IF($A126&lt;DL$1,0,IF($A126-DL$1&gt;61,0,VLOOKUP(DL$1,$A$2:$D$192,4,FALSE)*VLOOKUP($A126-DL$1,distribution!$A$3:$B$64,2,FALSE)))</f>
        <v>1.2073130308956221</v>
      </c>
      <c r="DM126">
        <f>IF($A126&lt;DM$1,0,IF($A126-DM$1&gt;61,0,VLOOKUP(DM$1,$A$2:$D$192,4,FALSE)*VLOOKUP($A126-DM$1,distribution!$A$3:$B$64,2,FALSE)))</f>
        <v>0.47956823471524213</v>
      </c>
      <c r="DN126">
        <f>IF($A126&lt;DN$1,0,IF($A126-DN$1&gt;61,0,VLOOKUP(DN$1,$A$2:$D$192,4,FALSE)*VLOOKUP($A126-DN$1,distribution!$A$3:$B$64,2,FALSE)))</f>
        <v>0.39114784143961939</v>
      </c>
      <c r="DO126">
        <f>IF($A126&lt;DO$1,0,IF($A126-DO$1&gt;61,0,VLOOKUP(DO$1,$A$2:$D$192,4,FALSE)*VLOOKUP($A126-DO$1,distribution!$A$3:$B$64,2,FALSE)))</f>
        <v>4.4482951071305674</v>
      </c>
      <c r="DP126">
        <f>IF($A126&lt;DP$1,0,IF($A126-DP$1&gt;61,0,VLOOKUP(DP$1,$A$2:$D$192,4,FALSE)*VLOOKUP($A126-DP$1,distribution!$A$3:$B$64,2,FALSE)))</f>
        <v>0.25087413278541104</v>
      </c>
      <c r="DQ126">
        <f>IF($A126&lt;DQ$1,0,IF($A126-DQ$1&gt;61,0,VLOOKUP(DQ$1,$A$2:$D$192,4,FALSE)*VLOOKUP($A126-DQ$1,distribution!$A$3:$B$64,2,FALSE)))</f>
        <v>2.318562549774847</v>
      </c>
      <c r="DR126">
        <f>IF($A126&lt;DR$1,0,IF($A126-DR$1&gt;61,0,VLOOKUP(DR$1,$A$2:$D$192,4,FALSE)*VLOOKUP($A126-DR$1,distribution!$A$3:$B$64,2,FALSE)))</f>
        <v>0.12290809327994932</v>
      </c>
      <c r="DS126">
        <f>IF($A126&lt;DS$1,0,IF($A126-DS$1&gt;61,0,VLOOKUP(DS$1,$A$2:$D$192,4,FALSE)*VLOOKUP($A126-DS$1,distribution!$A$3:$B$64,2,FALSE)))</f>
        <v>2.0826093583546972</v>
      </c>
      <c r="DT126">
        <f>IF($A126&lt;DT$1,0,IF($A126-DT$1&gt;61,0,VLOOKUP(DT$1,$A$2:$D$192,4,FALSE)*VLOOKUP($A126-DT$1,distribution!$A$3:$B$64,2,FALSE)))</f>
        <v>10.262825788875769</v>
      </c>
      <c r="DU126">
        <f>IF($A126&lt;DU$1,0,IF($A126-DU$1&gt;61,0,VLOOKUP(DU$1,$A$2:$D$192,4,FALSE)*VLOOKUP($A126-DU$1,distribution!$A$3:$B$64,2,FALSE)))</f>
        <v>61.638408779894583</v>
      </c>
      <c r="DV126">
        <f>IF($A126&lt;DV$1,0,IF($A126-DV$1&gt;61,0,VLOOKUP(DV$1,$A$2:$D$192,4,FALSE)*VLOOKUP($A126-DV$1,distribution!$A$3:$B$64,2,FALSE)))</f>
        <v>48.095473251610166</v>
      </c>
      <c r="DW126">
        <f>IF($A126&lt;DW$1,0,IF($A126-DW$1&gt;61,0,VLOOKUP(DW$1,$A$2:$D$192,4,FALSE)*VLOOKUP($A126-DW$1,distribution!$A$3:$B$64,2,FALSE)))</f>
        <v>54.167901235222665</v>
      </c>
      <c r="DX126">
        <f>IF($A126&lt;DX$1,0,IF($A126-DX$1&gt;60,0,VLOOKUP(DX$1,$A$2:$D$192,4,FALSE)*VLOOKUP($A126-DX$1,distribution!$A$3:$B$64,2,FALSE)))</f>
        <v>0</v>
      </c>
      <c r="DZ126" s="38">
        <f t="shared" si="122"/>
        <v>186.577523897041</v>
      </c>
      <c r="EB126">
        <v>127</v>
      </c>
      <c r="EK126">
        <f>Total!C126</f>
        <v>0</v>
      </c>
      <c r="EN126" s="38"/>
      <c r="EO126" s="38"/>
    </row>
    <row r="127" spans="1:148" x14ac:dyDescent="0.35">
      <c r="A127" s="8">
        <v>43681</v>
      </c>
      <c r="D127" s="21">
        <v>0</v>
      </c>
      <c r="F127">
        <f>IF($A127&lt;F$1,0,IF($A127-F$1&gt;61,0,VLOOKUP(F$1,$A$2:$D$192,4,FALSE)*VLOOKUP($A127-F$1,distribution!$A$3:$B$64,2,FALSE)))</f>
        <v>0</v>
      </c>
      <c r="G127">
        <f>IF($A127&lt;G$1,0,IF($A127-G$1&gt;61,0,VLOOKUP(G$1,$A$2:$D$192,4,FALSE)*VLOOKUP($A127-G$1,distribution!$A$3:$B$64,2,FALSE)))</f>
        <v>0</v>
      </c>
      <c r="H127">
        <f>IF($A127&lt;H$1,0,IF($A127-H$1&gt;61,0,VLOOKUP(H$1,$A$2:$D$192,4,FALSE)*VLOOKUP($A127-H$1,distribution!$A$3:$B$64,2,FALSE)))</f>
        <v>0</v>
      </c>
      <c r="I127">
        <f>IF($A127&lt;I$1,0,IF($A127-I$1&gt;61,0,VLOOKUP(I$1,$A$2:$D$192,4,FALSE)*VLOOKUP($A127-I$1,distribution!$A$3:$B$64,2,FALSE)))</f>
        <v>0</v>
      </c>
      <c r="J127">
        <f>IF($A127&lt;J$1,0,IF($A127-J$1&gt;61,0,VLOOKUP(J$1,$A$2:$D$192,4,FALSE)*VLOOKUP($A127-J$1,distribution!$A$3:$B$64,2,FALSE)))</f>
        <v>0</v>
      </c>
      <c r="K127">
        <f>IF($A127&lt;K$1,0,IF($A127-K$1&gt;61,0,VLOOKUP(K$1,$A$2:$D$192,4,FALSE)*VLOOKUP($A127-K$1,distribution!$A$3:$B$64,2,FALSE)))</f>
        <v>0</v>
      </c>
      <c r="L127">
        <f>IF($A127&lt;L$1,0,IF($A127-L$1&gt;61,0,VLOOKUP(L$1,$A$2:$D$192,4,FALSE)*VLOOKUP($A127-L$1,distribution!$A$3:$B$64,2,FALSE)))</f>
        <v>0</v>
      </c>
      <c r="M127">
        <f>IF($A127&lt;M$1,0,IF($A127-M$1&gt;61,0,VLOOKUP(M$1,$A$2:$D$192,4,FALSE)*VLOOKUP($A127-M$1,distribution!$A$3:$B$64,2,FALSE)))</f>
        <v>0</v>
      </c>
      <c r="N127">
        <f>IF($A127&lt;N$1,0,IF($A127-N$1&gt;61,0,VLOOKUP(N$1,$A$2:$D$192,4,FALSE)*VLOOKUP($A127-N$1,distribution!$A$3:$B$64,2,FALSE)))</f>
        <v>0</v>
      </c>
      <c r="O127">
        <f>IF($A127&lt;O$1,0,IF($A127-O$1&gt;61,0,VLOOKUP(O$1,$A$2:$D$192,4,FALSE)*VLOOKUP($A127-O$1,distribution!$A$3:$B$64,2,FALSE)))</f>
        <v>0</v>
      </c>
      <c r="P127">
        <f>IF($A127&lt;P$1,0,IF($A127-P$1&gt;61,0,VLOOKUP(P$1,$A$2:$D$192,4,FALSE)*VLOOKUP($A127-P$1,distribution!$A$3:$B$64,2,FALSE)))</f>
        <v>0</v>
      </c>
      <c r="Q127">
        <f>IF($A127&lt;Q$1,0,IF($A127-Q$1&gt;61,0,VLOOKUP(Q$1,$A$2:$D$192,4,FALSE)*VLOOKUP($A127-Q$1,distribution!$A$3:$B$64,2,FALSE)))</f>
        <v>0</v>
      </c>
      <c r="R127">
        <f>IF($A127&lt;R$1,0,IF($A127-R$1&gt;61,0,VLOOKUP(R$1,$A$2:$D$192,4,FALSE)*VLOOKUP($A127-R$1,distribution!$A$3:$B$64,2,FALSE)))</f>
        <v>0</v>
      </c>
      <c r="S127">
        <f>IF($A127&lt;S$1,0,IF($A127-S$1&gt;61,0,VLOOKUP(S$1,$A$2:$D$192,4,FALSE)*VLOOKUP($A127-S$1,distribution!$A$3:$B$64,2,FALSE)))</f>
        <v>0</v>
      </c>
      <c r="T127">
        <f>IF($A127&lt;T$1,0,IF($A127-T$1&gt;61,0,VLOOKUP(T$1,$A$2:$D$192,4,FALSE)*VLOOKUP($A127-T$1,distribution!$A$3:$B$64,2,FALSE)))</f>
        <v>0</v>
      </c>
      <c r="U127">
        <f>IF($A127&lt;U$1,0,IF($A127-U$1&gt;61,0,VLOOKUP(U$1,$A$2:$D$192,4,FALSE)*VLOOKUP($A127-U$1,distribution!$A$3:$B$64,2,FALSE)))</f>
        <v>0</v>
      </c>
      <c r="V127">
        <f>IF($A127&lt;V$1,0,IF($A127-V$1&gt;61,0,VLOOKUP(V$1,$A$2:$D$192,4,FALSE)*VLOOKUP($A127-V$1,distribution!$A$3:$B$64,2,FALSE)))</f>
        <v>0</v>
      </c>
      <c r="W127">
        <f>IF($A127&lt;W$1,0,IF($A127-W$1&gt;61,0,VLOOKUP(W$1,$A$2:$D$192,4,FALSE)*VLOOKUP($A127-W$1,distribution!$A$3:$B$64,2,FALSE)))</f>
        <v>0</v>
      </c>
      <c r="X127">
        <f>IF($A127&lt;X$1,0,IF($A127-X$1&gt;61,0,VLOOKUP(X$1,$A$2:$D$192,4,FALSE)*VLOOKUP($A127-X$1,distribution!$A$3:$B$64,2,FALSE)))</f>
        <v>0</v>
      </c>
      <c r="Y127">
        <f>IF($A127&lt;Y$1,0,IF($A127-Y$1&gt;61,0,VLOOKUP(Y$1,$A$2:$D$192,4,FALSE)*VLOOKUP($A127-Y$1,distribution!$A$3:$B$64,2,FALSE)))</f>
        <v>0</v>
      </c>
      <c r="Z127">
        <f>IF($A127&lt;Z$1,0,IF($A127-Z$1&gt;61,0,VLOOKUP(Z$1,$A$2:$D$192,4,FALSE)*VLOOKUP($A127-Z$1,distribution!$A$3:$B$64,2,FALSE)))</f>
        <v>0</v>
      </c>
      <c r="AA127">
        <f>IF($A127&lt;AA$1,0,IF($A127-AA$1&gt;61,0,VLOOKUP(AA$1,$A$2:$D$192,4,FALSE)*VLOOKUP($A127-AA$1,distribution!$A$3:$B$64,2,FALSE)))</f>
        <v>0</v>
      </c>
      <c r="AB127">
        <f>IF($A127&lt;AB$1,0,IF($A127-AB$1&gt;61,0,VLOOKUP(AB$1,$A$2:$D$192,4,FALSE)*VLOOKUP($A127-AB$1,distribution!$A$3:$B$64,2,FALSE)))</f>
        <v>0</v>
      </c>
      <c r="AC127">
        <f>IF($A127&lt;AC$1,0,IF($A127-AC$1&gt;61,0,VLOOKUP(AC$1,$A$2:$D$192,4,FALSE)*VLOOKUP($A127-AC$1,distribution!$A$3:$B$64,2,FALSE)))</f>
        <v>0</v>
      </c>
      <c r="AD127">
        <f>IF($A127&lt;AD$1,0,IF($A127-AD$1&gt;61,0,VLOOKUP(AD$1,$A$2:$D$192,4,FALSE)*VLOOKUP($A127-AD$1,distribution!$A$3:$B$64,2,FALSE)))</f>
        <v>0</v>
      </c>
      <c r="AE127">
        <f>IF($A127&lt;AE$1,0,IF($A127-AE$1&gt;61,0,VLOOKUP(AE$1,$A$2:$D$192,4,FALSE)*VLOOKUP($A127-AE$1,distribution!$A$3:$B$64,2,FALSE)))</f>
        <v>0</v>
      </c>
      <c r="AF127">
        <f>IF($A127&lt;AF$1,0,IF($A127-AF$1&gt;61,0,VLOOKUP(AF$1,$A$2:$D$192,4,FALSE)*VLOOKUP($A127-AF$1,distribution!$A$3:$B$64,2,FALSE)))</f>
        <v>0</v>
      </c>
      <c r="AG127">
        <f>IF($A127&lt;AG$1,0,IF($A127-AG$1&gt;61,0,VLOOKUP(AG$1,$A$2:$D$192,4,FALSE)*VLOOKUP($A127-AG$1,distribution!$A$3:$B$64,2,FALSE)))</f>
        <v>0</v>
      </c>
      <c r="AH127">
        <f>IF($A127&lt;AH$1,0,IF($A127-AH$1&gt;61,0,VLOOKUP(AH$1,$A$2:$D$192,4,FALSE)*VLOOKUP($A127-AH$1,distribution!$A$3:$B$64,2,FALSE)))</f>
        <v>0</v>
      </c>
      <c r="AI127">
        <f>IF($A127&lt;AI$1,0,IF($A127-AI$1&gt;61,0,VLOOKUP(AI$1,$A$2:$D$192,4,FALSE)*VLOOKUP($A127-AI$1,distribution!$A$3:$B$64,2,FALSE)))</f>
        <v>0</v>
      </c>
      <c r="AJ127">
        <f>IF($A127&lt;AJ$1,0,IF($A127-AJ$1&gt;61,0,VLOOKUP(AJ$1,$A$2:$D$192,4,FALSE)*VLOOKUP($A127-AJ$1,distribution!$A$3:$B$64,2,FALSE)))</f>
        <v>0</v>
      </c>
      <c r="AK127">
        <f>IF($A127&lt;AK$1,0,IF($A127-AK$1&gt;61,0,VLOOKUP(AK$1,$A$2:$D$192,4,FALSE)*VLOOKUP($A127-AK$1,distribution!$A$3:$B$64,2,FALSE)))</f>
        <v>0</v>
      </c>
      <c r="AL127">
        <f>IF($A127&lt;AL$1,0,IF($A127-AL$1&gt;61,0,VLOOKUP(AL$1,$A$2:$D$192,4,FALSE)*VLOOKUP($A127-AL$1,distribution!$A$3:$B$64,2,FALSE)))</f>
        <v>0</v>
      </c>
      <c r="AM127">
        <f>IF($A127&lt;AM$1,0,IF($A127-AM$1&gt;61,0,VLOOKUP(AM$1,$A$2:$D$192,4,FALSE)*VLOOKUP($A127-AM$1,distribution!$A$3:$B$64,2,FALSE)))</f>
        <v>0</v>
      </c>
      <c r="AN127">
        <f>IF($A127&lt;AN$1,0,IF($A127-AN$1&gt;61,0,VLOOKUP(AN$1,$A$2:$D$192,4,FALSE)*VLOOKUP($A127-AN$1,distribution!$A$3:$B$64,2,FALSE)))</f>
        <v>0</v>
      </c>
      <c r="AO127">
        <f>IF($A127&lt;AO$1,0,IF($A127-AO$1&gt;61,0,VLOOKUP(AO$1,$A$2:$D$192,4,FALSE)*VLOOKUP($A127-AO$1,distribution!$A$3:$B$64,2,FALSE)))</f>
        <v>0</v>
      </c>
      <c r="AP127">
        <f>IF($A127&lt;AP$1,0,IF($A127-AP$1&gt;61,0,VLOOKUP(AP$1,$A$2:$D$192,4,FALSE)*VLOOKUP($A127-AP$1,distribution!$A$3:$B$64,2,FALSE)))</f>
        <v>0</v>
      </c>
      <c r="AQ127">
        <f>IF($A127&lt;AQ$1,0,IF($A127-AQ$1&gt;61,0,VLOOKUP(AQ$1,$A$2:$D$192,4,FALSE)*VLOOKUP($A127-AQ$1,distribution!$A$3:$B$64,2,FALSE)))</f>
        <v>0</v>
      </c>
      <c r="AR127">
        <f>IF($A127&lt;AR$1,0,IF($A127-AR$1&gt;61,0,VLOOKUP(AR$1,$A$2:$D$192,4,FALSE)*VLOOKUP($A127-AR$1,distribution!$A$3:$B$64,2,FALSE)))</f>
        <v>0</v>
      </c>
      <c r="AS127">
        <f>IF($A127&lt;AS$1,0,IF($A127-AS$1&gt;61,0,VLOOKUP(AS$1,$A$2:$D$192,4,FALSE)*VLOOKUP($A127-AS$1,distribution!$A$3:$B$64,2,FALSE)))</f>
        <v>0</v>
      </c>
      <c r="AT127">
        <f>IF($A127&lt;AT$1,0,IF($A127-AT$1&gt;61,0,VLOOKUP(AT$1,$A$2:$D$192,4,FALSE)*VLOOKUP($A127-AT$1,distribution!$A$3:$B$64,2,FALSE)))</f>
        <v>0</v>
      </c>
      <c r="AU127">
        <f>IF($A127&lt;AU$1,0,IF($A127-AU$1&gt;61,0,VLOOKUP(AU$1,$A$2:$D$192,4,FALSE)*VLOOKUP($A127-AU$1,distribution!$A$3:$B$64,2,FALSE)))</f>
        <v>0</v>
      </c>
      <c r="AV127">
        <f>IF($A127&lt;AV$1,0,IF($A127-AV$1&gt;61,0,VLOOKUP(AV$1,$A$2:$D$192,4,FALSE)*VLOOKUP($A127-AV$1,distribution!$A$3:$B$64,2,FALSE)))</f>
        <v>0</v>
      </c>
      <c r="AW127">
        <f>IF($A127&lt;AW$1,0,IF($A127-AW$1&gt;61,0,VLOOKUP(AW$1,$A$2:$D$192,4,FALSE)*VLOOKUP($A127-AW$1,distribution!$A$3:$B$64,2,FALSE)))</f>
        <v>0</v>
      </c>
      <c r="AX127">
        <f>IF($A127&lt;AX$1,0,IF($A127-AX$1&gt;61,0,VLOOKUP(AX$1,$A$2:$D$192,4,FALSE)*VLOOKUP($A127-AX$1,distribution!$A$3:$B$64,2,FALSE)))</f>
        <v>0</v>
      </c>
      <c r="AY127">
        <f>IF($A127&lt;AY$1,0,IF($A127-AY$1&gt;61,0,VLOOKUP(AY$1,$A$2:$D$192,4,FALSE)*VLOOKUP($A127-AY$1,distribution!$A$3:$B$64,2,FALSE)))</f>
        <v>0</v>
      </c>
      <c r="AZ127">
        <f>IF($A127&lt;AZ$1,0,IF($A127-AZ$1&gt;61,0,VLOOKUP(AZ$1,$A$2:$D$192,4,FALSE)*VLOOKUP($A127-AZ$1,distribution!$A$3:$B$64,2,FALSE)))</f>
        <v>0</v>
      </c>
      <c r="BA127">
        <f>IF($A127&lt;BA$1,0,IF($A127-BA$1&gt;61,0,VLOOKUP(BA$1,$A$2:$D$192,4,FALSE)*VLOOKUP($A127-BA$1,distribution!$A$3:$B$64,2,FALSE)))</f>
        <v>0</v>
      </c>
      <c r="BB127">
        <f>IF($A127&lt;BB$1,0,IF($A127-BB$1&gt;61,0,VLOOKUP(BB$1,$A$2:$D$192,4,FALSE)*VLOOKUP($A127-BB$1,distribution!$A$3:$B$64,2,FALSE)))</f>
        <v>0</v>
      </c>
      <c r="BC127">
        <f>IF($A127&lt;BC$1,0,IF($A127-BC$1&gt;61,0,VLOOKUP(BC$1,$A$2:$D$192,4,FALSE)*VLOOKUP($A127-BC$1,distribution!$A$3:$B$64,2,FALSE)))</f>
        <v>0</v>
      </c>
      <c r="BD127">
        <f>IF($A127&lt;BD$1,0,IF($A127-BD$1&gt;61,0,VLOOKUP(BD$1,$A$2:$D$192,4,FALSE)*VLOOKUP($A127-BD$1,distribution!$A$3:$B$64,2,FALSE)))</f>
        <v>0</v>
      </c>
      <c r="BE127">
        <f>IF($A127&lt;BE$1,0,IF($A127-BE$1&gt;61,0,VLOOKUP(BE$1,$A$2:$D$192,4,FALSE)*VLOOKUP($A127-BE$1,distribution!$A$3:$B$64,2,FALSE)))</f>
        <v>0</v>
      </c>
      <c r="BF127">
        <f>IF($A127&lt;BF$1,0,IF($A127-BF$1&gt;61,0,VLOOKUP(BF$1,$A$2:$D$192,4,FALSE)*VLOOKUP($A127-BF$1,distribution!$A$3:$B$64,2,FALSE)))</f>
        <v>0</v>
      </c>
      <c r="BG127">
        <f>IF($A127&lt;BG$1,0,IF($A127-BG$1&gt;61,0,VLOOKUP(BG$1,$A$2:$D$192,4,FALSE)*VLOOKUP($A127-BG$1,distribution!$A$3:$B$64,2,FALSE)))</f>
        <v>0</v>
      </c>
      <c r="BH127">
        <f>IF($A127&lt;BH$1,0,IF($A127-BH$1&gt;61,0,VLOOKUP(BH$1,$A$2:$D$192,4,FALSE)*VLOOKUP($A127-BH$1,distribution!$A$3:$B$64,2,FALSE)))</f>
        <v>0</v>
      </c>
      <c r="BI127">
        <f>IF($A127&lt;BI$1,0,IF($A127-BI$1&gt;61,0,VLOOKUP(BI$1,$A$2:$D$192,4,FALSE)*VLOOKUP($A127-BI$1,distribution!$A$3:$B$64,2,FALSE)))</f>
        <v>0</v>
      </c>
      <c r="BJ127">
        <f>IF($A127&lt;BJ$1,0,IF($A127-BJ$1&gt;61,0,VLOOKUP(BJ$1,$A$2:$D$192,4,FALSE)*VLOOKUP($A127-BJ$1,distribution!$A$3:$B$64,2,FALSE)))</f>
        <v>0</v>
      </c>
      <c r="BK127">
        <f>IF($A127&lt;BK$1,0,IF($A127-BK$1&gt;61,0,VLOOKUP(BK$1,$A$2:$D$192,4,FALSE)*VLOOKUP($A127-BK$1,distribution!$A$3:$B$64,2,FALSE)))</f>
        <v>0</v>
      </c>
      <c r="BL127">
        <f>IF($A127&lt;BL$1,0,IF($A127-BL$1&gt;61,0,VLOOKUP(BL$1,$A$2:$D$192,4,FALSE)*VLOOKUP($A127-BL$1,distribution!$A$3:$B$64,2,FALSE)))</f>
        <v>0</v>
      </c>
      <c r="BM127">
        <f>IF($A127&lt;BM$1,0,IF($A127-BM$1&gt;61,0,VLOOKUP(BM$1,$A$2:$D$192,4,FALSE)*VLOOKUP($A127-BM$1,distribution!$A$3:$B$64,2,FALSE)))</f>
        <v>0</v>
      </c>
      <c r="BN127">
        <f>IF($A127&lt;BN$1,0,IF($A127-BN$1&gt;61,0,VLOOKUP(BN$1,$A$2:$D$192,4,FALSE)*VLOOKUP($A127-BN$1,distribution!$A$3:$B$64,2,FALSE)))</f>
        <v>0</v>
      </c>
      <c r="BO127">
        <f>IF($A127&lt;BO$1,0,IF($A127-BO$1&gt;61,0,VLOOKUP(BO$1,$A$2:$D$192,4,FALSE)*VLOOKUP($A127-BO$1,distribution!$A$3:$B$64,2,FALSE)))</f>
        <v>0</v>
      </c>
      <c r="BP127">
        <f>IF($A127&lt;BP$1,0,IF($A127-BP$1&gt;61,0,VLOOKUP(BP$1,$A$2:$D$192,4,FALSE)*VLOOKUP($A127-BP$1,distribution!$A$3:$B$64,2,FALSE)))</f>
        <v>0</v>
      </c>
      <c r="BQ127">
        <f>IF($A127&lt;BQ$1,0,IF($A127-BQ$1&gt;61,0,VLOOKUP(BQ$1,$A$2:$D$192,4,FALSE)*VLOOKUP($A127-BQ$1,distribution!$A$3:$B$64,2,FALSE)))</f>
        <v>0</v>
      </c>
      <c r="BR127">
        <f>IF($A127&lt;BR$1,0,IF($A127-BR$1&gt;61,0,VLOOKUP(BR$1,$A$2:$D$192,4,FALSE)*VLOOKUP($A127-BR$1,distribution!$A$3:$B$64,2,FALSE)))</f>
        <v>1.5458897795901542E-8</v>
      </c>
      <c r="BS127">
        <f>IF($A127&lt;BS$1,0,IF($A127-BS$1&gt;61,0,VLOOKUP(BS$1,$A$2:$D$192,4,FALSE)*VLOOKUP($A127-BS$1,distribution!$A$3:$B$64,2,FALSE)))</f>
        <v>3.6876705702784833E-8</v>
      </c>
      <c r="BT127">
        <f>IF($A127&lt;BT$1,0,IF($A127-BT$1&gt;61,0,VLOOKUP(BT$1,$A$2:$D$192,4,FALSE)*VLOOKUP($A127-BT$1,distribution!$A$3:$B$64,2,FALSE)))</f>
        <v>4.8875437643507668E-8</v>
      </c>
      <c r="BU127">
        <f>IF($A127&lt;BU$1,0,IF($A127-BU$1&gt;61,0,VLOOKUP(BU$1,$A$2:$D$192,4,FALSE)*VLOOKUP($A127-BU$1,distribution!$A$3:$B$64,2,FALSE)))</f>
        <v>6.9422254695511041E-8</v>
      </c>
      <c r="BV127">
        <f>IF($A127&lt;BV$1,0,IF($A127-BV$1&gt;61,0,VLOOKUP(BV$1,$A$2:$D$192,4,FALSE)*VLOOKUP($A127-BV$1,distribution!$A$3:$B$64,2,FALSE)))</f>
        <v>1.1167245042648947E-7</v>
      </c>
      <c r="BW127">
        <f>IF($A127&lt;BW$1,0,IF($A127-BW$1&gt;61,0,VLOOKUP(BW$1,$A$2:$D$192,4,FALSE)*VLOOKUP($A127-BW$1,distribution!$A$3:$B$64,2,FALSE)))</f>
        <v>1.5451342069223277E-7</v>
      </c>
      <c r="BX127">
        <f>IF($A127&lt;BX$1,0,IF($A127-BX$1&gt;61,0,VLOOKUP(BX$1,$A$2:$D$192,4,FALSE)*VLOOKUP($A127-BX$1,distribution!$A$3:$B$64,2,FALSE)))</f>
        <v>2.6099740715327976E-7</v>
      </c>
      <c r="BY127">
        <f>IF($A127&lt;BY$1,0,IF($A127-BY$1&gt;61,0,VLOOKUP(BY$1,$A$2:$D$192,4,FALSE)*VLOOKUP($A127-BY$1,distribution!$A$3:$B$64,2,FALSE)))</f>
        <v>5.1445306869734827E-7</v>
      </c>
      <c r="BZ127">
        <f>IF($A127&lt;BZ$1,0,IF($A127-BZ$1&gt;61,0,VLOOKUP(BZ$1,$A$2:$D$192,4,FALSE)*VLOOKUP($A127-BZ$1,distribution!$A$3:$B$64,2,FALSE)))</f>
        <v>6.1256202296030693E-7</v>
      </c>
      <c r="CA127">
        <f>IF($A127&lt;CA$1,0,IF($A127-CA$1&gt;61,0,VLOOKUP(CA$1,$A$2:$D$192,4,FALSE)*VLOOKUP($A127-CA$1,distribution!$A$3:$B$64,2,FALSE)))</f>
        <v>6.7772704212999344E-7</v>
      </c>
      <c r="CB127">
        <f>IF($A127&lt;CB$1,0,IF($A127-CB$1&gt;61,0,VLOOKUP(CB$1,$A$2:$D$192,4,FALSE)*VLOOKUP($A127-CB$1,distribution!$A$3:$B$64,2,FALSE)))</f>
        <v>1.5113459416829768E-7</v>
      </c>
      <c r="CC127">
        <f>IF($A127&lt;CC$1,0,IF($A127-CC$1&gt;61,0,VLOOKUP(CC$1,$A$2:$D$192,4,FALSE)*VLOOKUP($A127-CC$1,distribution!$A$3:$B$64,2,FALSE)))</f>
        <v>9.7194547726634069E-7</v>
      </c>
      <c r="CD127">
        <f>IF($A127&lt;CD$1,0,IF($A127-CD$1&gt;61,0,VLOOKUP(CD$1,$A$2:$D$192,4,FALSE)*VLOOKUP($A127-CD$1,distribution!$A$3:$B$64,2,FALSE)))</f>
        <v>1.6182013932499091E-6</v>
      </c>
      <c r="CE127">
        <f>IF($A127&lt;CE$1,0,IF($A127-CE$1&gt;61,0,VLOOKUP(CE$1,$A$2:$D$192,4,FALSE)*VLOOKUP($A127-CE$1,distribution!$A$3:$B$64,2,FALSE)))</f>
        <v>0</v>
      </c>
      <c r="CF127">
        <f>IF($A127&lt;CF$1,0,IF($A127-CF$1&gt;61,0,VLOOKUP(CF$1,$A$2:$D$192,4,FALSE)*VLOOKUP($A127-CF$1,distribution!$A$3:$B$64,2,FALSE)))</f>
        <v>0</v>
      </c>
      <c r="CG127">
        <f>IF($A127&lt;CG$1,0,IF($A127-CG$1&gt;61,0,VLOOKUP(CG$1,$A$2:$D$192,4,FALSE)*VLOOKUP($A127-CG$1,distribution!$A$3:$B$64,2,FALSE)))</f>
        <v>0</v>
      </c>
      <c r="CH127">
        <f>IF($A127&lt;CH$1,0,IF($A127-CH$1&gt;61,0,VLOOKUP(CH$1,$A$2:$D$192,4,FALSE)*VLOOKUP($A127-CH$1,distribution!$A$3:$B$64,2,FALSE)))</f>
        <v>1.670386055293507E-5</v>
      </c>
      <c r="CI127">
        <f>IF($A127&lt;CI$1,0,IF($A127-CI$1&gt;61,0,VLOOKUP(CI$1,$A$2:$D$192,4,FALSE)*VLOOKUP($A127-CI$1,distribution!$A$3:$B$64,2,FALSE)))</f>
        <v>0</v>
      </c>
      <c r="CJ127">
        <f>IF($A127&lt;CJ$1,0,IF($A127-CJ$1&gt;61,0,VLOOKUP(CJ$1,$A$2:$D$192,4,FALSE)*VLOOKUP($A127-CJ$1,distribution!$A$3:$B$64,2,FALSE)))</f>
        <v>0</v>
      </c>
      <c r="CK127">
        <f>IF($A127&lt;CK$1,0,IF($A127-CK$1&gt;61,0,VLOOKUP(CK$1,$A$2:$D$192,4,FALSE)*VLOOKUP($A127-CK$1,distribution!$A$3:$B$64,2,FALSE)))</f>
        <v>0</v>
      </c>
      <c r="CL127">
        <f>IF($A127&lt;CL$1,0,IF($A127-CL$1&gt;61,0,VLOOKUP(CL$1,$A$2:$D$192,4,FALSE)*VLOOKUP($A127-CL$1,distribution!$A$3:$B$64,2,FALSE)))</f>
        <v>1.3048857660184128E-4</v>
      </c>
      <c r="CM127">
        <f>IF($A127&lt;CM$1,0,IF($A127-CM$1&gt;61,0,VLOOKUP(CM$1,$A$2:$D$192,4,FALSE)*VLOOKUP($A127-CM$1,distribution!$A$3:$B$64,2,FALSE)))</f>
        <v>3.4364828903471278E-5</v>
      </c>
      <c r="CN127">
        <f>IF($A127&lt;CN$1,0,IF($A127-CN$1&gt;61,0,VLOOKUP(CN$1,$A$2:$D$192,4,FALSE)*VLOOKUP($A127-CN$1,distribution!$A$3:$B$64,2,FALSE)))</f>
        <v>9.8077453814005935E-5</v>
      </c>
      <c r="CO127">
        <f>IF($A127&lt;CO$1,0,IF($A127-CO$1&gt;61,0,VLOOKUP(CO$1,$A$2:$D$192,4,FALSE)*VLOOKUP($A127-CO$1,distribution!$A$3:$B$64,2,FALSE)))</f>
        <v>1.4267681880478675E-5</v>
      </c>
      <c r="CP127">
        <f>IF($A127&lt;CP$1,0,IF($A127-CP$1&gt;61,0,VLOOKUP(CP$1,$A$2:$D$192,4,FALSE)*VLOOKUP($A127-CP$1,distribution!$A$3:$B$64,2,FALSE)))</f>
        <v>1.8627515120661552E-4</v>
      </c>
      <c r="CQ127">
        <f>IF($A127&lt;CQ$1,0,IF($A127-CQ$1&gt;61,0,VLOOKUP(CQ$1,$A$2:$D$192,4,FALSE)*VLOOKUP($A127-CQ$1,distribution!$A$3:$B$64,2,FALSE)))</f>
        <v>0</v>
      </c>
      <c r="CR127">
        <f>IF($A127&lt;CR$1,0,IF($A127-CR$1&gt;61,0,VLOOKUP(CR$1,$A$2:$D$192,4,FALSE)*VLOOKUP($A127-CR$1,distribution!$A$3:$B$64,2,FALSE)))</f>
        <v>0</v>
      </c>
      <c r="CS127">
        <f>IF($A127&lt;CS$1,0,IF($A127-CS$1&gt;61,0,VLOOKUP(CS$1,$A$2:$D$192,4,FALSE)*VLOOKUP($A127-CS$1,distribution!$A$3:$B$64,2,FALSE)))</f>
        <v>2.4421238519880888E-4</v>
      </c>
      <c r="CT127">
        <f>IF($A127&lt;CT$1,0,IF($A127-CT$1&gt;61,0,VLOOKUP(CT$1,$A$2:$D$192,4,FALSE)*VLOOKUP($A127-CT$1,distribution!$A$3:$B$64,2,FALSE)))</f>
        <v>3.3729432040376827E-4</v>
      </c>
      <c r="CU127">
        <f>IF($A127&lt;CU$1,0,IF($A127-CU$1&gt;61,0,VLOOKUP(CU$1,$A$2:$D$192,4,FALSE)*VLOOKUP($A127-CU$1,distribution!$A$3:$B$64,2,FALSE)))</f>
        <v>1.6473519507480678E-3</v>
      </c>
      <c r="CV127">
        <f>IF($A127&lt;CV$1,0,IF($A127-CV$1&gt;61,0,VLOOKUP(CV$1,$A$2:$D$192,4,FALSE)*VLOOKUP($A127-CV$1,distribution!$A$3:$B$64,2,FALSE)))</f>
        <v>1.4728007878774378E-3</v>
      </c>
      <c r="CW127">
        <f>IF($A127&lt;CW$1,0,IF($A127-CW$1&gt;61,0,VLOOKUP(CW$1,$A$2:$D$192,4,FALSE)*VLOOKUP($A127-CW$1,distribution!$A$3:$B$64,2,FALSE)))</f>
        <v>2.9715611600082919E-3</v>
      </c>
      <c r="CX127">
        <f>IF($A127&lt;CX$1,0,IF($A127-CX$1&gt;61,0,VLOOKUP(CX$1,$A$2:$D$192,4,FALSE)*VLOOKUP($A127-CX$1,distribution!$A$3:$B$64,2,FALSE)))</f>
        <v>4.9446923725199399E-3</v>
      </c>
      <c r="CY127">
        <f>IF($A127&lt;CY$1,0,IF($A127-CY$1&gt;61,0,VLOOKUP(CY$1,$A$2:$D$192,4,FALSE)*VLOOKUP($A127-CY$1,distribution!$A$3:$B$64,2,FALSE)))</f>
        <v>9.2555551302899563E-3</v>
      </c>
      <c r="CZ127">
        <f>IF($A127&lt;CZ$1,0,IF($A127-CZ$1&gt;61,0,VLOOKUP(CZ$1,$A$2:$D$192,4,FALSE)*VLOOKUP($A127-CZ$1,distribution!$A$3:$B$64,2,FALSE)))</f>
        <v>1.3521926608406896E-2</v>
      </c>
      <c r="DA127">
        <f>IF($A127&lt;DA$1,0,IF($A127-DA$1&gt;61,0,VLOOKUP(DA$1,$A$2:$D$192,4,FALSE)*VLOOKUP($A127-DA$1,distribution!$A$3:$B$64,2,FALSE)))</f>
        <v>1.410099772512227E-2</v>
      </c>
      <c r="DB127">
        <f>IF($A127&lt;DB$1,0,IF($A127-DB$1&gt;61,0,VLOOKUP(DB$1,$A$2:$D$192,4,FALSE)*VLOOKUP($A127-DB$1,distribution!$A$3:$B$64,2,FALSE)))</f>
        <v>2.6598769299976704E-2</v>
      </c>
      <c r="DC127">
        <f>IF($A127&lt;DC$1,0,IF($A127-DC$1&gt;61,0,VLOOKUP(DC$1,$A$2:$D$192,4,FALSE)*VLOOKUP($A127-DC$1,distribution!$A$3:$B$64,2,FALSE)))</f>
        <v>1.0949988403846587E-2</v>
      </c>
      <c r="DD127">
        <f>IF($A127&lt;DD$1,0,IF($A127-DD$1&gt;61,0,VLOOKUP(DD$1,$A$2:$D$192,4,FALSE)*VLOOKUP($A127-DD$1,distribution!$A$3:$B$64,2,FALSE)))</f>
        <v>4.168619003109951E-2</v>
      </c>
      <c r="DE127">
        <f>IF($A127&lt;DE$1,0,IF($A127-DE$1&gt;61,0,VLOOKUP(DE$1,$A$2:$D$192,4,FALSE)*VLOOKUP($A127-DE$1,distribution!$A$3:$B$64,2,FALSE)))</f>
        <v>3.3385336480018971E-2</v>
      </c>
      <c r="DF127">
        <f>IF($A127&lt;DF$1,0,IF($A127-DF$1&gt;61,0,VLOOKUP(DF$1,$A$2:$D$192,4,FALSE)*VLOOKUP($A127-DF$1,distribution!$A$3:$B$64,2,FALSE)))</f>
        <v>0.13624679004865284</v>
      </c>
      <c r="DG127">
        <f>IF($A127&lt;DG$1,0,IF($A127-DG$1&gt;61,0,VLOOKUP(DG$1,$A$2:$D$192,4,FALSE)*VLOOKUP($A127-DG$1,distribution!$A$3:$B$64,2,FALSE)))</f>
        <v>6.7257964769940129E-2</v>
      </c>
      <c r="DH127">
        <f>IF($A127&lt;DH$1,0,IF($A127-DH$1&gt;61,0,VLOOKUP(DH$1,$A$2:$D$192,4,FALSE)*VLOOKUP($A127-DH$1,distribution!$A$3:$B$64,2,FALSE)))</f>
        <v>6.5942276883204212E-2</v>
      </c>
      <c r="DI127">
        <f>IF($A127&lt;DI$1,0,IF($A127-DI$1&gt;61,0,VLOOKUP(DI$1,$A$2:$D$192,4,FALSE)*VLOOKUP($A127-DI$1,distribution!$A$3:$B$64,2,FALSE)))</f>
        <v>7.9493862116584171E-2</v>
      </c>
      <c r="DJ127">
        <f>IF($A127&lt;DJ$1,0,IF($A127-DJ$1&gt;61,0,VLOOKUP(DJ$1,$A$2:$D$192,4,FALSE)*VLOOKUP($A127-DJ$1,distribution!$A$3:$B$64,2,FALSE)))</f>
        <v>0</v>
      </c>
      <c r="DK127">
        <f>IF($A127&lt;DK$1,0,IF($A127-DK$1&gt;61,0,VLOOKUP(DK$1,$A$2:$D$192,4,FALSE)*VLOOKUP($A127-DK$1,distribution!$A$3:$B$64,2,FALSE)))</f>
        <v>0.23054798839273491</v>
      </c>
      <c r="DL127">
        <f>IF($A127&lt;DL$1,0,IF($A127-DL$1&gt;61,0,VLOOKUP(DL$1,$A$2:$D$192,4,FALSE)*VLOOKUP($A127-DL$1,distribution!$A$3:$B$64,2,FALSE)))</f>
        <v>0.80487535393041465</v>
      </c>
      <c r="DM127">
        <f>IF($A127&lt;DM$1,0,IF($A127-DM$1&gt;61,0,VLOOKUP(DM$1,$A$2:$D$192,4,FALSE)*VLOOKUP($A127-DM$1,distribution!$A$3:$B$64,2,FALSE)))</f>
        <v>0.3197121564768281</v>
      </c>
      <c r="DN127">
        <f>IF($A127&lt;DN$1,0,IF($A127-DN$1&gt;61,0,VLOOKUP(DN$1,$A$2:$D$192,4,FALSE)*VLOOKUP($A127-DN$1,distribution!$A$3:$B$64,2,FALSE)))</f>
        <v>0.26076522762641291</v>
      </c>
      <c r="DO127">
        <f>IF($A127&lt;DO$1,0,IF($A127-DO$1&gt;61,0,VLOOKUP(DO$1,$A$2:$D$192,4,FALSE)*VLOOKUP($A127-DO$1,distribution!$A$3:$B$64,2,FALSE)))</f>
        <v>2.9655300714203787</v>
      </c>
      <c r="DP127">
        <f>IF($A127&lt;DP$1,0,IF($A127-DP$1&gt;61,0,VLOOKUP(DP$1,$A$2:$D$192,4,FALSE)*VLOOKUP($A127-DP$1,distribution!$A$3:$B$64,2,FALSE)))</f>
        <v>0.16724942185694069</v>
      </c>
      <c r="DQ127">
        <f>IF($A127&lt;DQ$1,0,IF($A127-DQ$1&gt;61,0,VLOOKUP(DQ$1,$A$2:$D$192,4,FALSE)*VLOOKUP($A127-DQ$1,distribution!$A$3:$B$64,2,FALSE)))</f>
        <v>1.5457083665165645</v>
      </c>
      <c r="DR127">
        <f>IF($A127&lt;DR$1,0,IF($A127-DR$1&gt;61,0,VLOOKUP(DR$1,$A$2:$D$192,4,FALSE)*VLOOKUP($A127-DR$1,distribution!$A$3:$B$64,2,FALSE)))</f>
        <v>8.1938728853299558E-2</v>
      </c>
      <c r="DS127">
        <f>IF($A127&lt;DS$1,0,IF($A127-DS$1&gt;61,0,VLOOKUP(DS$1,$A$2:$D$192,4,FALSE)*VLOOKUP($A127-DS$1,distribution!$A$3:$B$64,2,FALSE)))</f>
        <v>1.3884062389031313</v>
      </c>
      <c r="DT127">
        <f>IF($A127&lt;DT$1,0,IF($A127-DT$1&gt;61,0,VLOOKUP(DT$1,$A$2:$D$192,4,FALSE)*VLOOKUP($A127-DT$1,distribution!$A$3:$B$64,2,FALSE)))</f>
        <v>6.8418838592505127</v>
      </c>
      <c r="DU127">
        <f>IF($A127&lt;DU$1,0,IF($A127-DU$1&gt;61,0,VLOOKUP(DU$1,$A$2:$D$192,4,FALSE)*VLOOKUP($A127-DU$1,distribution!$A$3:$B$64,2,FALSE)))</f>
        <v>41.092272519929722</v>
      </c>
      <c r="DV127">
        <f>IF($A127&lt;DV$1,0,IF($A127-DV$1&gt;61,0,VLOOKUP(DV$1,$A$2:$D$192,4,FALSE)*VLOOKUP($A127-DV$1,distribution!$A$3:$B$64,2,FALSE)))</f>
        <v>32.063648834406777</v>
      </c>
      <c r="DW127">
        <f>IF($A127&lt;DW$1,0,IF($A127-DW$1&gt;61,0,VLOOKUP(DW$1,$A$2:$D$192,4,FALSE)*VLOOKUP($A127-DW$1,distribution!$A$3:$B$64,2,FALSE)))</f>
        <v>36.111934156815103</v>
      </c>
      <c r="DX127">
        <f>IF($A127&lt;DX$1,0,IF($A127-DX$1&gt;60,0,VLOOKUP(DX$1,$A$2:$D$192,4,FALSE)*VLOOKUP($A127-DX$1,distribution!$A$3:$B$64,2,FALSE)))</f>
        <v>0</v>
      </c>
      <c r="DZ127" s="38">
        <f t="shared" si="122"/>
        <v>124.38501591624583</v>
      </c>
      <c r="EB127">
        <v>111</v>
      </c>
      <c r="EK127">
        <v>0</v>
      </c>
      <c r="EN127" s="38"/>
      <c r="EO127" s="38"/>
    </row>
    <row r="128" spans="1:148" x14ac:dyDescent="0.35">
      <c r="A128" s="8">
        <v>43682</v>
      </c>
      <c r="D128" s="21">
        <f>0.80085*Total!E128</f>
        <v>0</v>
      </c>
      <c r="F128">
        <f>IF($A128&lt;F$1,0,IF($A128-F$1&gt;61,0,VLOOKUP(F$1,$A$2:$D$192,4,FALSE)*VLOOKUP($A128-F$1,distribution!$A$3:$B$64,2,FALSE)))</f>
        <v>0</v>
      </c>
      <c r="G128">
        <f>IF($A128&lt;G$1,0,IF($A128-G$1&gt;61,0,VLOOKUP(G$1,$A$2:$D$192,4,FALSE)*VLOOKUP($A128-G$1,distribution!$A$3:$B$64,2,FALSE)))</f>
        <v>0</v>
      </c>
      <c r="H128">
        <f>IF($A128&lt;H$1,0,IF($A128-H$1&gt;61,0,VLOOKUP(H$1,$A$2:$D$192,4,FALSE)*VLOOKUP($A128-H$1,distribution!$A$3:$B$64,2,FALSE)))</f>
        <v>0</v>
      </c>
      <c r="I128">
        <f>IF($A128&lt;I$1,0,IF($A128-I$1&gt;61,0,VLOOKUP(I$1,$A$2:$D$192,4,FALSE)*VLOOKUP($A128-I$1,distribution!$A$3:$B$64,2,FALSE)))</f>
        <v>0</v>
      </c>
      <c r="J128">
        <f>IF($A128&lt;J$1,0,IF($A128-J$1&gt;61,0,VLOOKUP(J$1,$A$2:$D$192,4,FALSE)*VLOOKUP($A128-J$1,distribution!$A$3:$B$64,2,FALSE)))</f>
        <v>0</v>
      </c>
      <c r="K128">
        <f>IF($A128&lt;K$1,0,IF($A128-K$1&gt;61,0,VLOOKUP(K$1,$A$2:$D$192,4,FALSE)*VLOOKUP($A128-K$1,distribution!$A$3:$B$64,2,FALSE)))</f>
        <v>0</v>
      </c>
      <c r="L128">
        <f>IF($A128&lt;L$1,0,IF($A128-L$1&gt;61,0,VLOOKUP(L$1,$A$2:$D$192,4,FALSE)*VLOOKUP($A128-L$1,distribution!$A$3:$B$64,2,FALSE)))</f>
        <v>0</v>
      </c>
      <c r="M128">
        <f>IF($A128&lt;M$1,0,IF($A128-M$1&gt;61,0,VLOOKUP(M$1,$A$2:$D$192,4,FALSE)*VLOOKUP($A128-M$1,distribution!$A$3:$B$64,2,FALSE)))</f>
        <v>0</v>
      </c>
      <c r="N128">
        <f>IF($A128&lt;N$1,0,IF($A128-N$1&gt;61,0,VLOOKUP(N$1,$A$2:$D$192,4,FALSE)*VLOOKUP($A128-N$1,distribution!$A$3:$B$64,2,FALSE)))</f>
        <v>0</v>
      </c>
      <c r="O128">
        <f>IF($A128&lt;O$1,0,IF($A128-O$1&gt;61,0,VLOOKUP(O$1,$A$2:$D$192,4,FALSE)*VLOOKUP($A128-O$1,distribution!$A$3:$B$64,2,FALSE)))</f>
        <v>0</v>
      </c>
      <c r="P128">
        <f>IF($A128&lt;P$1,0,IF($A128-P$1&gt;61,0,VLOOKUP(P$1,$A$2:$D$192,4,FALSE)*VLOOKUP($A128-P$1,distribution!$A$3:$B$64,2,FALSE)))</f>
        <v>0</v>
      </c>
      <c r="Q128">
        <f>IF($A128&lt;Q$1,0,IF($A128-Q$1&gt;61,0,VLOOKUP(Q$1,$A$2:$D$192,4,FALSE)*VLOOKUP($A128-Q$1,distribution!$A$3:$B$64,2,FALSE)))</f>
        <v>0</v>
      </c>
      <c r="R128">
        <f>IF($A128&lt;R$1,0,IF($A128-R$1&gt;61,0,VLOOKUP(R$1,$A$2:$D$192,4,FALSE)*VLOOKUP($A128-R$1,distribution!$A$3:$B$64,2,FALSE)))</f>
        <v>0</v>
      </c>
      <c r="S128">
        <f>IF($A128&lt;S$1,0,IF($A128-S$1&gt;61,0,VLOOKUP(S$1,$A$2:$D$192,4,FALSE)*VLOOKUP($A128-S$1,distribution!$A$3:$B$64,2,FALSE)))</f>
        <v>0</v>
      </c>
      <c r="T128">
        <f>IF($A128&lt;T$1,0,IF($A128-T$1&gt;61,0,VLOOKUP(T$1,$A$2:$D$192,4,FALSE)*VLOOKUP($A128-T$1,distribution!$A$3:$B$64,2,FALSE)))</f>
        <v>0</v>
      </c>
      <c r="U128">
        <f>IF($A128&lt;U$1,0,IF($A128-U$1&gt;61,0,VLOOKUP(U$1,$A$2:$D$192,4,FALSE)*VLOOKUP($A128-U$1,distribution!$A$3:$B$64,2,FALSE)))</f>
        <v>0</v>
      </c>
      <c r="V128">
        <f>IF($A128&lt;V$1,0,IF($A128-V$1&gt;61,0,VLOOKUP(V$1,$A$2:$D$192,4,FALSE)*VLOOKUP($A128-V$1,distribution!$A$3:$B$64,2,FALSE)))</f>
        <v>0</v>
      </c>
      <c r="W128">
        <f>IF($A128&lt;W$1,0,IF($A128-W$1&gt;61,0,VLOOKUP(W$1,$A$2:$D$192,4,FALSE)*VLOOKUP($A128-W$1,distribution!$A$3:$B$64,2,FALSE)))</f>
        <v>0</v>
      </c>
      <c r="X128">
        <f>IF($A128&lt;X$1,0,IF($A128-X$1&gt;61,0,VLOOKUP(X$1,$A$2:$D$192,4,FALSE)*VLOOKUP($A128-X$1,distribution!$A$3:$B$64,2,FALSE)))</f>
        <v>0</v>
      </c>
      <c r="Y128">
        <f>IF($A128&lt;Y$1,0,IF($A128-Y$1&gt;61,0,VLOOKUP(Y$1,$A$2:$D$192,4,FALSE)*VLOOKUP($A128-Y$1,distribution!$A$3:$B$64,2,FALSE)))</f>
        <v>0</v>
      </c>
      <c r="Z128">
        <f>IF($A128&lt;Z$1,0,IF($A128-Z$1&gt;61,0,VLOOKUP(Z$1,$A$2:$D$192,4,FALSE)*VLOOKUP($A128-Z$1,distribution!$A$3:$B$64,2,FALSE)))</f>
        <v>0</v>
      </c>
      <c r="AA128">
        <f>IF($A128&lt;AA$1,0,IF($A128-AA$1&gt;61,0,VLOOKUP(AA$1,$A$2:$D$192,4,FALSE)*VLOOKUP($A128-AA$1,distribution!$A$3:$B$64,2,FALSE)))</f>
        <v>0</v>
      </c>
      <c r="AB128">
        <f>IF($A128&lt;AB$1,0,IF($A128-AB$1&gt;61,0,VLOOKUP(AB$1,$A$2:$D$192,4,FALSE)*VLOOKUP($A128-AB$1,distribution!$A$3:$B$64,2,FALSE)))</f>
        <v>0</v>
      </c>
      <c r="AC128">
        <f>IF($A128&lt;AC$1,0,IF($A128-AC$1&gt;61,0,VLOOKUP(AC$1,$A$2:$D$192,4,FALSE)*VLOOKUP($A128-AC$1,distribution!$A$3:$B$64,2,FALSE)))</f>
        <v>0</v>
      </c>
      <c r="AD128">
        <f>IF($A128&lt;AD$1,0,IF($A128-AD$1&gt;61,0,VLOOKUP(AD$1,$A$2:$D$192,4,FALSE)*VLOOKUP($A128-AD$1,distribution!$A$3:$B$64,2,FALSE)))</f>
        <v>0</v>
      </c>
      <c r="AE128">
        <f>IF($A128&lt;AE$1,0,IF($A128-AE$1&gt;61,0,VLOOKUP(AE$1,$A$2:$D$192,4,FALSE)*VLOOKUP($A128-AE$1,distribution!$A$3:$B$64,2,FALSE)))</f>
        <v>0</v>
      </c>
      <c r="AF128">
        <f>IF($A128&lt;AF$1,0,IF($A128-AF$1&gt;61,0,VLOOKUP(AF$1,$A$2:$D$192,4,FALSE)*VLOOKUP($A128-AF$1,distribution!$A$3:$B$64,2,FALSE)))</f>
        <v>0</v>
      </c>
      <c r="AG128">
        <f>IF($A128&lt;AG$1,0,IF($A128-AG$1&gt;61,0,VLOOKUP(AG$1,$A$2:$D$192,4,FALSE)*VLOOKUP($A128-AG$1,distribution!$A$3:$B$64,2,FALSE)))</f>
        <v>0</v>
      </c>
      <c r="AH128">
        <f>IF($A128&lt;AH$1,0,IF($A128-AH$1&gt;61,0,VLOOKUP(AH$1,$A$2:$D$192,4,FALSE)*VLOOKUP($A128-AH$1,distribution!$A$3:$B$64,2,FALSE)))</f>
        <v>0</v>
      </c>
      <c r="AI128">
        <f>IF($A128&lt;AI$1,0,IF($A128-AI$1&gt;61,0,VLOOKUP(AI$1,$A$2:$D$192,4,FALSE)*VLOOKUP($A128-AI$1,distribution!$A$3:$B$64,2,FALSE)))</f>
        <v>0</v>
      </c>
      <c r="AJ128">
        <f>IF($A128&lt;AJ$1,0,IF($A128-AJ$1&gt;61,0,VLOOKUP(AJ$1,$A$2:$D$192,4,FALSE)*VLOOKUP($A128-AJ$1,distribution!$A$3:$B$64,2,FALSE)))</f>
        <v>0</v>
      </c>
      <c r="AK128">
        <f>IF($A128&lt;AK$1,0,IF($A128-AK$1&gt;61,0,VLOOKUP(AK$1,$A$2:$D$192,4,FALSE)*VLOOKUP($A128-AK$1,distribution!$A$3:$B$64,2,FALSE)))</f>
        <v>0</v>
      </c>
      <c r="AL128">
        <f>IF($A128&lt;AL$1,0,IF($A128-AL$1&gt;61,0,VLOOKUP(AL$1,$A$2:$D$192,4,FALSE)*VLOOKUP($A128-AL$1,distribution!$A$3:$B$64,2,FALSE)))</f>
        <v>0</v>
      </c>
      <c r="AM128">
        <f>IF($A128&lt;AM$1,0,IF($A128-AM$1&gt;61,0,VLOOKUP(AM$1,$A$2:$D$192,4,FALSE)*VLOOKUP($A128-AM$1,distribution!$A$3:$B$64,2,FALSE)))</f>
        <v>0</v>
      </c>
      <c r="AN128">
        <f>IF($A128&lt;AN$1,0,IF($A128-AN$1&gt;61,0,VLOOKUP(AN$1,$A$2:$D$192,4,FALSE)*VLOOKUP($A128-AN$1,distribution!$A$3:$B$64,2,FALSE)))</f>
        <v>0</v>
      </c>
      <c r="AO128">
        <f>IF($A128&lt;AO$1,0,IF($A128-AO$1&gt;61,0,VLOOKUP(AO$1,$A$2:$D$192,4,FALSE)*VLOOKUP($A128-AO$1,distribution!$A$3:$B$64,2,FALSE)))</f>
        <v>0</v>
      </c>
      <c r="AP128">
        <f>IF($A128&lt;AP$1,0,IF($A128-AP$1&gt;61,0,VLOOKUP(AP$1,$A$2:$D$192,4,FALSE)*VLOOKUP($A128-AP$1,distribution!$A$3:$B$64,2,FALSE)))</f>
        <v>0</v>
      </c>
      <c r="AQ128">
        <f>IF($A128&lt;AQ$1,0,IF($A128-AQ$1&gt;61,0,VLOOKUP(AQ$1,$A$2:$D$192,4,FALSE)*VLOOKUP($A128-AQ$1,distribution!$A$3:$B$64,2,FALSE)))</f>
        <v>0</v>
      </c>
      <c r="AR128">
        <f>IF($A128&lt;AR$1,0,IF($A128-AR$1&gt;61,0,VLOOKUP(AR$1,$A$2:$D$192,4,FALSE)*VLOOKUP($A128-AR$1,distribution!$A$3:$B$64,2,FALSE)))</f>
        <v>0</v>
      </c>
      <c r="AS128">
        <f>IF($A128&lt;AS$1,0,IF($A128-AS$1&gt;61,0,VLOOKUP(AS$1,$A$2:$D$192,4,FALSE)*VLOOKUP($A128-AS$1,distribution!$A$3:$B$64,2,FALSE)))</f>
        <v>0</v>
      </c>
      <c r="AT128">
        <f>IF($A128&lt;AT$1,0,IF($A128-AT$1&gt;61,0,VLOOKUP(AT$1,$A$2:$D$192,4,FALSE)*VLOOKUP($A128-AT$1,distribution!$A$3:$B$64,2,FALSE)))</f>
        <v>0</v>
      </c>
      <c r="AU128">
        <f>IF($A128&lt;AU$1,0,IF($A128-AU$1&gt;61,0,VLOOKUP(AU$1,$A$2:$D$192,4,FALSE)*VLOOKUP($A128-AU$1,distribution!$A$3:$B$64,2,FALSE)))</f>
        <v>0</v>
      </c>
      <c r="AV128">
        <f>IF($A128&lt;AV$1,0,IF($A128-AV$1&gt;61,0,VLOOKUP(AV$1,$A$2:$D$192,4,FALSE)*VLOOKUP($A128-AV$1,distribution!$A$3:$B$64,2,FALSE)))</f>
        <v>0</v>
      </c>
      <c r="AW128">
        <f>IF($A128&lt;AW$1,0,IF($A128-AW$1&gt;61,0,VLOOKUP(AW$1,$A$2:$D$192,4,FALSE)*VLOOKUP($A128-AW$1,distribution!$A$3:$B$64,2,FALSE)))</f>
        <v>0</v>
      </c>
      <c r="AX128">
        <f>IF($A128&lt;AX$1,0,IF($A128-AX$1&gt;61,0,VLOOKUP(AX$1,$A$2:$D$192,4,FALSE)*VLOOKUP($A128-AX$1,distribution!$A$3:$B$64,2,FALSE)))</f>
        <v>0</v>
      </c>
      <c r="AY128">
        <f>IF($A128&lt;AY$1,0,IF($A128-AY$1&gt;61,0,VLOOKUP(AY$1,$A$2:$D$192,4,FALSE)*VLOOKUP($A128-AY$1,distribution!$A$3:$B$64,2,FALSE)))</f>
        <v>0</v>
      </c>
      <c r="AZ128">
        <f>IF($A128&lt;AZ$1,0,IF($A128-AZ$1&gt;61,0,VLOOKUP(AZ$1,$A$2:$D$192,4,FALSE)*VLOOKUP($A128-AZ$1,distribution!$A$3:$B$64,2,FALSE)))</f>
        <v>0</v>
      </c>
      <c r="BA128">
        <f>IF($A128&lt;BA$1,0,IF($A128-BA$1&gt;61,0,VLOOKUP(BA$1,$A$2:$D$192,4,FALSE)*VLOOKUP($A128-BA$1,distribution!$A$3:$B$64,2,FALSE)))</f>
        <v>0</v>
      </c>
      <c r="BB128">
        <f>IF($A128&lt;BB$1,0,IF($A128-BB$1&gt;61,0,VLOOKUP(BB$1,$A$2:$D$192,4,FALSE)*VLOOKUP($A128-BB$1,distribution!$A$3:$B$64,2,FALSE)))</f>
        <v>0</v>
      </c>
      <c r="BC128">
        <f>IF($A128&lt;BC$1,0,IF($A128-BC$1&gt;61,0,VLOOKUP(BC$1,$A$2:$D$192,4,FALSE)*VLOOKUP($A128-BC$1,distribution!$A$3:$B$64,2,FALSE)))</f>
        <v>0</v>
      </c>
      <c r="BD128">
        <f>IF($A128&lt;BD$1,0,IF($A128-BD$1&gt;61,0,VLOOKUP(BD$1,$A$2:$D$192,4,FALSE)*VLOOKUP($A128-BD$1,distribution!$A$3:$B$64,2,FALSE)))</f>
        <v>0</v>
      </c>
      <c r="BE128">
        <f>IF($A128&lt;BE$1,0,IF($A128-BE$1&gt;61,0,VLOOKUP(BE$1,$A$2:$D$192,4,FALSE)*VLOOKUP($A128-BE$1,distribution!$A$3:$B$64,2,FALSE)))</f>
        <v>0</v>
      </c>
      <c r="BF128">
        <f>IF($A128&lt;BF$1,0,IF($A128-BF$1&gt;61,0,VLOOKUP(BF$1,$A$2:$D$192,4,FALSE)*VLOOKUP($A128-BF$1,distribution!$A$3:$B$64,2,FALSE)))</f>
        <v>0</v>
      </c>
      <c r="BG128">
        <f>IF($A128&lt;BG$1,0,IF($A128-BG$1&gt;61,0,VLOOKUP(BG$1,$A$2:$D$192,4,FALSE)*VLOOKUP($A128-BG$1,distribution!$A$3:$B$64,2,FALSE)))</f>
        <v>0</v>
      </c>
      <c r="BH128">
        <f>IF($A128&lt;BH$1,0,IF($A128-BH$1&gt;61,0,VLOOKUP(BH$1,$A$2:$D$192,4,FALSE)*VLOOKUP($A128-BH$1,distribution!$A$3:$B$64,2,FALSE)))</f>
        <v>0</v>
      </c>
      <c r="BI128">
        <f>IF($A128&lt;BI$1,0,IF($A128-BI$1&gt;61,0,VLOOKUP(BI$1,$A$2:$D$192,4,FALSE)*VLOOKUP($A128-BI$1,distribution!$A$3:$B$64,2,FALSE)))</f>
        <v>0</v>
      </c>
      <c r="BJ128">
        <f>IF($A128&lt;BJ$1,0,IF($A128-BJ$1&gt;61,0,VLOOKUP(BJ$1,$A$2:$D$192,4,FALSE)*VLOOKUP($A128-BJ$1,distribution!$A$3:$B$64,2,FALSE)))</f>
        <v>0</v>
      </c>
      <c r="BK128">
        <f>IF($A128&lt;BK$1,0,IF($A128-BK$1&gt;61,0,VLOOKUP(BK$1,$A$2:$D$192,4,FALSE)*VLOOKUP($A128-BK$1,distribution!$A$3:$B$64,2,FALSE)))</f>
        <v>0</v>
      </c>
      <c r="BL128">
        <f>IF($A128&lt;BL$1,0,IF($A128-BL$1&gt;61,0,VLOOKUP(BL$1,$A$2:$D$192,4,FALSE)*VLOOKUP($A128-BL$1,distribution!$A$3:$B$64,2,FALSE)))</f>
        <v>0</v>
      </c>
      <c r="BM128">
        <f>IF($A128&lt;BM$1,0,IF($A128-BM$1&gt;61,0,VLOOKUP(BM$1,$A$2:$D$192,4,FALSE)*VLOOKUP($A128-BM$1,distribution!$A$3:$B$64,2,FALSE)))</f>
        <v>0</v>
      </c>
      <c r="BN128">
        <f>IF($A128&lt;BN$1,0,IF($A128-BN$1&gt;61,0,VLOOKUP(BN$1,$A$2:$D$192,4,FALSE)*VLOOKUP($A128-BN$1,distribution!$A$3:$B$64,2,FALSE)))</f>
        <v>0</v>
      </c>
      <c r="BO128">
        <f>IF($A128&lt;BO$1,0,IF($A128-BO$1&gt;61,0,VLOOKUP(BO$1,$A$2:$D$192,4,FALSE)*VLOOKUP($A128-BO$1,distribution!$A$3:$B$64,2,FALSE)))</f>
        <v>0</v>
      </c>
      <c r="BP128">
        <f>IF($A128&lt;BP$1,0,IF($A128-BP$1&gt;61,0,VLOOKUP(BP$1,$A$2:$D$192,4,FALSE)*VLOOKUP($A128-BP$1,distribution!$A$3:$B$64,2,FALSE)))</f>
        <v>0</v>
      </c>
      <c r="BQ128">
        <f>IF($A128&lt;BQ$1,0,IF($A128-BQ$1&gt;61,0,VLOOKUP(BQ$1,$A$2:$D$192,4,FALSE)*VLOOKUP($A128-BQ$1,distribution!$A$3:$B$64,2,FALSE)))</f>
        <v>0</v>
      </c>
      <c r="BR128">
        <f>IF($A128&lt;BR$1,0,IF($A128-BR$1&gt;61,0,VLOOKUP(BR$1,$A$2:$D$192,4,FALSE)*VLOOKUP($A128-BR$1,distribution!$A$3:$B$64,2,FALSE)))</f>
        <v>0</v>
      </c>
      <c r="BS128">
        <f>IF($A128&lt;BS$1,0,IF($A128-BS$1&gt;61,0,VLOOKUP(BS$1,$A$2:$D$192,4,FALSE)*VLOOKUP($A128-BS$1,distribution!$A$3:$B$64,2,FALSE)))</f>
        <v>2.4584470468523223E-8</v>
      </c>
      <c r="BT128">
        <f>IF($A128&lt;BT$1,0,IF($A128-BT$1&gt;61,0,VLOOKUP(BT$1,$A$2:$D$192,4,FALSE)*VLOOKUP($A128-BT$1,distribution!$A$3:$B$64,2,FALSE)))</f>
        <v>3.2583625095671781E-8</v>
      </c>
      <c r="BU128">
        <f>IF($A128&lt;BU$1,0,IF($A128-BU$1&gt;61,0,VLOOKUP(BU$1,$A$2:$D$192,4,FALSE)*VLOOKUP($A128-BU$1,distribution!$A$3:$B$64,2,FALSE)))</f>
        <v>4.6281503130340696E-8</v>
      </c>
      <c r="BV128">
        <f>IF($A128&lt;BV$1,0,IF($A128-BV$1&gt;61,0,VLOOKUP(BV$1,$A$2:$D$192,4,FALSE)*VLOOKUP($A128-BV$1,distribution!$A$3:$B$64,2,FALSE)))</f>
        <v>7.4448300284326324E-8</v>
      </c>
      <c r="BW128">
        <f>IF($A128&lt;BW$1,0,IF($A128-BW$1&gt;61,0,VLOOKUP(BW$1,$A$2:$D$192,4,FALSE)*VLOOKUP($A128-BW$1,distribution!$A$3:$B$64,2,FALSE)))</f>
        <v>1.0300894712815517E-7</v>
      </c>
      <c r="BX128">
        <f>IF($A128&lt;BX$1,0,IF($A128-BX$1&gt;61,0,VLOOKUP(BX$1,$A$2:$D$192,4,FALSE)*VLOOKUP($A128-BX$1,distribution!$A$3:$B$64,2,FALSE)))</f>
        <v>1.7399827143551985E-7</v>
      </c>
      <c r="BY128">
        <f>IF($A128&lt;BY$1,0,IF($A128-BY$1&gt;61,0,VLOOKUP(BY$1,$A$2:$D$192,4,FALSE)*VLOOKUP($A128-BY$1,distribution!$A$3:$B$64,2,FALSE)))</f>
        <v>3.4296871246489884E-7</v>
      </c>
      <c r="BZ128">
        <f>IF($A128&lt;BZ$1,0,IF($A128-BZ$1&gt;61,0,VLOOKUP(BZ$1,$A$2:$D$192,4,FALSE)*VLOOKUP($A128-BZ$1,distribution!$A$3:$B$64,2,FALSE)))</f>
        <v>4.0837468197353788E-7</v>
      </c>
      <c r="CA128">
        <f>IF($A128&lt;CA$1,0,IF($A128-CA$1&gt;61,0,VLOOKUP(CA$1,$A$2:$D$192,4,FALSE)*VLOOKUP($A128-CA$1,distribution!$A$3:$B$64,2,FALSE)))</f>
        <v>4.518180280866623E-7</v>
      </c>
      <c r="CB128">
        <f>IF($A128&lt;CB$1,0,IF($A128-CB$1&gt;61,0,VLOOKUP(CB$1,$A$2:$D$192,4,FALSE)*VLOOKUP($A128-CB$1,distribution!$A$3:$B$64,2,FALSE)))</f>
        <v>1.0075639611219846E-7</v>
      </c>
      <c r="CC128">
        <f>IF($A128&lt;CC$1,0,IF($A128-CC$1&gt;61,0,VLOOKUP(CC$1,$A$2:$D$192,4,FALSE)*VLOOKUP($A128-CC$1,distribution!$A$3:$B$64,2,FALSE)))</f>
        <v>6.4796365151089369E-7</v>
      </c>
      <c r="CD128">
        <f>IF($A128&lt;CD$1,0,IF($A128-CD$1&gt;61,0,VLOOKUP(CD$1,$A$2:$D$192,4,FALSE)*VLOOKUP($A128-CD$1,distribution!$A$3:$B$64,2,FALSE)))</f>
        <v>1.0788009288332726E-6</v>
      </c>
      <c r="CE128">
        <f>IF($A128&lt;CE$1,0,IF($A128-CE$1&gt;61,0,VLOOKUP(CE$1,$A$2:$D$192,4,FALSE)*VLOOKUP($A128-CE$1,distribution!$A$3:$B$64,2,FALSE)))</f>
        <v>0</v>
      </c>
      <c r="CF128">
        <f>IF($A128&lt;CF$1,0,IF($A128-CF$1&gt;61,0,VLOOKUP(CF$1,$A$2:$D$192,4,FALSE)*VLOOKUP($A128-CF$1,distribution!$A$3:$B$64,2,FALSE)))</f>
        <v>0</v>
      </c>
      <c r="CG128">
        <f>IF($A128&lt;CG$1,0,IF($A128-CG$1&gt;61,0,VLOOKUP(CG$1,$A$2:$D$192,4,FALSE)*VLOOKUP($A128-CG$1,distribution!$A$3:$B$64,2,FALSE)))</f>
        <v>0</v>
      </c>
      <c r="CH128">
        <f>IF($A128&lt;CH$1,0,IF($A128-CH$1&gt;61,0,VLOOKUP(CH$1,$A$2:$D$192,4,FALSE)*VLOOKUP($A128-CH$1,distribution!$A$3:$B$64,2,FALSE)))</f>
        <v>1.1135907035290048E-5</v>
      </c>
      <c r="CI128">
        <f>IF($A128&lt;CI$1,0,IF($A128-CI$1&gt;61,0,VLOOKUP(CI$1,$A$2:$D$192,4,FALSE)*VLOOKUP($A128-CI$1,distribution!$A$3:$B$64,2,FALSE)))</f>
        <v>0</v>
      </c>
      <c r="CJ128">
        <f>IF($A128&lt;CJ$1,0,IF($A128-CJ$1&gt;61,0,VLOOKUP(CJ$1,$A$2:$D$192,4,FALSE)*VLOOKUP($A128-CJ$1,distribution!$A$3:$B$64,2,FALSE)))</f>
        <v>0</v>
      </c>
      <c r="CK128">
        <f>IF($A128&lt;CK$1,0,IF($A128-CK$1&gt;61,0,VLOOKUP(CK$1,$A$2:$D$192,4,FALSE)*VLOOKUP($A128-CK$1,distribution!$A$3:$B$64,2,FALSE)))</f>
        <v>0</v>
      </c>
      <c r="CL128">
        <f>IF($A128&lt;CL$1,0,IF($A128-CL$1&gt;61,0,VLOOKUP(CL$1,$A$2:$D$192,4,FALSE)*VLOOKUP($A128-CL$1,distribution!$A$3:$B$64,2,FALSE)))</f>
        <v>8.6992384401227547E-5</v>
      </c>
      <c r="CM128">
        <f>IF($A128&lt;CM$1,0,IF($A128-CM$1&gt;61,0,VLOOKUP(CM$1,$A$2:$D$192,4,FALSE)*VLOOKUP($A128-CM$1,distribution!$A$3:$B$64,2,FALSE)))</f>
        <v>2.2909885935647516E-5</v>
      </c>
      <c r="CN128">
        <f>IF($A128&lt;CN$1,0,IF($A128-CN$1&gt;61,0,VLOOKUP(CN$1,$A$2:$D$192,4,FALSE)*VLOOKUP($A128-CN$1,distribution!$A$3:$B$64,2,FALSE)))</f>
        <v>6.5384969209337281E-5</v>
      </c>
      <c r="CO128">
        <f>IF($A128&lt;CO$1,0,IF($A128-CO$1&gt;61,0,VLOOKUP(CO$1,$A$2:$D$192,4,FALSE)*VLOOKUP($A128-CO$1,distribution!$A$3:$B$64,2,FALSE)))</f>
        <v>9.5117879203191175E-6</v>
      </c>
      <c r="CP128">
        <f>IF($A128&lt;CP$1,0,IF($A128-CP$1&gt;61,0,VLOOKUP(CP$1,$A$2:$D$192,4,FALSE)*VLOOKUP($A128-CP$1,distribution!$A$3:$B$64,2,FALSE)))</f>
        <v>1.2418343413774367E-4</v>
      </c>
      <c r="CQ128">
        <f>IF($A128&lt;CQ$1,0,IF($A128-CQ$1&gt;61,0,VLOOKUP(CQ$1,$A$2:$D$192,4,FALSE)*VLOOKUP($A128-CQ$1,distribution!$A$3:$B$64,2,FALSE)))</f>
        <v>0</v>
      </c>
      <c r="CR128">
        <f>IF($A128&lt;CR$1,0,IF($A128-CR$1&gt;61,0,VLOOKUP(CR$1,$A$2:$D$192,4,FALSE)*VLOOKUP($A128-CR$1,distribution!$A$3:$B$64,2,FALSE)))</f>
        <v>0</v>
      </c>
      <c r="CS128">
        <f>IF($A128&lt;CS$1,0,IF($A128-CS$1&gt;61,0,VLOOKUP(CS$1,$A$2:$D$192,4,FALSE)*VLOOKUP($A128-CS$1,distribution!$A$3:$B$64,2,FALSE)))</f>
        <v>1.6280825679920591E-4</v>
      </c>
      <c r="CT128">
        <f>IF($A128&lt;CT$1,0,IF($A128-CT$1&gt;61,0,VLOOKUP(CT$1,$A$2:$D$192,4,FALSE)*VLOOKUP($A128-CT$1,distribution!$A$3:$B$64,2,FALSE)))</f>
        <v>2.2486288026917883E-4</v>
      </c>
      <c r="CU128">
        <f>IF($A128&lt;CU$1,0,IF($A128-CU$1&gt;61,0,VLOOKUP(CU$1,$A$2:$D$192,4,FALSE)*VLOOKUP($A128-CU$1,distribution!$A$3:$B$64,2,FALSE)))</f>
        <v>1.098234633832045E-3</v>
      </c>
      <c r="CV128">
        <f>IF($A128&lt;CV$1,0,IF($A128-CV$1&gt;61,0,VLOOKUP(CV$1,$A$2:$D$192,4,FALSE)*VLOOKUP($A128-CV$1,distribution!$A$3:$B$64,2,FALSE)))</f>
        <v>9.8186719191829179E-4</v>
      </c>
      <c r="CW128">
        <f>IF($A128&lt;CW$1,0,IF($A128-CW$1&gt;61,0,VLOOKUP(CW$1,$A$2:$D$192,4,FALSE)*VLOOKUP($A128-CW$1,distribution!$A$3:$B$64,2,FALSE)))</f>
        <v>1.9810407733388616E-3</v>
      </c>
      <c r="CX128">
        <f>IF($A128&lt;CX$1,0,IF($A128-CX$1&gt;61,0,VLOOKUP(CX$1,$A$2:$D$192,4,FALSE)*VLOOKUP($A128-CX$1,distribution!$A$3:$B$64,2,FALSE)))</f>
        <v>3.2964615816799604E-3</v>
      </c>
      <c r="CY128">
        <f>IF($A128&lt;CY$1,0,IF($A128-CY$1&gt;61,0,VLOOKUP(CY$1,$A$2:$D$192,4,FALSE)*VLOOKUP($A128-CY$1,distribution!$A$3:$B$64,2,FALSE)))</f>
        <v>6.1703700868599694E-3</v>
      </c>
      <c r="CZ128">
        <f>IF($A128&lt;CZ$1,0,IF($A128-CZ$1&gt;61,0,VLOOKUP(CZ$1,$A$2:$D$192,4,FALSE)*VLOOKUP($A128-CZ$1,distribution!$A$3:$B$64,2,FALSE)))</f>
        <v>9.0146177389379325E-3</v>
      </c>
      <c r="DA128">
        <f>IF($A128&lt;DA$1,0,IF($A128-DA$1&gt;61,0,VLOOKUP(DA$1,$A$2:$D$192,4,FALSE)*VLOOKUP($A128-DA$1,distribution!$A$3:$B$64,2,FALSE)))</f>
        <v>9.4006651500815139E-3</v>
      </c>
      <c r="DB128">
        <f>IF($A128&lt;DB$1,0,IF($A128-DB$1&gt;61,0,VLOOKUP(DB$1,$A$2:$D$192,4,FALSE)*VLOOKUP($A128-DB$1,distribution!$A$3:$B$64,2,FALSE)))</f>
        <v>1.7732512866651135E-2</v>
      </c>
      <c r="DC128">
        <f>IF($A128&lt;DC$1,0,IF($A128-DC$1&gt;61,0,VLOOKUP(DC$1,$A$2:$D$192,4,FALSE)*VLOOKUP($A128-DC$1,distribution!$A$3:$B$64,2,FALSE)))</f>
        <v>7.2999922692310575E-3</v>
      </c>
      <c r="DD128">
        <f>IF($A128&lt;DD$1,0,IF($A128-DD$1&gt;61,0,VLOOKUP(DD$1,$A$2:$D$192,4,FALSE)*VLOOKUP($A128-DD$1,distribution!$A$3:$B$64,2,FALSE)))</f>
        <v>2.7790793354066336E-2</v>
      </c>
      <c r="DE128">
        <f>IF($A128&lt;DE$1,0,IF($A128-DE$1&gt;61,0,VLOOKUP(DE$1,$A$2:$D$192,4,FALSE)*VLOOKUP($A128-DE$1,distribution!$A$3:$B$64,2,FALSE)))</f>
        <v>2.2256890986679309E-2</v>
      </c>
      <c r="DF128">
        <f>IF($A128&lt;DF$1,0,IF($A128-DF$1&gt;61,0,VLOOKUP(DF$1,$A$2:$D$192,4,FALSE)*VLOOKUP($A128-DF$1,distribution!$A$3:$B$64,2,FALSE)))</f>
        <v>9.0831193365768559E-2</v>
      </c>
      <c r="DG128">
        <f>IF($A128&lt;DG$1,0,IF($A128-DG$1&gt;61,0,VLOOKUP(DG$1,$A$2:$D$192,4,FALSE)*VLOOKUP($A128-DG$1,distribution!$A$3:$B$64,2,FALSE)))</f>
        <v>4.4838643179960086E-2</v>
      </c>
      <c r="DH128">
        <f>IF($A128&lt;DH$1,0,IF($A128-DH$1&gt;61,0,VLOOKUP(DH$1,$A$2:$D$192,4,FALSE)*VLOOKUP($A128-DH$1,distribution!$A$3:$B$64,2,FALSE)))</f>
        <v>4.3961517922136144E-2</v>
      </c>
      <c r="DI128">
        <f>IF($A128&lt;DI$1,0,IF($A128-DI$1&gt;61,0,VLOOKUP(DI$1,$A$2:$D$192,4,FALSE)*VLOOKUP($A128-DI$1,distribution!$A$3:$B$64,2,FALSE)))</f>
        <v>5.2995908077722781E-2</v>
      </c>
      <c r="DJ128">
        <f>IF($A128&lt;DJ$1,0,IF($A128-DJ$1&gt;61,0,VLOOKUP(DJ$1,$A$2:$D$192,4,FALSE)*VLOOKUP($A128-DJ$1,distribution!$A$3:$B$64,2,FALSE)))</f>
        <v>0</v>
      </c>
      <c r="DK128">
        <f>IF($A128&lt;DK$1,0,IF($A128-DK$1&gt;61,0,VLOOKUP(DK$1,$A$2:$D$192,4,FALSE)*VLOOKUP($A128-DK$1,distribution!$A$3:$B$64,2,FALSE)))</f>
        <v>0.15369865892848994</v>
      </c>
      <c r="DL128">
        <f>IF($A128&lt;DL$1,0,IF($A128-DL$1&gt;61,0,VLOOKUP(DL$1,$A$2:$D$192,4,FALSE)*VLOOKUP($A128-DL$1,distribution!$A$3:$B$64,2,FALSE)))</f>
        <v>0.53658356928694306</v>
      </c>
      <c r="DM128">
        <f>IF($A128&lt;DM$1,0,IF($A128-DM$1&gt;61,0,VLOOKUP(DM$1,$A$2:$D$192,4,FALSE)*VLOOKUP($A128-DM$1,distribution!$A$3:$B$64,2,FALSE)))</f>
        <v>0.21314143765121871</v>
      </c>
      <c r="DN128">
        <f>IF($A128&lt;DN$1,0,IF($A128-DN$1&gt;61,0,VLOOKUP(DN$1,$A$2:$D$192,4,FALSE)*VLOOKUP($A128-DN$1,distribution!$A$3:$B$64,2,FALSE)))</f>
        <v>0.1738434850842753</v>
      </c>
      <c r="DO128">
        <f>IF($A128&lt;DO$1,0,IF($A128-DO$1&gt;61,0,VLOOKUP(DO$1,$A$2:$D$192,4,FALSE)*VLOOKUP($A128-DO$1,distribution!$A$3:$B$64,2,FALSE)))</f>
        <v>1.9770200476135857</v>
      </c>
      <c r="DP128">
        <f>IF($A128&lt;DP$1,0,IF($A128-DP$1&gt;61,0,VLOOKUP(DP$1,$A$2:$D$192,4,FALSE)*VLOOKUP($A128-DP$1,distribution!$A$3:$B$64,2,FALSE)))</f>
        <v>0.1114996145712938</v>
      </c>
      <c r="DQ128">
        <f>IF($A128&lt;DQ$1,0,IF($A128-DQ$1&gt;61,0,VLOOKUP(DQ$1,$A$2:$D$192,4,FALSE)*VLOOKUP($A128-DQ$1,distribution!$A$3:$B$64,2,FALSE)))</f>
        <v>1.0304722443443763</v>
      </c>
      <c r="DR128">
        <f>IF($A128&lt;DR$1,0,IF($A128-DR$1&gt;61,0,VLOOKUP(DR$1,$A$2:$D$192,4,FALSE)*VLOOKUP($A128-DR$1,distribution!$A$3:$B$64,2,FALSE)))</f>
        <v>5.4625819235533044E-2</v>
      </c>
      <c r="DS128">
        <f>IF($A128&lt;DS$1,0,IF($A128-DS$1&gt;61,0,VLOOKUP(DS$1,$A$2:$D$192,4,FALSE)*VLOOKUP($A128-DS$1,distribution!$A$3:$B$64,2,FALSE)))</f>
        <v>0.92560415926875439</v>
      </c>
      <c r="DT128">
        <f>IF($A128&lt;DT$1,0,IF($A128-DT$1&gt;61,0,VLOOKUP(DT$1,$A$2:$D$192,4,FALSE)*VLOOKUP($A128-DT$1,distribution!$A$3:$B$64,2,FALSE)))</f>
        <v>4.5612559061670082</v>
      </c>
      <c r="DU128">
        <f>IF($A128&lt;DU$1,0,IF($A128-DU$1&gt;61,0,VLOOKUP(DU$1,$A$2:$D$192,4,FALSE)*VLOOKUP($A128-DU$1,distribution!$A$3:$B$64,2,FALSE)))</f>
        <v>27.394848346619813</v>
      </c>
      <c r="DV128">
        <f>IF($A128&lt;DV$1,0,IF($A128-DV$1&gt;61,0,VLOOKUP(DV$1,$A$2:$D$192,4,FALSE)*VLOOKUP($A128-DV$1,distribution!$A$3:$B$64,2,FALSE)))</f>
        <v>21.375765889604519</v>
      </c>
      <c r="DW128">
        <f>IF($A128&lt;DW$1,0,IF($A128-DW$1&gt;61,0,VLOOKUP(DW$1,$A$2:$D$192,4,FALSE)*VLOOKUP($A128-DW$1,distribution!$A$3:$B$64,2,FALSE)))</f>
        <v>24.074622771210073</v>
      </c>
      <c r="DX128">
        <f>IF($A128&lt;DX$1,0,IF($A128-DX$1&gt;60,0,VLOOKUP(DX$1,$A$2:$D$192,4,FALSE)*VLOOKUP($A128-DX$1,distribution!$A$3:$B$64,2,FALSE)))</f>
        <v>0</v>
      </c>
      <c r="DZ128" s="38">
        <f t="shared" si="122"/>
        <v>82.923343933857979</v>
      </c>
      <c r="EB128">
        <v>331</v>
      </c>
      <c r="EK128">
        <f>Total!C128</f>
        <v>0</v>
      </c>
      <c r="EN128" s="38"/>
      <c r="EO128" s="38"/>
    </row>
    <row r="129" spans="1:145" x14ac:dyDescent="0.35">
      <c r="A129" s="8">
        <v>43683</v>
      </c>
      <c r="D129" s="21">
        <f>0.80085*Total!E129</f>
        <v>0</v>
      </c>
      <c r="F129">
        <f>IF($A129&lt;F$1,0,IF($A129-F$1&gt;61,0,VLOOKUP(F$1,$A$2:$D$192,4,FALSE)*VLOOKUP($A129-F$1,distribution!$A$3:$B$64,2,FALSE)))</f>
        <v>0</v>
      </c>
      <c r="G129">
        <f>IF($A129&lt;G$1,0,IF($A129-G$1&gt;61,0,VLOOKUP(G$1,$A$2:$D$192,4,FALSE)*VLOOKUP($A129-G$1,distribution!$A$3:$B$64,2,FALSE)))</f>
        <v>0</v>
      </c>
      <c r="H129">
        <f>IF($A129&lt;H$1,0,IF($A129-H$1&gt;61,0,VLOOKUP(H$1,$A$2:$D$192,4,FALSE)*VLOOKUP($A129-H$1,distribution!$A$3:$B$64,2,FALSE)))</f>
        <v>0</v>
      </c>
      <c r="I129">
        <f>IF($A129&lt;I$1,0,IF($A129-I$1&gt;61,0,VLOOKUP(I$1,$A$2:$D$192,4,FALSE)*VLOOKUP($A129-I$1,distribution!$A$3:$B$64,2,FALSE)))</f>
        <v>0</v>
      </c>
      <c r="J129">
        <f>IF($A129&lt;J$1,0,IF($A129-J$1&gt;61,0,VLOOKUP(J$1,$A$2:$D$192,4,FALSE)*VLOOKUP($A129-J$1,distribution!$A$3:$B$64,2,FALSE)))</f>
        <v>0</v>
      </c>
      <c r="K129">
        <f>IF($A129&lt;K$1,0,IF($A129-K$1&gt;61,0,VLOOKUP(K$1,$A$2:$D$192,4,FALSE)*VLOOKUP($A129-K$1,distribution!$A$3:$B$64,2,FALSE)))</f>
        <v>0</v>
      </c>
      <c r="L129">
        <f>IF($A129&lt;L$1,0,IF($A129-L$1&gt;61,0,VLOOKUP(L$1,$A$2:$D$192,4,FALSE)*VLOOKUP($A129-L$1,distribution!$A$3:$B$64,2,FALSE)))</f>
        <v>0</v>
      </c>
      <c r="M129">
        <f>IF($A129&lt;M$1,0,IF($A129-M$1&gt;61,0,VLOOKUP(M$1,$A$2:$D$192,4,FALSE)*VLOOKUP($A129-M$1,distribution!$A$3:$B$64,2,FALSE)))</f>
        <v>0</v>
      </c>
      <c r="N129">
        <f>IF($A129&lt;N$1,0,IF($A129-N$1&gt;61,0,VLOOKUP(N$1,$A$2:$D$192,4,FALSE)*VLOOKUP($A129-N$1,distribution!$A$3:$B$64,2,FALSE)))</f>
        <v>0</v>
      </c>
      <c r="O129">
        <f>IF($A129&lt;O$1,0,IF($A129-O$1&gt;61,0,VLOOKUP(O$1,$A$2:$D$192,4,FALSE)*VLOOKUP($A129-O$1,distribution!$A$3:$B$64,2,FALSE)))</f>
        <v>0</v>
      </c>
      <c r="P129">
        <f>IF($A129&lt;P$1,0,IF($A129-P$1&gt;61,0,VLOOKUP(P$1,$A$2:$D$192,4,FALSE)*VLOOKUP($A129-P$1,distribution!$A$3:$B$64,2,FALSE)))</f>
        <v>0</v>
      </c>
      <c r="Q129">
        <f>IF($A129&lt;Q$1,0,IF($A129-Q$1&gt;61,0,VLOOKUP(Q$1,$A$2:$D$192,4,FALSE)*VLOOKUP($A129-Q$1,distribution!$A$3:$B$64,2,FALSE)))</f>
        <v>0</v>
      </c>
      <c r="R129">
        <f>IF($A129&lt;R$1,0,IF($A129-R$1&gt;61,0,VLOOKUP(R$1,$A$2:$D$192,4,FALSE)*VLOOKUP($A129-R$1,distribution!$A$3:$B$64,2,FALSE)))</f>
        <v>0</v>
      </c>
      <c r="S129">
        <f>IF($A129&lt;S$1,0,IF($A129-S$1&gt;61,0,VLOOKUP(S$1,$A$2:$D$192,4,FALSE)*VLOOKUP($A129-S$1,distribution!$A$3:$B$64,2,FALSE)))</f>
        <v>0</v>
      </c>
      <c r="T129">
        <f>IF($A129&lt;T$1,0,IF($A129-T$1&gt;61,0,VLOOKUP(T$1,$A$2:$D$192,4,FALSE)*VLOOKUP($A129-T$1,distribution!$A$3:$B$64,2,FALSE)))</f>
        <v>0</v>
      </c>
      <c r="U129">
        <f>IF($A129&lt;U$1,0,IF($A129-U$1&gt;61,0,VLOOKUP(U$1,$A$2:$D$192,4,FALSE)*VLOOKUP($A129-U$1,distribution!$A$3:$B$64,2,FALSE)))</f>
        <v>0</v>
      </c>
      <c r="V129">
        <f>IF($A129&lt;V$1,0,IF($A129-V$1&gt;61,0,VLOOKUP(V$1,$A$2:$D$192,4,FALSE)*VLOOKUP($A129-V$1,distribution!$A$3:$B$64,2,FALSE)))</f>
        <v>0</v>
      </c>
      <c r="W129">
        <f>IF($A129&lt;W$1,0,IF($A129-W$1&gt;61,0,VLOOKUP(W$1,$A$2:$D$192,4,FALSE)*VLOOKUP($A129-W$1,distribution!$A$3:$B$64,2,FALSE)))</f>
        <v>0</v>
      </c>
      <c r="X129">
        <f>IF($A129&lt;X$1,0,IF($A129-X$1&gt;61,0,VLOOKUP(X$1,$A$2:$D$192,4,FALSE)*VLOOKUP($A129-X$1,distribution!$A$3:$B$64,2,FALSE)))</f>
        <v>0</v>
      </c>
      <c r="Y129">
        <f>IF($A129&lt;Y$1,0,IF($A129-Y$1&gt;61,0,VLOOKUP(Y$1,$A$2:$D$192,4,FALSE)*VLOOKUP($A129-Y$1,distribution!$A$3:$B$64,2,FALSE)))</f>
        <v>0</v>
      </c>
      <c r="Z129">
        <f>IF($A129&lt;Z$1,0,IF($A129-Z$1&gt;61,0,VLOOKUP(Z$1,$A$2:$D$192,4,FALSE)*VLOOKUP($A129-Z$1,distribution!$A$3:$B$64,2,FALSE)))</f>
        <v>0</v>
      </c>
      <c r="AA129">
        <f>IF($A129&lt;AA$1,0,IF($A129-AA$1&gt;61,0,VLOOKUP(AA$1,$A$2:$D$192,4,FALSE)*VLOOKUP($A129-AA$1,distribution!$A$3:$B$64,2,FALSE)))</f>
        <v>0</v>
      </c>
      <c r="AB129">
        <f>IF($A129&lt;AB$1,0,IF($A129-AB$1&gt;61,0,VLOOKUP(AB$1,$A$2:$D$192,4,FALSE)*VLOOKUP($A129-AB$1,distribution!$A$3:$B$64,2,FALSE)))</f>
        <v>0</v>
      </c>
      <c r="AC129">
        <f>IF($A129&lt;AC$1,0,IF($A129-AC$1&gt;61,0,VLOOKUP(AC$1,$A$2:$D$192,4,FALSE)*VLOOKUP($A129-AC$1,distribution!$A$3:$B$64,2,FALSE)))</f>
        <v>0</v>
      </c>
      <c r="AD129">
        <f>IF($A129&lt;AD$1,0,IF($A129-AD$1&gt;61,0,VLOOKUP(AD$1,$A$2:$D$192,4,FALSE)*VLOOKUP($A129-AD$1,distribution!$A$3:$B$64,2,FALSE)))</f>
        <v>0</v>
      </c>
      <c r="AE129">
        <f>IF($A129&lt;AE$1,0,IF($A129-AE$1&gt;61,0,VLOOKUP(AE$1,$A$2:$D$192,4,FALSE)*VLOOKUP($A129-AE$1,distribution!$A$3:$B$64,2,FALSE)))</f>
        <v>0</v>
      </c>
      <c r="AF129">
        <f>IF($A129&lt;AF$1,0,IF($A129-AF$1&gt;61,0,VLOOKUP(AF$1,$A$2:$D$192,4,FALSE)*VLOOKUP($A129-AF$1,distribution!$A$3:$B$64,2,FALSE)))</f>
        <v>0</v>
      </c>
      <c r="AG129">
        <f>IF($A129&lt;AG$1,0,IF($A129-AG$1&gt;61,0,VLOOKUP(AG$1,$A$2:$D$192,4,FALSE)*VLOOKUP($A129-AG$1,distribution!$A$3:$B$64,2,FALSE)))</f>
        <v>0</v>
      </c>
      <c r="AH129">
        <f>IF($A129&lt;AH$1,0,IF($A129-AH$1&gt;61,0,VLOOKUP(AH$1,$A$2:$D$192,4,FALSE)*VLOOKUP($A129-AH$1,distribution!$A$3:$B$64,2,FALSE)))</f>
        <v>0</v>
      </c>
      <c r="AI129">
        <f>IF($A129&lt;AI$1,0,IF($A129-AI$1&gt;61,0,VLOOKUP(AI$1,$A$2:$D$192,4,FALSE)*VLOOKUP($A129-AI$1,distribution!$A$3:$B$64,2,FALSE)))</f>
        <v>0</v>
      </c>
      <c r="AJ129">
        <f>IF($A129&lt;AJ$1,0,IF($A129-AJ$1&gt;61,0,VLOOKUP(AJ$1,$A$2:$D$192,4,FALSE)*VLOOKUP($A129-AJ$1,distribution!$A$3:$B$64,2,FALSE)))</f>
        <v>0</v>
      </c>
      <c r="AK129">
        <f>IF($A129&lt;AK$1,0,IF($A129-AK$1&gt;61,0,VLOOKUP(AK$1,$A$2:$D$192,4,FALSE)*VLOOKUP($A129-AK$1,distribution!$A$3:$B$64,2,FALSE)))</f>
        <v>0</v>
      </c>
      <c r="AL129">
        <f>IF($A129&lt;AL$1,0,IF($A129-AL$1&gt;61,0,VLOOKUP(AL$1,$A$2:$D$192,4,FALSE)*VLOOKUP($A129-AL$1,distribution!$A$3:$B$64,2,FALSE)))</f>
        <v>0</v>
      </c>
      <c r="AM129">
        <f>IF($A129&lt;AM$1,0,IF($A129-AM$1&gt;61,0,VLOOKUP(AM$1,$A$2:$D$192,4,FALSE)*VLOOKUP($A129-AM$1,distribution!$A$3:$B$64,2,FALSE)))</f>
        <v>0</v>
      </c>
      <c r="AN129">
        <f>IF($A129&lt;AN$1,0,IF($A129-AN$1&gt;61,0,VLOOKUP(AN$1,$A$2:$D$192,4,FALSE)*VLOOKUP($A129-AN$1,distribution!$A$3:$B$64,2,FALSE)))</f>
        <v>0</v>
      </c>
      <c r="AO129">
        <f>IF($A129&lt;AO$1,0,IF($A129-AO$1&gt;61,0,VLOOKUP(AO$1,$A$2:$D$192,4,FALSE)*VLOOKUP($A129-AO$1,distribution!$A$3:$B$64,2,FALSE)))</f>
        <v>0</v>
      </c>
      <c r="AP129">
        <f>IF($A129&lt;AP$1,0,IF($A129-AP$1&gt;61,0,VLOOKUP(AP$1,$A$2:$D$192,4,FALSE)*VLOOKUP($A129-AP$1,distribution!$A$3:$B$64,2,FALSE)))</f>
        <v>0</v>
      </c>
      <c r="AQ129">
        <f>IF($A129&lt;AQ$1,0,IF($A129-AQ$1&gt;61,0,VLOOKUP(AQ$1,$A$2:$D$192,4,FALSE)*VLOOKUP($A129-AQ$1,distribution!$A$3:$B$64,2,FALSE)))</f>
        <v>0</v>
      </c>
      <c r="AR129">
        <f>IF($A129&lt;AR$1,0,IF($A129-AR$1&gt;61,0,VLOOKUP(AR$1,$A$2:$D$192,4,FALSE)*VLOOKUP($A129-AR$1,distribution!$A$3:$B$64,2,FALSE)))</f>
        <v>0</v>
      </c>
      <c r="AS129">
        <f>IF($A129&lt;AS$1,0,IF($A129-AS$1&gt;61,0,VLOOKUP(AS$1,$A$2:$D$192,4,FALSE)*VLOOKUP($A129-AS$1,distribution!$A$3:$B$64,2,FALSE)))</f>
        <v>0</v>
      </c>
      <c r="AT129">
        <f>IF($A129&lt;AT$1,0,IF($A129-AT$1&gt;61,0,VLOOKUP(AT$1,$A$2:$D$192,4,FALSE)*VLOOKUP($A129-AT$1,distribution!$A$3:$B$64,2,FALSE)))</f>
        <v>0</v>
      </c>
      <c r="AU129">
        <f>IF($A129&lt;AU$1,0,IF($A129-AU$1&gt;61,0,VLOOKUP(AU$1,$A$2:$D$192,4,FALSE)*VLOOKUP($A129-AU$1,distribution!$A$3:$B$64,2,FALSE)))</f>
        <v>0</v>
      </c>
      <c r="AV129">
        <f>IF($A129&lt;AV$1,0,IF($A129-AV$1&gt;61,0,VLOOKUP(AV$1,$A$2:$D$192,4,FALSE)*VLOOKUP($A129-AV$1,distribution!$A$3:$B$64,2,FALSE)))</f>
        <v>0</v>
      </c>
      <c r="AW129">
        <f>IF($A129&lt;AW$1,0,IF($A129-AW$1&gt;61,0,VLOOKUP(AW$1,$A$2:$D$192,4,FALSE)*VLOOKUP($A129-AW$1,distribution!$A$3:$B$64,2,FALSE)))</f>
        <v>0</v>
      </c>
      <c r="AX129">
        <f>IF($A129&lt;AX$1,0,IF($A129-AX$1&gt;61,0,VLOOKUP(AX$1,$A$2:$D$192,4,FALSE)*VLOOKUP($A129-AX$1,distribution!$A$3:$B$64,2,FALSE)))</f>
        <v>0</v>
      </c>
      <c r="AY129">
        <f>IF($A129&lt;AY$1,0,IF($A129-AY$1&gt;61,0,VLOOKUP(AY$1,$A$2:$D$192,4,FALSE)*VLOOKUP($A129-AY$1,distribution!$A$3:$B$64,2,FALSE)))</f>
        <v>0</v>
      </c>
      <c r="AZ129">
        <f>IF($A129&lt;AZ$1,0,IF($A129-AZ$1&gt;61,0,VLOOKUP(AZ$1,$A$2:$D$192,4,FALSE)*VLOOKUP($A129-AZ$1,distribution!$A$3:$B$64,2,FALSE)))</f>
        <v>0</v>
      </c>
      <c r="BA129">
        <f>IF($A129&lt;BA$1,0,IF($A129-BA$1&gt;61,0,VLOOKUP(BA$1,$A$2:$D$192,4,FALSE)*VLOOKUP($A129-BA$1,distribution!$A$3:$B$64,2,FALSE)))</f>
        <v>0</v>
      </c>
      <c r="BB129">
        <f>IF($A129&lt;BB$1,0,IF($A129-BB$1&gt;61,0,VLOOKUP(BB$1,$A$2:$D$192,4,FALSE)*VLOOKUP($A129-BB$1,distribution!$A$3:$B$64,2,FALSE)))</f>
        <v>0</v>
      </c>
      <c r="BC129">
        <f>IF($A129&lt;BC$1,0,IF($A129-BC$1&gt;61,0,VLOOKUP(BC$1,$A$2:$D$192,4,FALSE)*VLOOKUP($A129-BC$1,distribution!$A$3:$B$64,2,FALSE)))</f>
        <v>0</v>
      </c>
      <c r="BD129">
        <f>IF($A129&lt;BD$1,0,IF($A129-BD$1&gt;61,0,VLOOKUP(BD$1,$A$2:$D$192,4,FALSE)*VLOOKUP($A129-BD$1,distribution!$A$3:$B$64,2,FALSE)))</f>
        <v>0</v>
      </c>
      <c r="BE129">
        <f>IF($A129&lt;BE$1,0,IF($A129-BE$1&gt;61,0,VLOOKUP(BE$1,$A$2:$D$192,4,FALSE)*VLOOKUP($A129-BE$1,distribution!$A$3:$B$64,2,FALSE)))</f>
        <v>0</v>
      </c>
      <c r="BF129">
        <f>IF($A129&lt;BF$1,0,IF($A129-BF$1&gt;61,0,VLOOKUP(BF$1,$A$2:$D$192,4,FALSE)*VLOOKUP($A129-BF$1,distribution!$A$3:$B$64,2,FALSE)))</f>
        <v>0</v>
      </c>
      <c r="BG129">
        <f>IF($A129&lt;BG$1,0,IF($A129-BG$1&gt;61,0,VLOOKUP(BG$1,$A$2:$D$192,4,FALSE)*VLOOKUP($A129-BG$1,distribution!$A$3:$B$64,2,FALSE)))</f>
        <v>0</v>
      </c>
      <c r="BH129">
        <f>IF($A129&lt;BH$1,0,IF($A129-BH$1&gt;61,0,VLOOKUP(BH$1,$A$2:$D$192,4,FALSE)*VLOOKUP($A129-BH$1,distribution!$A$3:$B$64,2,FALSE)))</f>
        <v>0</v>
      </c>
      <c r="BI129">
        <f>IF($A129&lt;BI$1,0,IF($A129-BI$1&gt;61,0,VLOOKUP(BI$1,$A$2:$D$192,4,FALSE)*VLOOKUP($A129-BI$1,distribution!$A$3:$B$64,2,FALSE)))</f>
        <v>0</v>
      </c>
      <c r="BJ129">
        <f>IF($A129&lt;BJ$1,0,IF($A129-BJ$1&gt;61,0,VLOOKUP(BJ$1,$A$2:$D$192,4,FALSE)*VLOOKUP($A129-BJ$1,distribution!$A$3:$B$64,2,FALSE)))</f>
        <v>0</v>
      </c>
      <c r="BK129">
        <f>IF($A129&lt;BK$1,0,IF($A129-BK$1&gt;61,0,VLOOKUP(BK$1,$A$2:$D$192,4,FALSE)*VLOOKUP($A129-BK$1,distribution!$A$3:$B$64,2,FALSE)))</f>
        <v>0</v>
      </c>
      <c r="BL129">
        <f>IF($A129&lt;BL$1,0,IF($A129-BL$1&gt;61,0,VLOOKUP(BL$1,$A$2:$D$192,4,FALSE)*VLOOKUP($A129-BL$1,distribution!$A$3:$B$64,2,FALSE)))</f>
        <v>0</v>
      </c>
      <c r="BM129">
        <f>IF($A129&lt;BM$1,0,IF($A129-BM$1&gt;61,0,VLOOKUP(BM$1,$A$2:$D$192,4,FALSE)*VLOOKUP($A129-BM$1,distribution!$A$3:$B$64,2,FALSE)))</f>
        <v>0</v>
      </c>
      <c r="BN129">
        <f>IF($A129&lt;BN$1,0,IF($A129-BN$1&gt;61,0,VLOOKUP(BN$1,$A$2:$D$192,4,FALSE)*VLOOKUP($A129-BN$1,distribution!$A$3:$B$64,2,FALSE)))</f>
        <v>0</v>
      </c>
      <c r="BO129">
        <f>IF($A129&lt;BO$1,0,IF($A129-BO$1&gt;61,0,VLOOKUP(BO$1,$A$2:$D$192,4,FALSE)*VLOOKUP($A129-BO$1,distribution!$A$3:$B$64,2,FALSE)))</f>
        <v>0</v>
      </c>
      <c r="BP129">
        <f>IF($A129&lt;BP$1,0,IF($A129-BP$1&gt;61,0,VLOOKUP(BP$1,$A$2:$D$192,4,FALSE)*VLOOKUP($A129-BP$1,distribution!$A$3:$B$64,2,FALSE)))</f>
        <v>0</v>
      </c>
      <c r="BQ129">
        <f>IF($A129&lt;BQ$1,0,IF($A129-BQ$1&gt;61,0,VLOOKUP(BQ$1,$A$2:$D$192,4,FALSE)*VLOOKUP($A129-BQ$1,distribution!$A$3:$B$64,2,FALSE)))</f>
        <v>0</v>
      </c>
      <c r="BR129">
        <f>IF($A129&lt;BR$1,0,IF($A129-BR$1&gt;61,0,VLOOKUP(BR$1,$A$2:$D$192,4,FALSE)*VLOOKUP($A129-BR$1,distribution!$A$3:$B$64,2,FALSE)))</f>
        <v>0</v>
      </c>
      <c r="BS129">
        <f>IF($A129&lt;BS$1,0,IF($A129-BS$1&gt;61,0,VLOOKUP(BS$1,$A$2:$D$192,4,FALSE)*VLOOKUP($A129-BS$1,distribution!$A$3:$B$64,2,FALSE)))</f>
        <v>0</v>
      </c>
      <c r="BT129">
        <f>IF($A129&lt;BT$1,0,IF($A129-BT$1&gt;61,0,VLOOKUP(BT$1,$A$2:$D$192,4,FALSE)*VLOOKUP($A129-BT$1,distribution!$A$3:$B$64,2,FALSE)))</f>
        <v>2.1722416730447856E-8</v>
      </c>
      <c r="BU129">
        <f>IF($A129&lt;BU$1,0,IF($A129-BU$1&gt;61,0,VLOOKUP(BU$1,$A$2:$D$192,4,FALSE)*VLOOKUP($A129-BU$1,distribution!$A$3:$B$64,2,FALSE)))</f>
        <v>3.0854335420227131E-8</v>
      </c>
      <c r="BV129">
        <f>IF($A129&lt;BV$1,0,IF($A129-BV$1&gt;61,0,VLOOKUP(BV$1,$A$2:$D$192,4,FALSE)*VLOOKUP($A129-BV$1,distribution!$A$3:$B$64,2,FALSE)))</f>
        <v>4.9632200189550881E-8</v>
      </c>
      <c r="BW129">
        <f>IF($A129&lt;BW$1,0,IF($A129-BW$1&gt;61,0,VLOOKUP(BW$1,$A$2:$D$192,4,FALSE)*VLOOKUP($A129-BW$1,distribution!$A$3:$B$64,2,FALSE)))</f>
        <v>6.8672631418770118E-8</v>
      </c>
      <c r="BX129">
        <f>IF($A129&lt;BX$1,0,IF($A129-BX$1&gt;61,0,VLOOKUP(BX$1,$A$2:$D$192,4,FALSE)*VLOOKUP($A129-BX$1,distribution!$A$3:$B$64,2,FALSE)))</f>
        <v>1.1599884762367989E-7</v>
      </c>
      <c r="BY129">
        <f>IF($A129&lt;BY$1,0,IF($A129-BY$1&gt;61,0,VLOOKUP(BY$1,$A$2:$D$192,4,FALSE)*VLOOKUP($A129-BY$1,distribution!$A$3:$B$64,2,FALSE)))</f>
        <v>2.2864580830993257E-7</v>
      </c>
      <c r="BZ129">
        <f>IF($A129&lt;BZ$1,0,IF($A129-BZ$1&gt;61,0,VLOOKUP(BZ$1,$A$2:$D$192,4,FALSE)*VLOOKUP($A129-BZ$1,distribution!$A$3:$B$64,2,FALSE)))</f>
        <v>2.7224978798235857E-7</v>
      </c>
      <c r="CA129">
        <f>IF($A129&lt;CA$1,0,IF($A129-CA$1&gt;61,0,VLOOKUP(CA$1,$A$2:$D$192,4,FALSE)*VLOOKUP($A129-CA$1,distribution!$A$3:$B$64,2,FALSE)))</f>
        <v>3.0121201872444149E-7</v>
      </c>
      <c r="CB129">
        <f>IF($A129&lt;CB$1,0,IF($A129-CB$1&gt;61,0,VLOOKUP(CB$1,$A$2:$D$192,4,FALSE)*VLOOKUP($A129-CB$1,distribution!$A$3:$B$64,2,FALSE)))</f>
        <v>6.717093074146564E-8</v>
      </c>
      <c r="CC129">
        <f>IF($A129&lt;CC$1,0,IF($A129-CC$1&gt;61,0,VLOOKUP(CC$1,$A$2:$D$192,4,FALSE)*VLOOKUP($A129-CC$1,distribution!$A$3:$B$64,2,FALSE)))</f>
        <v>4.3197576767392914E-7</v>
      </c>
      <c r="CD129">
        <f>IF($A129&lt;CD$1,0,IF($A129-CD$1&gt;61,0,VLOOKUP(CD$1,$A$2:$D$192,4,FALSE)*VLOOKUP($A129-CD$1,distribution!$A$3:$B$64,2,FALSE)))</f>
        <v>7.1920061922218177E-7</v>
      </c>
      <c r="CE129">
        <f>IF($A129&lt;CE$1,0,IF($A129-CE$1&gt;61,0,VLOOKUP(CE$1,$A$2:$D$192,4,FALSE)*VLOOKUP($A129-CE$1,distribution!$A$3:$B$64,2,FALSE)))</f>
        <v>0</v>
      </c>
      <c r="CF129">
        <f>IF($A129&lt;CF$1,0,IF($A129-CF$1&gt;61,0,VLOOKUP(CF$1,$A$2:$D$192,4,FALSE)*VLOOKUP($A129-CF$1,distribution!$A$3:$B$64,2,FALSE)))</f>
        <v>0</v>
      </c>
      <c r="CG129">
        <f>IF($A129&lt;CG$1,0,IF($A129-CG$1&gt;61,0,VLOOKUP(CG$1,$A$2:$D$192,4,FALSE)*VLOOKUP($A129-CG$1,distribution!$A$3:$B$64,2,FALSE)))</f>
        <v>0</v>
      </c>
      <c r="CH129">
        <f>IF($A129&lt;CH$1,0,IF($A129-CH$1&gt;61,0,VLOOKUP(CH$1,$A$2:$D$192,4,FALSE)*VLOOKUP($A129-CH$1,distribution!$A$3:$B$64,2,FALSE)))</f>
        <v>7.4239380235266975E-6</v>
      </c>
      <c r="CI129">
        <f>IF($A129&lt;CI$1,0,IF($A129-CI$1&gt;61,0,VLOOKUP(CI$1,$A$2:$D$192,4,FALSE)*VLOOKUP($A129-CI$1,distribution!$A$3:$B$64,2,FALSE)))</f>
        <v>0</v>
      </c>
      <c r="CJ129">
        <f>IF($A129&lt;CJ$1,0,IF($A129-CJ$1&gt;61,0,VLOOKUP(CJ$1,$A$2:$D$192,4,FALSE)*VLOOKUP($A129-CJ$1,distribution!$A$3:$B$64,2,FALSE)))</f>
        <v>0</v>
      </c>
      <c r="CK129">
        <f>IF($A129&lt;CK$1,0,IF($A129-CK$1&gt;61,0,VLOOKUP(CK$1,$A$2:$D$192,4,FALSE)*VLOOKUP($A129-CK$1,distribution!$A$3:$B$64,2,FALSE)))</f>
        <v>0</v>
      </c>
      <c r="CL129">
        <f>IF($A129&lt;CL$1,0,IF($A129-CL$1&gt;61,0,VLOOKUP(CL$1,$A$2:$D$192,4,FALSE)*VLOOKUP($A129-CL$1,distribution!$A$3:$B$64,2,FALSE)))</f>
        <v>5.7994922934151691E-5</v>
      </c>
      <c r="CM129">
        <f>IF($A129&lt;CM$1,0,IF($A129-CM$1&gt;61,0,VLOOKUP(CM$1,$A$2:$D$192,4,FALSE)*VLOOKUP($A129-CM$1,distribution!$A$3:$B$64,2,FALSE)))</f>
        <v>1.5273257290431681E-5</v>
      </c>
      <c r="CN129">
        <f>IF($A129&lt;CN$1,0,IF($A129-CN$1&gt;61,0,VLOOKUP(CN$1,$A$2:$D$192,4,FALSE)*VLOOKUP($A129-CN$1,distribution!$A$3:$B$64,2,FALSE)))</f>
        <v>4.3589979472891512E-5</v>
      </c>
      <c r="CO129">
        <f>IF($A129&lt;CO$1,0,IF($A129-CO$1&gt;61,0,VLOOKUP(CO$1,$A$2:$D$192,4,FALSE)*VLOOKUP($A129-CO$1,distribution!$A$3:$B$64,2,FALSE)))</f>
        <v>6.3411919468794114E-6</v>
      </c>
      <c r="CP129">
        <f>IF($A129&lt;CP$1,0,IF($A129-CP$1&gt;61,0,VLOOKUP(CP$1,$A$2:$D$192,4,FALSE)*VLOOKUP($A129-CP$1,distribution!$A$3:$B$64,2,FALSE)))</f>
        <v>8.2788956091829115E-5</v>
      </c>
      <c r="CQ129">
        <f>IF($A129&lt;CQ$1,0,IF($A129-CQ$1&gt;61,0,VLOOKUP(CQ$1,$A$2:$D$192,4,FALSE)*VLOOKUP($A129-CQ$1,distribution!$A$3:$B$64,2,FALSE)))</f>
        <v>0</v>
      </c>
      <c r="CR129">
        <f>IF($A129&lt;CR$1,0,IF($A129-CR$1&gt;61,0,VLOOKUP(CR$1,$A$2:$D$192,4,FALSE)*VLOOKUP($A129-CR$1,distribution!$A$3:$B$64,2,FALSE)))</f>
        <v>0</v>
      </c>
      <c r="CS129">
        <f>IF($A129&lt;CS$1,0,IF($A129-CS$1&gt;61,0,VLOOKUP(CS$1,$A$2:$D$192,4,FALSE)*VLOOKUP($A129-CS$1,distribution!$A$3:$B$64,2,FALSE)))</f>
        <v>1.0853883786613728E-4</v>
      </c>
      <c r="CT129">
        <f>IF($A129&lt;CT$1,0,IF($A129-CT$1&gt;61,0,VLOOKUP(CT$1,$A$2:$D$192,4,FALSE)*VLOOKUP($A129-CT$1,distribution!$A$3:$B$64,2,FALSE)))</f>
        <v>1.4990858684611923E-4</v>
      </c>
      <c r="CU129">
        <f>IF($A129&lt;CU$1,0,IF($A129-CU$1&gt;61,0,VLOOKUP(CU$1,$A$2:$D$192,4,FALSE)*VLOOKUP($A129-CU$1,distribution!$A$3:$B$64,2,FALSE)))</f>
        <v>7.3215642255469672E-4</v>
      </c>
      <c r="CV129">
        <f>IF($A129&lt;CV$1,0,IF($A129-CV$1&gt;61,0,VLOOKUP(CV$1,$A$2:$D$192,4,FALSE)*VLOOKUP($A129-CV$1,distribution!$A$3:$B$64,2,FALSE)))</f>
        <v>6.5457812794552782E-4</v>
      </c>
      <c r="CW129">
        <f>IF($A129&lt;CW$1,0,IF($A129-CW$1&gt;61,0,VLOOKUP(CW$1,$A$2:$D$192,4,FALSE)*VLOOKUP($A129-CW$1,distribution!$A$3:$B$64,2,FALSE)))</f>
        <v>1.3206938488925742E-3</v>
      </c>
      <c r="CX129">
        <f>IF($A129&lt;CX$1,0,IF($A129-CX$1&gt;61,0,VLOOKUP(CX$1,$A$2:$D$192,4,FALSE)*VLOOKUP($A129-CX$1,distribution!$A$3:$B$64,2,FALSE)))</f>
        <v>2.1976410544533071E-3</v>
      </c>
      <c r="CY129">
        <f>IF($A129&lt;CY$1,0,IF($A129-CY$1&gt;61,0,VLOOKUP(CY$1,$A$2:$D$192,4,FALSE)*VLOOKUP($A129-CY$1,distribution!$A$3:$B$64,2,FALSE)))</f>
        <v>4.1135800579066469E-3</v>
      </c>
      <c r="CZ129">
        <f>IF($A129&lt;CZ$1,0,IF($A129-CZ$1&gt;61,0,VLOOKUP(CZ$1,$A$2:$D$192,4,FALSE)*VLOOKUP($A129-CZ$1,distribution!$A$3:$B$64,2,FALSE)))</f>
        <v>6.0097451592919541E-3</v>
      </c>
      <c r="DA129">
        <f>IF($A129&lt;DA$1,0,IF($A129-DA$1&gt;61,0,VLOOKUP(DA$1,$A$2:$D$192,4,FALSE)*VLOOKUP($A129-DA$1,distribution!$A$3:$B$64,2,FALSE)))</f>
        <v>6.2671101000543435E-3</v>
      </c>
      <c r="DB129">
        <f>IF($A129&lt;DB$1,0,IF($A129-DB$1&gt;61,0,VLOOKUP(DB$1,$A$2:$D$192,4,FALSE)*VLOOKUP($A129-DB$1,distribution!$A$3:$B$64,2,FALSE)))</f>
        <v>1.1821675244434093E-2</v>
      </c>
      <c r="DC129">
        <f>IF($A129&lt;DC$1,0,IF($A129-DC$1&gt;61,0,VLOOKUP(DC$1,$A$2:$D$192,4,FALSE)*VLOOKUP($A129-DC$1,distribution!$A$3:$B$64,2,FALSE)))</f>
        <v>4.8666615128207047E-3</v>
      </c>
      <c r="DD129">
        <f>IF($A129&lt;DD$1,0,IF($A129-DD$1&gt;61,0,VLOOKUP(DD$1,$A$2:$D$192,4,FALSE)*VLOOKUP($A129-DD$1,distribution!$A$3:$B$64,2,FALSE)))</f>
        <v>1.8527195569377559E-2</v>
      </c>
      <c r="DE129">
        <f>IF($A129&lt;DE$1,0,IF($A129-DE$1&gt;61,0,VLOOKUP(DE$1,$A$2:$D$192,4,FALSE)*VLOOKUP($A129-DE$1,distribution!$A$3:$B$64,2,FALSE)))</f>
        <v>1.4837927324452873E-2</v>
      </c>
      <c r="DF129">
        <f>IF($A129&lt;DF$1,0,IF($A129-DF$1&gt;61,0,VLOOKUP(DF$1,$A$2:$D$192,4,FALSE)*VLOOKUP($A129-DF$1,distribution!$A$3:$B$64,2,FALSE)))</f>
        <v>6.0554128910512373E-2</v>
      </c>
      <c r="DG129">
        <f>IF($A129&lt;DG$1,0,IF($A129-DG$1&gt;61,0,VLOOKUP(DG$1,$A$2:$D$192,4,FALSE)*VLOOKUP($A129-DG$1,distribution!$A$3:$B$64,2,FALSE)))</f>
        <v>2.9892428786640057E-2</v>
      </c>
      <c r="DH129">
        <f>IF($A129&lt;DH$1,0,IF($A129-DH$1&gt;61,0,VLOOKUP(DH$1,$A$2:$D$192,4,FALSE)*VLOOKUP($A129-DH$1,distribution!$A$3:$B$64,2,FALSE)))</f>
        <v>2.9307678614757429E-2</v>
      </c>
      <c r="DI129">
        <f>IF($A129&lt;DI$1,0,IF($A129-DI$1&gt;61,0,VLOOKUP(DI$1,$A$2:$D$192,4,FALSE)*VLOOKUP($A129-DI$1,distribution!$A$3:$B$64,2,FALSE)))</f>
        <v>3.5330605385148525E-2</v>
      </c>
      <c r="DJ129">
        <f>IF($A129&lt;DJ$1,0,IF($A129-DJ$1&gt;61,0,VLOOKUP(DJ$1,$A$2:$D$192,4,FALSE)*VLOOKUP($A129-DJ$1,distribution!$A$3:$B$64,2,FALSE)))</f>
        <v>0</v>
      </c>
      <c r="DK129">
        <f>IF($A129&lt;DK$1,0,IF($A129-DK$1&gt;61,0,VLOOKUP(DK$1,$A$2:$D$192,4,FALSE)*VLOOKUP($A129-DK$1,distribution!$A$3:$B$64,2,FALSE)))</f>
        <v>0.1024657726189933</v>
      </c>
      <c r="DL129">
        <f>IF($A129&lt;DL$1,0,IF($A129-DL$1&gt;61,0,VLOOKUP(DL$1,$A$2:$D$192,4,FALSE)*VLOOKUP($A129-DL$1,distribution!$A$3:$B$64,2,FALSE)))</f>
        <v>0.35772237952462871</v>
      </c>
      <c r="DM129">
        <f>IF($A129&lt;DM$1,0,IF($A129-DM$1&gt;61,0,VLOOKUP(DM$1,$A$2:$D$192,4,FALSE)*VLOOKUP($A129-DM$1,distribution!$A$3:$B$64,2,FALSE)))</f>
        <v>0.14209429176747915</v>
      </c>
      <c r="DN129">
        <f>IF($A129&lt;DN$1,0,IF($A129-DN$1&gt;61,0,VLOOKUP(DN$1,$A$2:$D$192,4,FALSE)*VLOOKUP($A129-DN$1,distribution!$A$3:$B$64,2,FALSE)))</f>
        <v>0.11589565672285018</v>
      </c>
      <c r="DO129">
        <f>IF($A129&lt;DO$1,0,IF($A129-DO$1&gt;61,0,VLOOKUP(DO$1,$A$2:$D$192,4,FALSE)*VLOOKUP($A129-DO$1,distribution!$A$3:$B$64,2,FALSE)))</f>
        <v>1.3180133650757238</v>
      </c>
      <c r="DP129">
        <f>IF($A129&lt;DP$1,0,IF($A129-DP$1&gt;61,0,VLOOKUP(DP$1,$A$2:$D$192,4,FALSE)*VLOOKUP($A129-DP$1,distribution!$A$3:$B$64,2,FALSE)))</f>
        <v>7.4333076380862534E-2</v>
      </c>
      <c r="DQ129">
        <f>IF($A129&lt;DQ$1,0,IF($A129-DQ$1&gt;61,0,VLOOKUP(DQ$1,$A$2:$D$192,4,FALSE)*VLOOKUP($A129-DQ$1,distribution!$A$3:$B$64,2,FALSE)))</f>
        <v>0.68698149622958427</v>
      </c>
      <c r="DR129">
        <f>IF($A129&lt;DR$1,0,IF($A129-DR$1&gt;61,0,VLOOKUP(DR$1,$A$2:$D$192,4,FALSE)*VLOOKUP($A129-DR$1,distribution!$A$3:$B$64,2,FALSE)))</f>
        <v>3.6417212823688698E-2</v>
      </c>
      <c r="DS129">
        <f>IF($A129&lt;DS$1,0,IF($A129-DS$1&gt;61,0,VLOOKUP(DS$1,$A$2:$D$192,4,FALSE)*VLOOKUP($A129-DS$1,distribution!$A$3:$B$64,2,FALSE)))</f>
        <v>0.61706943951250293</v>
      </c>
      <c r="DT129">
        <f>IF($A129&lt;DT$1,0,IF($A129-DT$1&gt;61,0,VLOOKUP(DT$1,$A$2:$D$192,4,FALSE)*VLOOKUP($A129-DT$1,distribution!$A$3:$B$64,2,FALSE)))</f>
        <v>3.040837270778006</v>
      </c>
      <c r="DU129">
        <f>IF($A129&lt;DU$1,0,IF($A129-DU$1&gt;61,0,VLOOKUP(DU$1,$A$2:$D$192,4,FALSE)*VLOOKUP($A129-DU$1,distribution!$A$3:$B$64,2,FALSE)))</f>
        <v>18.263232231079876</v>
      </c>
      <c r="DV129">
        <f>IF($A129&lt;DV$1,0,IF($A129-DV$1&gt;61,0,VLOOKUP(DV$1,$A$2:$D$192,4,FALSE)*VLOOKUP($A129-DV$1,distribution!$A$3:$B$64,2,FALSE)))</f>
        <v>14.250510593069679</v>
      </c>
      <c r="DW129">
        <f>IF($A129&lt;DW$1,0,IF($A129-DW$1&gt;61,0,VLOOKUP(DW$1,$A$2:$D$192,4,FALSE)*VLOOKUP($A129-DW$1,distribution!$A$3:$B$64,2,FALSE)))</f>
        <v>16.049748514140049</v>
      </c>
      <c r="DX129">
        <f>IF($A129&lt;DX$1,0,IF($A129-DX$1&gt;60,0,VLOOKUP(DX$1,$A$2:$D$192,4,FALSE)*VLOOKUP($A129-DX$1,distribution!$A$3:$B$64,2,FALSE)))</f>
        <v>0</v>
      </c>
      <c r="DZ129" s="38">
        <f t="shared" si="122"/>
        <v>55.282229272849001</v>
      </c>
      <c r="EB129">
        <v>419</v>
      </c>
      <c r="EK129">
        <f>Total!C129</f>
        <v>0</v>
      </c>
      <c r="EN129" s="38"/>
      <c r="EO129" s="38"/>
    </row>
    <row r="130" spans="1:145" x14ac:dyDescent="0.35">
      <c r="A130" s="8">
        <v>43684</v>
      </c>
      <c r="D130" s="21">
        <f>0.80085*Total!E130</f>
        <v>0</v>
      </c>
      <c r="F130">
        <f>IF($A130&lt;F$1,0,IF($A130-F$1&gt;61,0,VLOOKUP(F$1,$A$2:$D$192,4,FALSE)*VLOOKUP($A130-F$1,distribution!$A$3:$B$64,2,FALSE)))</f>
        <v>0</v>
      </c>
      <c r="G130">
        <f>IF($A130&lt;G$1,0,IF($A130-G$1&gt;61,0,VLOOKUP(G$1,$A$2:$D$192,4,FALSE)*VLOOKUP($A130-G$1,distribution!$A$3:$B$64,2,FALSE)))</f>
        <v>0</v>
      </c>
      <c r="H130">
        <f>IF($A130&lt;H$1,0,IF($A130-H$1&gt;61,0,VLOOKUP(H$1,$A$2:$D$192,4,FALSE)*VLOOKUP($A130-H$1,distribution!$A$3:$B$64,2,FALSE)))</f>
        <v>0</v>
      </c>
      <c r="I130">
        <f>IF($A130&lt;I$1,0,IF($A130-I$1&gt;61,0,VLOOKUP(I$1,$A$2:$D$192,4,FALSE)*VLOOKUP($A130-I$1,distribution!$A$3:$B$64,2,FALSE)))</f>
        <v>0</v>
      </c>
      <c r="J130">
        <f>IF($A130&lt;J$1,0,IF($A130-J$1&gt;61,0,VLOOKUP(J$1,$A$2:$D$192,4,FALSE)*VLOOKUP($A130-J$1,distribution!$A$3:$B$64,2,FALSE)))</f>
        <v>0</v>
      </c>
      <c r="K130">
        <f>IF($A130&lt;K$1,0,IF($A130-K$1&gt;61,0,VLOOKUP(K$1,$A$2:$D$192,4,FALSE)*VLOOKUP($A130-K$1,distribution!$A$3:$B$64,2,FALSE)))</f>
        <v>0</v>
      </c>
      <c r="L130">
        <f>IF($A130&lt;L$1,0,IF($A130-L$1&gt;61,0,VLOOKUP(L$1,$A$2:$D$192,4,FALSE)*VLOOKUP($A130-L$1,distribution!$A$3:$B$64,2,FALSE)))</f>
        <v>0</v>
      </c>
      <c r="M130">
        <f>IF($A130&lt;M$1,0,IF($A130-M$1&gt;61,0,VLOOKUP(M$1,$A$2:$D$192,4,FALSE)*VLOOKUP($A130-M$1,distribution!$A$3:$B$64,2,FALSE)))</f>
        <v>0</v>
      </c>
      <c r="N130">
        <f>IF($A130&lt;N$1,0,IF($A130-N$1&gt;61,0,VLOOKUP(N$1,$A$2:$D$192,4,FALSE)*VLOOKUP($A130-N$1,distribution!$A$3:$B$64,2,FALSE)))</f>
        <v>0</v>
      </c>
      <c r="O130">
        <f>IF($A130&lt;O$1,0,IF($A130-O$1&gt;61,0,VLOOKUP(O$1,$A$2:$D$192,4,FALSE)*VLOOKUP($A130-O$1,distribution!$A$3:$B$64,2,FALSE)))</f>
        <v>0</v>
      </c>
      <c r="P130">
        <f>IF($A130&lt;P$1,0,IF($A130-P$1&gt;61,0,VLOOKUP(P$1,$A$2:$D$192,4,FALSE)*VLOOKUP($A130-P$1,distribution!$A$3:$B$64,2,FALSE)))</f>
        <v>0</v>
      </c>
      <c r="Q130">
        <f>IF($A130&lt;Q$1,0,IF($A130-Q$1&gt;61,0,VLOOKUP(Q$1,$A$2:$D$192,4,FALSE)*VLOOKUP($A130-Q$1,distribution!$A$3:$B$64,2,FALSE)))</f>
        <v>0</v>
      </c>
      <c r="R130">
        <f>IF($A130&lt;R$1,0,IF($A130-R$1&gt;61,0,VLOOKUP(R$1,$A$2:$D$192,4,FALSE)*VLOOKUP($A130-R$1,distribution!$A$3:$B$64,2,FALSE)))</f>
        <v>0</v>
      </c>
      <c r="S130">
        <f>IF($A130&lt;S$1,0,IF($A130-S$1&gt;61,0,VLOOKUP(S$1,$A$2:$D$192,4,FALSE)*VLOOKUP($A130-S$1,distribution!$A$3:$B$64,2,FALSE)))</f>
        <v>0</v>
      </c>
      <c r="T130">
        <f>IF($A130&lt;T$1,0,IF($A130-T$1&gt;61,0,VLOOKUP(T$1,$A$2:$D$192,4,FALSE)*VLOOKUP($A130-T$1,distribution!$A$3:$B$64,2,FALSE)))</f>
        <v>0</v>
      </c>
      <c r="U130">
        <f>IF($A130&lt;U$1,0,IF($A130-U$1&gt;61,0,VLOOKUP(U$1,$A$2:$D$192,4,FALSE)*VLOOKUP($A130-U$1,distribution!$A$3:$B$64,2,FALSE)))</f>
        <v>0</v>
      </c>
      <c r="V130">
        <f>IF($A130&lt;V$1,0,IF($A130-V$1&gt;61,0,VLOOKUP(V$1,$A$2:$D$192,4,FALSE)*VLOOKUP($A130-V$1,distribution!$A$3:$B$64,2,FALSE)))</f>
        <v>0</v>
      </c>
      <c r="W130">
        <f>IF($A130&lt;W$1,0,IF($A130-W$1&gt;61,0,VLOOKUP(W$1,$A$2:$D$192,4,FALSE)*VLOOKUP($A130-W$1,distribution!$A$3:$B$64,2,FALSE)))</f>
        <v>0</v>
      </c>
      <c r="X130">
        <f>IF($A130&lt;X$1,0,IF($A130-X$1&gt;61,0,VLOOKUP(X$1,$A$2:$D$192,4,FALSE)*VLOOKUP($A130-X$1,distribution!$A$3:$B$64,2,FALSE)))</f>
        <v>0</v>
      </c>
      <c r="Y130">
        <f>IF($A130&lt;Y$1,0,IF($A130-Y$1&gt;61,0,VLOOKUP(Y$1,$A$2:$D$192,4,FALSE)*VLOOKUP($A130-Y$1,distribution!$A$3:$B$64,2,FALSE)))</f>
        <v>0</v>
      </c>
      <c r="Z130">
        <f>IF($A130&lt;Z$1,0,IF($A130-Z$1&gt;61,0,VLOOKUP(Z$1,$A$2:$D$192,4,FALSE)*VLOOKUP($A130-Z$1,distribution!$A$3:$B$64,2,FALSE)))</f>
        <v>0</v>
      </c>
      <c r="AA130">
        <f>IF($A130&lt;AA$1,0,IF($A130-AA$1&gt;61,0,VLOOKUP(AA$1,$A$2:$D$192,4,FALSE)*VLOOKUP($A130-AA$1,distribution!$A$3:$B$64,2,FALSE)))</f>
        <v>0</v>
      </c>
      <c r="AB130">
        <f>IF($A130&lt;AB$1,0,IF($A130-AB$1&gt;61,0,VLOOKUP(AB$1,$A$2:$D$192,4,FALSE)*VLOOKUP($A130-AB$1,distribution!$A$3:$B$64,2,FALSE)))</f>
        <v>0</v>
      </c>
      <c r="AC130">
        <f>IF($A130&lt;AC$1,0,IF($A130-AC$1&gt;61,0,VLOOKUP(AC$1,$A$2:$D$192,4,FALSE)*VLOOKUP($A130-AC$1,distribution!$A$3:$B$64,2,FALSE)))</f>
        <v>0</v>
      </c>
      <c r="AD130">
        <f>IF($A130&lt;AD$1,0,IF($A130-AD$1&gt;61,0,VLOOKUP(AD$1,$A$2:$D$192,4,FALSE)*VLOOKUP($A130-AD$1,distribution!$A$3:$B$64,2,FALSE)))</f>
        <v>0</v>
      </c>
      <c r="AE130">
        <f>IF($A130&lt;AE$1,0,IF($A130-AE$1&gt;61,0,VLOOKUP(AE$1,$A$2:$D$192,4,FALSE)*VLOOKUP($A130-AE$1,distribution!$A$3:$B$64,2,FALSE)))</f>
        <v>0</v>
      </c>
      <c r="AF130">
        <f>IF($A130&lt;AF$1,0,IF($A130-AF$1&gt;61,0,VLOOKUP(AF$1,$A$2:$D$192,4,FALSE)*VLOOKUP($A130-AF$1,distribution!$A$3:$B$64,2,FALSE)))</f>
        <v>0</v>
      </c>
      <c r="AG130">
        <f>IF($A130&lt;AG$1,0,IF($A130-AG$1&gt;61,0,VLOOKUP(AG$1,$A$2:$D$192,4,FALSE)*VLOOKUP($A130-AG$1,distribution!$A$3:$B$64,2,FALSE)))</f>
        <v>0</v>
      </c>
      <c r="AH130">
        <f>IF($A130&lt;AH$1,0,IF($A130-AH$1&gt;61,0,VLOOKUP(AH$1,$A$2:$D$192,4,FALSE)*VLOOKUP($A130-AH$1,distribution!$A$3:$B$64,2,FALSE)))</f>
        <v>0</v>
      </c>
      <c r="AI130">
        <f>IF($A130&lt;AI$1,0,IF($A130-AI$1&gt;61,0,VLOOKUP(AI$1,$A$2:$D$192,4,FALSE)*VLOOKUP($A130-AI$1,distribution!$A$3:$B$64,2,FALSE)))</f>
        <v>0</v>
      </c>
      <c r="AJ130">
        <f>IF($A130&lt;AJ$1,0,IF($A130-AJ$1&gt;61,0,VLOOKUP(AJ$1,$A$2:$D$192,4,FALSE)*VLOOKUP($A130-AJ$1,distribution!$A$3:$B$64,2,FALSE)))</f>
        <v>0</v>
      </c>
      <c r="AK130">
        <f>IF($A130&lt;AK$1,0,IF($A130-AK$1&gt;61,0,VLOOKUP(AK$1,$A$2:$D$192,4,FALSE)*VLOOKUP($A130-AK$1,distribution!$A$3:$B$64,2,FALSE)))</f>
        <v>0</v>
      </c>
      <c r="AL130">
        <f>IF($A130&lt;AL$1,0,IF($A130-AL$1&gt;61,0,VLOOKUP(AL$1,$A$2:$D$192,4,FALSE)*VLOOKUP($A130-AL$1,distribution!$A$3:$B$64,2,FALSE)))</f>
        <v>0</v>
      </c>
      <c r="AM130">
        <f>IF($A130&lt;AM$1,0,IF($A130-AM$1&gt;61,0,VLOOKUP(AM$1,$A$2:$D$192,4,FALSE)*VLOOKUP($A130-AM$1,distribution!$A$3:$B$64,2,FALSE)))</f>
        <v>0</v>
      </c>
      <c r="AN130">
        <f>IF($A130&lt;AN$1,0,IF($A130-AN$1&gt;61,0,VLOOKUP(AN$1,$A$2:$D$192,4,FALSE)*VLOOKUP($A130-AN$1,distribution!$A$3:$B$64,2,FALSE)))</f>
        <v>0</v>
      </c>
      <c r="AO130">
        <f>IF($A130&lt;AO$1,0,IF($A130-AO$1&gt;61,0,VLOOKUP(AO$1,$A$2:$D$192,4,FALSE)*VLOOKUP($A130-AO$1,distribution!$A$3:$B$64,2,FALSE)))</f>
        <v>0</v>
      </c>
      <c r="AP130">
        <f>IF($A130&lt;AP$1,0,IF($A130-AP$1&gt;61,0,VLOOKUP(AP$1,$A$2:$D$192,4,FALSE)*VLOOKUP($A130-AP$1,distribution!$A$3:$B$64,2,FALSE)))</f>
        <v>0</v>
      </c>
      <c r="AQ130">
        <f>IF($A130&lt;AQ$1,0,IF($A130-AQ$1&gt;61,0,VLOOKUP(AQ$1,$A$2:$D$192,4,FALSE)*VLOOKUP($A130-AQ$1,distribution!$A$3:$B$64,2,FALSE)))</f>
        <v>0</v>
      </c>
      <c r="AR130">
        <f>IF($A130&lt;AR$1,0,IF($A130-AR$1&gt;61,0,VLOOKUP(AR$1,$A$2:$D$192,4,FALSE)*VLOOKUP($A130-AR$1,distribution!$A$3:$B$64,2,FALSE)))</f>
        <v>0</v>
      </c>
      <c r="AS130">
        <f>IF($A130&lt;AS$1,0,IF($A130-AS$1&gt;61,0,VLOOKUP(AS$1,$A$2:$D$192,4,FALSE)*VLOOKUP($A130-AS$1,distribution!$A$3:$B$64,2,FALSE)))</f>
        <v>0</v>
      </c>
      <c r="AT130">
        <f>IF($A130&lt;AT$1,0,IF($A130-AT$1&gt;61,0,VLOOKUP(AT$1,$A$2:$D$192,4,FALSE)*VLOOKUP($A130-AT$1,distribution!$A$3:$B$64,2,FALSE)))</f>
        <v>0</v>
      </c>
      <c r="AU130">
        <f>IF($A130&lt;AU$1,0,IF($A130-AU$1&gt;61,0,VLOOKUP(AU$1,$A$2:$D$192,4,FALSE)*VLOOKUP($A130-AU$1,distribution!$A$3:$B$64,2,FALSE)))</f>
        <v>0</v>
      </c>
      <c r="AV130">
        <f>IF($A130&lt;AV$1,0,IF($A130-AV$1&gt;61,0,VLOOKUP(AV$1,$A$2:$D$192,4,FALSE)*VLOOKUP($A130-AV$1,distribution!$A$3:$B$64,2,FALSE)))</f>
        <v>0</v>
      </c>
      <c r="AW130">
        <f>IF($A130&lt;AW$1,0,IF($A130-AW$1&gt;61,0,VLOOKUP(AW$1,$A$2:$D$192,4,FALSE)*VLOOKUP($A130-AW$1,distribution!$A$3:$B$64,2,FALSE)))</f>
        <v>0</v>
      </c>
      <c r="AX130">
        <f>IF($A130&lt;AX$1,0,IF($A130-AX$1&gt;61,0,VLOOKUP(AX$1,$A$2:$D$192,4,FALSE)*VLOOKUP($A130-AX$1,distribution!$A$3:$B$64,2,FALSE)))</f>
        <v>0</v>
      </c>
      <c r="AY130">
        <f>IF($A130&lt;AY$1,0,IF($A130-AY$1&gt;61,0,VLOOKUP(AY$1,$A$2:$D$192,4,FALSE)*VLOOKUP($A130-AY$1,distribution!$A$3:$B$64,2,FALSE)))</f>
        <v>0</v>
      </c>
      <c r="AZ130">
        <f>IF($A130&lt;AZ$1,0,IF($A130-AZ$1&gt;61,0,VLOOKUP(AZ$1,$A$2:$D$192,4,FALSE)*VLOOKUP($A130-AZ$1,distribution!$A$3:$B$64,2,FALSE)))</f>
        <v>0</v>
      </c>
      <c r="BA130">
        <f>IF($A130&lt;BA$1,0,IF($A130-BA$1&gt;61,0,VLOOKUP(BA$1,$A$2:$D$192,4,FALSE)*VLOOKUP($A130-BA$1,distribution!$A$3:$B$64,2,FALSE)))</f>
        <v>0</v>
      </c>
      <c r="BB130">
        <f>IF($A130&lt;BB$1,0,IF($A130-BB$1&gt;61,0,VLOOKUP(BB$1,$A$2:$D$192,4,FALSE)*VLOOKUP($A130-BB$1,distribution!$A$3:$B$64,2,FALSE)))</f>
        <v>0</v>
      </c>
      <c r="BC130">
        <f>IF($A130&lt;BC$1,0,IF($A130-BC$1&gt;61,0,VLOOKUP(BC$1,$A$2:$D$192,4,FALSE)*VLOOKUP($A130-BC$1,distribution!$A$3:$B$64,2,FALSE)))</f>
        <v>0</v>
      </c>
      <c r="BD130">
        <f>IF($A130&lt;BD$1,0,IF($A130-BD$1&gt;61,0,VLOOKUP(BD$1,$A$2:$D$192,4,FALSE)*VLOOKUP($A130-BD$1,distribution!$A$3:$B$64,2,FALSE)))</f>
        <v>0</v>
      </c>
      <c r="BE130">
        <f>IF($A130&lt;BE$1,0,IF($A130-BE$1&gt;61,0,VLOOKUP(BE$1,$A$2:$D$192,4,FALSE)*VLOOKUP($A130-BE$1,distribution!$A$3:$B$64,2,FALSE)))</f>
        <v>0</v>
      </c>
      <c r="BF130">
        <f>IF($A130&lt;BF$1,0,IF($A130-BF$1&gt;61,0,VLOOKUP(BF$1,$A$2:$D$192,4,FALSE)*VLOOKUP($A130-BF$1,distribution!$A$3:$B$64,2,FALSE)))</f>
        <v>0</v>
      </c>
      <c r="BG130">
        <f>IF($A130&lt;BG$1,0,IF($A130-BG$1&gt;61,0,VLOOKUP(BG$1,$A$2:$D$192,4,FALSE)*VLOOKUP($A130-BG$1,distribution!$A$3:$B$64,2,FALSE)))</f>
        <v>0</v>
      </c>
      <c r="BH130">
        <f>IF($A130&lt;BH$1,0,IF($A130-BH$1&gt;61,0,VLOOKUP(BH$1,$A$2:$D$192,4,FALSE)*VLOOKUP($A130-BH$1,distribution!$A$3:$B$64,2,FALSE)))</f>
        <v>0</v>
      </c>
      <c r="BI130">
        <f>IF($A130&lt;BI$1,0,IF($A130-BI$1&gt;61,0,VLOOKUP(BI$1,$A$2:$D$192,4,FALSE)*VLOOKUP($A130-BI$1,distribution!$A$3:$B$64,2,FALSE)))</f>
        <v>0</v>
      </c>
      <c r="BJ130">
        <f>IF($A130&lt;BJ$1,0,IF($A130-BJ$1&gt;61,0,VLOOKUP(BJ$1,$A$2:$D$192,4,FALSE)*VLOOKUP($A130-BJ$1,distribution!$A$3:$B$64,2,FALSE)))</f>
        <v>0</v>
      </c>
      <c r="BK130">
        <f>IF($A130&lt;BK$1,0,IF($A130-BK$1&gt;61,0,VLOOKUP(BK$1,$A$2:$D$192,4,FALSE)*VLOOKUP($A130-BK$1,distribution!$A$3:$B$64,2,FALSE)))</f>
        <v>0</v>
      </c>
      <c r="BL130">
        <f>IF($A130&lt;BL$1,0,IF($A130-BL$1&gt;61,0,VLOOKUP(BL$1,$A$2:$D$192,4,FALSE)*VLOOKUP($A130-BL$1,distribution!$A$3:$B$64,2,FALSE)))</f>
        <v>0</v>
      </c>
      <c r="BM130">
        <f>IF($A130&lt;BM$1,0,IF($A130-BM$1&gt;61,0,VLOOKUP(BM$1,$A$2:$D$192,4,FALSE)*VLOOKUP($A130-BM$1,distribution!$A$3:$B$64,2,FALSE)))</f>
        <v>0</v>
      </c>
      <c r="BN130">
        <f>IF($A130&lt;BN$1,0,IF($A130-BN$1&gt;61,0,VLOOKUP(BN$1,$A$2:$D$192,4,FALSE)*VLOOKUP($A130-BN$1,distribution!$A$3:$B$64,2,FALSE)))</f>
        <v>0</v>
      </c>
      <c r="BO130">
        <f>IF($A130&lt;BO$1,0,IF($A130-BO$1&gt;61,0,VLOOKUP(BO$1,$A$2:$D$192,4,FALSE)*VLOOKUP($A130-BO$1,distribution!$A$3:$B$64,2,FALSE)))</f>
        <v>0</v>
      </c>
      <c r="BP130">
        <f>IF($A130&lt;BP$1,0,IF($A130-BP$1&gt;61,0,VLOOKUP(BP$1,$A$2:$D$192,4,FALSE)*VLOOKUP($A130-BP$1,distribution!$A$3:$B$64,2,FALSE)))</f>
        <v>0</v>
      </c>
      <c r="BQ130">
        <f>IF($A130&lt;BQ$1,0,IF($A130-BQ$1&gt;61,0,VLOOKUP(BQ$1,$A$2:$D$192,4,FALSE)*VLOOKUP($A130-BQ$1,distribution!$A$3:$B$64,2,FALSE)))</f>
        <v>0</v>
      </c>
      <c r="BR130">
        <f>IF($A130&lt;BR$1,0,IF($A130-BR$1&gt;61,0,VLOOKUP(BR$1,$A$2:$D$192,4,FALSE)*VLOOKUP($A130-BR$1,distribution!$A$3:$B$64,2,FALSE)))</f>
        <v>0</v>
      </c>
      <c r="BS130">
        <f>IF($A130&lt;BS$1,0,IF($A130-BS$1&gt;61,0,VLOOKUP(BS$1,$A$2:$D$192,4,FALSE)*VLOOKUP($A130-BS$1,distribution!$A$3:$B$64,2,FALSE)))</f>
        <v>0</v>
      </c>
      <c r="BT130">
        <f>IF($A130&lt;BT$1,0,IF($A130-BT$1&gt;61,0,VLOOKUP(BT$1,$A$2:$D$192,4,FALSE)*VLOOKUP($A130-BT$1,distribution!$A$3:$B$64,2,FALSE)))</f>
        <v>0</v>
      </c>
      <c r="BU130">
        <f>IF($A130&lt;BU$1,0,IF($A130-BU$1&gt;61,0,VLOOKUP(BU$1,$A$2:$D$192,4,FALSE)*VLOOKUP($A130-BU$1,distribution!$A$3:$B$64,2,FALSE)))</f>
        <v>2.0569556946818086E-8</v>
      </c>
      <c r="BV130">
        <f>IF($A130&lt;BV$1,0,IF($A130-BV$1&gt;61,0,VLOOKUP(BV$1,$A$2:$D$192,4,FALSE)*VLOOKUP($A130-BV$1,distribution!$A$3:$B$64,2,FALSE)))</f>
        <v>3.3088133459700587E-8</v>
      </c>
      <c r="BW130">
        <f>IF($A130&lt;BW$1,0,IF($A130-BW$1&gt;61,0,VLOOKUP(BW$1,$A$2:$D$192,4,FALSE)*VLOOKUP($A130-BW$1,distribution!$A$3:$B$64,2,FALSE)))</f>
        <v>4.5781754279180081E-8</v>
      </c>
      <c r="BX130">
        <f>IF($A130&lt;BX$1,0,IF($A130-BX$1&gt;61,0,VLOOKUP(BX$1,$A$2:$D$192,4,FALSE)*VLOOKUP($A130-BX$1,distribution!$A$3:$B$64,2,FALSE)))</f>
        <v>7.7332565082453276E-8</v>
      </c>
      <c r="BY130">
        <f>IF($A130&lt;BY$1,0,IF($A130-BY$1&gt;61,0,VLOOKUP(BY$1,$A$2:$D$192,4,FALSE)*VLOOKUP($A130-BY$1,distribution!$A$3:$B$64,2,FALSE)))</f>
        <v>1.5243053887328836E-7</v>
      </c>
      <c r="BZ130">
        <f>IF($A130&lt;BZ$1,0,IF($A130-BZ$1&gt;61,0,VLOOKUP(BZ$1,$A$2:$D$192,4,FALSE)*VLOOKUP($A130-BZ$1,distribution!$A$3:$B$64,2,FALSE)))</f>
        <v>1.8149985865490572E-7</v>
      </c>
      <c r="CA130">
        <f>IF($A130&lt;CA$1,0,IF($A130-CA$1&gt;61,0,VLOOKUP(CA$1,$A$2:$D$192,4,FALSE)*VLOOKUP($A130-CA$1,distribution!$A$3:$B$64,2,FALSE)))</f>
        <v>2.0080801248296098E-7</v>
      </c>
      <c r="CB130">
        <f>IF($A130&lt;CB$1,0,IF($A130-CB$1&gt;61,0,VLOOKUP(CB$1,$A$2:$D$192,4,FALSE)*VLOOKUP($A130-CB$1,distribution!$A$3:$B$64,2,FALSE)))</f>
        <v>4.4780620494310422E-8</v>
      </c>
      <c r="CC130">
        <f>IF($A130&lt;CC$1,0,IF($A130-CC$1&gt;61,0,VLOOKUP(CC$1,$A$2:$D$192,4,FALSE)*VLOOKUP($A130-CC$1,distribution!$A$3:$B$64,2,FALSE)))</f>
        <v>2.8798384511595276E-7</v>
      </c>
      <c r="CD130">
        <f>IF($A130&lt;CD$1,0,IF($A130-CD$1&gt;61,0,VLOOKUP(CD$1,$A$2:$D$192,4,FALSE)*VLOOKUP($A130-CD$1,distribution!$A$3:$B$64,2,FALSE)))</f>
        <v>4.7946707948145452E-7</v>
      </c>
      <c r="CE130">
        <f>IF($A130&lt;CE$1,0,IF($A130-CE$1&gt;61,0,VLOOKUP(CE$1,$A$2:$D$192,4,FALSE)*VLOOKUP($A130-CE$1,distribution!$A$3:$B$64,2,FALSE)))</f>
        <v>0</v>
      </c>
      <c r="CF130">
        <f>IF($A130&lt;CF$1,0,IF($A130-CF$1&gt;61,0,VLOOKUP(CF$1,$A$2:$D$192,4,FALSE)*VLOOKUP($A130-CF$1,distribution!$A$3:$B$64,2,FALSE)))</f>
        <v>0</v>
      </c>
      <c r="CG130">
        <f>IF($A130&lt;CG$1,0,IF($A130-CG$1&gt;61,0,VLOOKUP(CG$1,$A$2:$D$192,4,FALSE)*VLOOKUP($A130-CG$1,distribution!$A$3:$B$64,2,FALSE)))</f>
        <v>0</v>
      </c>
      <c r="CH130">
        <f>IF($A130&lt;CH$1,0,IF($A130-CH$1&gt;61,0,VLOOKUP(CH$1,$A$2:$D$192,4,FALSE)*VLOOKUP($A130-CH$1,distribution!$A$3:$B$64,2,FALSE)))</f>
        <v>4.9492920156844659E-6</v>
      </c>
      <c r="CI130">
        <f>IF($A130&lt;CI$1,0,IF($A130-CI$1&gt;61,0,VLOOKUP(CI$1,$A$2:$D$192,4,FALSE)*VLOOKUP($A130-CI$1,distribution!$A$3:$B$64,2,FALSE)))</f>
        <v>0</v>
      </c>
      <c r="CJ130">
        <f>IF($A130&lt;CJ$1,0,IF($A130-CJ$1&gt;61,0,VLOOKUP(CJ$1,$A$2:$D$192,4,FALSE)*VLOOKUP($A130-CJ$1,distribution!$A$3:$B$64,2,FALSE)))</f>
        <v>0</v>
      </c>
      <c r="CK130">
        <f>IF($A130&lt;CK$1,0,IF($A130-CK$1&gt;61,0,VLOOKUP(CK$1,$A$2:$D$192,4,FALSE)*VLOOKUP($A130-CK$1,distribution!$A$3:$B$64,2,FALSE)))</f>
        <v>0</v>
      </c>
      <c r="CL130">
        <f>IF($A130&lt;CL$1,0,IF($A130-CL$1&gt;61,0,VLOOKUP(CL$1,$A$2:$D$192,4,FALSE)*VLOOKUP($A130-CL$1,distribution!$A$3:$B$64,2,FALSE)))</f>
        <v>3.8663281956101125E-5</v>
      </c>
      <c r="CM130">
        <f>IF($A130&lt;CM$1,0,IF($A130-CM$1&gt;61,0,VLOOKUP(CM$1,$A$2:$D$192,4,FALSE)*VLOOKUP($A130-CM$1,distribution!$A$3:$B$64,2,FALSE)))</f>
        <v>1.0182171526954453E-5</v>
      </c>
      <c r="CN130">
        <f>IF($A130&lt;CN$1,0,IF($A130-CN$1&gt;61,0,VLOOKUP(CN$1,$A$2:$D$192,4,FALSE)*VLOOKUP($A130-CN$1,distribution!$A$3:$B$64,2,FALSE)))</f>
        <v>2.9059986315261016E-5</v>
      </c>
      <c r="CO130">
        <f>IF($A130&lt;CO$1,0,IF($A130-CO$1&gt;61,0,VLOOKUP(CO$1,$A$2:$D$192,4,FALSE)*VLOOKUP($A130-CO$1,distribution!$A$3:$B$64,2,FALSE)))</f>
        <v>4.2274612979196062E-6</v>
      </c>
      <c r="CP130">
        <f>IF($A130&lt;CP$1,0,IF($A130-CP$1&gt;61,0,VLOOKUP(CP$1,$A$2:$D$192,4,FALSE)*VLOOKUP($A130-CP$1,distribution!$A$3:$B$64,2,FALSE)))</f>
        <v>5.5192637394552743E-5</v>
      </c>
      <c r="CQ130">
        <f>IF($A130&lt;CQ$1,0,IF($A130-CQ$1&gt;61,0,VLOOKUP(CQ$1,$A$2:$D$192,4,FALSE)*VLOOKUP($A130-CQ$1,distribution!$A$3:$B$64,2,FALSE)))</f>
        <v>0</v>
      </c>
      <c r="CR130">
        <f>IF($A130&lt;CR$1,0,IF($A130-CR$1&gt;61,0,VLOOKUP(CR$1,$A$2:$D$192,4,FALSE)*VLOOKUP($A130-CR$1,distribution!$A$3:$B$64,2,FALSE)))</f>
        <v>0</v>
      </c>
      <c r="CS130">
        <f>IF($A130&lt;CS$1,0,IF($A130-CS$1&gt;61,0,VLOOKUP(CS$1,$A$2:$D$192,4,FALSE)*VLOOKUP($A130-CS$1,distribution!$A$3:$B$64,2,FALSE)))</f>
        <v>7.2359225244091516E-5</v>
      </c>
      <c r="CT130">
        <f>IF($A130&lt;CT$1,0,IF($A130-CT$1&gt;61,0,VLOOKUP(CT$1,$A$2:$D$192,4,FALSE)*VLOOKUP($A130-CT$1,distribution!$A$3:$B$64,2,FALSE)))</f>
        <v>9.9939057897412823E-5</v>
      </c>
      <c r="CU130">
        <f>IF($A130&lt;CU$1,0,IF($A130-CU$1&gt;61,0,VLOOKUP(CU$1,$A$2:$D$192,4,FALSE)*VLOOKUP($A130-CU$1,distribution!$A$3:$B$64,2,FALSE)))</f>
        <v>4.8810428170313115E-4</v>
      </c>
      <c r="CV130">
        <f>IF($A130&lt;CV$1,0,IF($A130-CV$1&gt;61,0,VLOOKUP(CV$1,$A$2:$D$192,4,FALSE)*VLOOKUP($A130-CV$1,distribution!$A$3:$B$64,2,FALSE)))</f>
        <v>4.3638541863035192E-4</v>
      </c>
      <c r="CW130">
        <f>IF($A130&lt;CW$1,0,IF($A130-CW$1&gt;61,0,VLOOKUP(CW$1,$A$2:$D$192,4,FALSE)*VLOOKUP($A130-CW$1,distribution!$A$3:$B$64,2,FALSE)))</f>
        <v>8.8046256592838287E-4</v>
      </c>
      <c r="CX130">
        <f>IF($A130&lt;CX$1,0,IF($A130-CX$1&gt;61,0,VLOOKUP(CX$1,$A$2:$D$192,4,FALSE)*VLOOKUP($A130-CX$1,distribution!$A$3:$B$64,2,FALSE)))</f>
        <v>1.4650940363022049E-3</v>
      </c>
      <c r="CY130">
        <f>IF($A130&lt;CY$1,0,IF($A130-CY$1&gt;61,0,VLOOKUP(CY$1,$A$2:$D$192,4,FALSE)*VLOOKUP($A130-CY$1,distribution!$A$3:$B$64,2,FALSE)))</f>
        <v>2.7423867052710979E-3</v>
      </c>
      <c r="CZ130">
        <f>IF($A130&lt;CZ$1,0,IF($A130-CZ$1&gt;61,0,VLOOKUP(CZ$1,$A$2:$D$192,4,FALSE)*VLOOKUP($A130-CZ$1,distribution!$A$3:$B$64,2,FALSE)))</f>
        <v>4.0064967728613027E-3</v>
      </c>
      <c r="DA130">
        <f>IF($A130&lt;DA$1,0,IF($A130-DA$1&gt;61,0,VLOOKUP(DA$1,$A$2:$D$192,4,FALSE)*VLOOKUP($A130-DA$1,distribution!$A$3:$B$64,2,FALSE)))</f>
        <v>4.1780734000362281E-3</v>
      </c>
      <c r="DB130">
        <f>IF($A130&lt;DB$1,0,IF($A130-DB$1&gt;61,0,VLOOKUP(DB$1,$A$2:$D$192,4,FALSE)*VLOOKUP($A130-DB$1,distribution!$A$3:$B$64,2,FALSE)))</f>
        <v>7.8811168296227287E-3</v>
      </c>
      <c r="DC130">
        <f>IF($A130&lt;DC$1,0,IF($A130-DC$1&gt;61,0,VLOOKUP(DC$1,$A$2:$D$192,4,FALSE)*VLOOKUP($A130-DC$1,distribution!$A$3:$B$64,2,FALSE)))</f>
        <v>3.2444410085471368E-3</v>
      </c>
      <c r="DD130">
        <f>IF($A130&lt;DD$1,0,IF($A130-DD$1&gt;61,0,VLOOKUP(DD$1,$A$2:$D$192,4,FALSE)*VLOOKUP($A130-DD$1,distribution!$A$3:$B$64,2,FALSE)))</f>
        <v>1.235146371291837E-2</v>
      </c>
      <c r="DE130">
        <f>IF($A130&lt;DE$1,0,IF($A130-DE$1&gt;61,0,VLOOKUP(DE$1,$A$2:$D$192,4,FALSE)*VLOOKUP($A130-DE$1,distribution!$A$3:$B$64,2,FALSE)))</f>
        <v>9.8919515496352483E-3</v>
      </c>
      <c r="DF130">
        <f>IF($A130&lt;DF$1,0,IF($A130-DF$1&gt;61,0,VLOOKUP(DF$1,$A$2:$D$192,4,FALSE)*VLOOKUP($A130-DF$1,distribution!$A$3:$B$64,2,FALSE)))</f>
        <v>4.0369419273674913E-2</v>
      </c>
      <c r="DG130">
        <f>IF($A130&lt;DG$1,0,IF($A130-DG$1&gt;61,0,VLOOKUP(DG$1,$A$2:$D$192,4,FALSE)*VLOOKUP($A130-DG$1,distribution!$A$3:$B$64,2,FALSE)))</f>
        <v>1.9928285857760037E-2</v>
      </c>
      <c r="DH130">
        <f>IF($A130&lt;DH$1,0,IF($A130-DH$1&gt;61,0,VLOOKUP(DH$1,$A$2:$D$192,4,FALSE)*VLOOKUP($A130-DH$1,distribution!$A$3:$B$64,2,FALSE)))</f>
        <v>1.9538452409838286E-2</v>
      </c>
      <c r="DI130">
        <f>IF($A130&lt;DI$1,0,IF($A130-DI$1&gt;61,0,VLOOKUP(DI$1,$A$2:$D$192,4,FALSE)*VLOOKUP($A130-DI$1,distribution!$A$3:$B$64,2,FALSE)))</f>
        <v>2.3553736923432347E-2</v>
      </c>
      <c r="DJ130">
        <f>IF($A130&lt;DJ$1,0,IF($A130-DJ$1&gt;61,0,VLOOKUP(DJ$1,$A$2:$D$192,4,FALSE)*VLOOKUP($A130-DJ$1,distribution!$A$3:$B$64,2,FALSE)))</f>
        <v>0</v>
      </c>
      <c r="DK130">
        <f>IF($A130&lt;DK$1,0,IF($A130-DK$1&gt;61,0,VLOOKUP(DK$1,$A$2:$D$192,4,FALSE)*VLOOKUP($A130-DK$1,distribution!$A$3:$B$64,2,FALSE)))</f>
        <v>6.8310515079328865E-2</v>
      </c>
      <c r="DL130">
        <f>IF($A130&lt;DL$1,0,IF($A130-DL$1&gt;61,0,VLOOKUP(DL$1,$A$2:$D$192,4,FALSE)*VLOOKUP($A130-DL$1,distribution!$A$3:$B$64,2,FALSE)))</f>
        <v>0.23848158634975253</v>
      </c>
      <c r="DM130">
        <f>IF($A130&lt;DM$1,0,IF($A130-DM$1&gt;61,0,VLOOKUP(DM$1,$A$2:$D$192,4,FALSE)*VLOOKUP($A130-DM$1,distribution!$A$3:$B$64,2,FALSE)))</f>
        <v>9.4729527844986103E-2</v>
      </c>
      <c r="DN130">
        <f>IF($A130&lt;DN$1,0,IF($A130-DN$1&gt;61,0,VLOOKUP(DN$1,$A$2:$D$192,4,FALSE)*VLOOKUP($A130-DN$1,distribution!$A$3:$B$64,2,FALSE)))</f>
        <v>7.7263771148566793E-2</v>
      </c>
      <c r="DO130">
        <f>IF($A130&lt;DO$1,0,IF($A130-DO$1&gt;61,0,VLOOKUP(DO$1,$A$2:$D$192,4,FALSE)*VLOOKUP($A130-DO$1,distribution!$A$3:$B$64,2,FALSE)))</f>
        <v>0.87867557671714913</v>
      </c>
      <c r="DP130">
        <f>IF($A130&lt;DP$1,0,IF($A130-DP$1&gt;61,0,VLOOKUP(DP$1,$A$2:$D$192,4,FALSE)*VLOOKUP($A130-DP$1,distribution!$A$3:$B$64,2,FALSE)))</f>
        <v>4.9555384253908354E-2</v>
      </c>
      <c r="DQ130">
        <f>IF($A130&lt;DQ$1,0,IF($A130-DQ$1&gt;61,0,VLOOKUP(DQ$1,$A$2:$D$192,4,FALSE)*VLOOKUP($A130-DQ$1,distribution!$A$3:$B$64,2,FALSE)))</f>
        <v>0.4579876641530562</v>
      </c>
      <c r="DR130">
        <f>IF($A130&lt;DR$1,0,IF($A130-DR$1&gt;61,0,VLOOKUP(DR$1,$A$2:$D$192,4,FALSE)*VLOOKUP($A130-DR$1,distribution!$A$3:$B$64,2,FALSE)))</f>
        <v>2.4278141882459133E-2</v>
      </c>
      <c r="DS130">
        <f>IF($A130&lt;DS$1,0,IF($A130-DS$1&gt;61,0,VLOOKUP(DS$1,$A$2:$D$192,4,FALSE)*VLOOKUP($A130-DS$1,distribution!$A$3:$B$64,2,FALSE)))</f>
        <v>0.41137962634166864</v>
      </c>
      <c r="DT130">
        <f>IF($A130&lt;DT$1,0,IF($A130-DT$1&gt;61,0,VLOOKUP(DT$1,$A$2:$D$192,4,FALSE)*VLOOKUP($A130-DT$1,distribution!$A$3:$B$64,2,FALSE)))</f>
        <v>2.0272248471853374</v>
      </c>
      <c r="DU130">
        <f>IF($A130&lt;DU$1,0,IF($A130-DU$1&gt;61,0,VLOOKUP(DU$1,$A$2:$D$192,4,FALSE)*VLOOKUP($A130-DU$1,distribution!$A$3:$B$64,2,FALSE)))</f>
        <v>12.175488154053253</v>
      </c>
      <c r="DV130">
        <f>IF($A130&lt;DV$1,0,IF($A130-DV$1&gt;61,0,VLOOKUP(DV$1,$A$2:$D$192,4,FALSE)*VLOOKUP($A130-DV$1,distribution!$A$3:$B$64,2,FALSE)))</f>
        <v>9.5003403953797871</v>
      </c>
      <c r="DW130">
        <f>IF($A130&lt;DW$1,0,IF($A130-DW$1&gt;61,0,VLOOKUP(DW$1,$A$2:$D$192,4,FALSE)*VLOOKUP($A130-DW$1,distribution!$A$3:$B$64,2,FALSE)))</f>
        <v>10.699832342760033</v>
      </c>
      <c r="DX130">
        <f>IF($A130&lt;DX$1,0,IF($A130-DX$1&gt;60,0,VLOOKUP(DX$1,$A$2:$D$192,4,FALSE)*VLOOKUP($A130-DX$1,distribution!$A$3:$B$64,2,FALSE)))</f>
        <v>0</v>
      </c>
      <c r="DZ130" s="38">
        <f t="shared" si="122"/>
        <v>36.854819500751063</v>
      </c>
      <c r="EB130">
        <v>275</v>
      </c>
      <c r="EK130">
        <f>Total!C130</f>
        <v>0</v>
      </c>
      <c r="EN130" s="38"/>
      <c r="EO130" s="38"/>
    </row>
    <row r="131" spans="1:145" x14ac:dyDescent="0.35">
      <c r="A131" s="8">
        <v>43685</v>
      </c>
      <c r="D131" s="21">
        <f>0.80085*Total!E131</f>
        <v>0</v>
      </c>
      <c r="F131">
        <f>IF($A131&lt;F$1,0,IF($A131-F$1&gt;61,0,VLOOKUP(F$1,$A$2:$D$192,4,FALSE)*VLOOKUP($A131-F$1,distribution!$A$3:$B$64,2,FALSE)))</f>
        <v>0</v>
      </c>
      <c r="G131">
        <f>IF($A131&lt;G$1,0,IF($A131-G$1&gt;61,0,VLOOKUP(G$1,$A$2:$D$192,4,FALSE)*VLOOKUP($A131-G$1,distribution!$A$3:$B$64,2,FALSE)))</f>
        <v>0</v>
      </c>
      <c r="H131">
        <f>IF($A131&lt;H$1,0,IF($A131-H$1&gt;61,0,VLOOKUP(H$1,$A$2:$D$192,4,FALSE)*VLOOKUP($A131-H$1,distribution!$A$3:$B$64,2,FALSE)))</f>
        <v>0</v>
      </c>
      <c r="I131">
        <f>IF($A131&lt;I$1,0,IF($A131-I$1&gt;61,0,VLOOKUP(I$1,$A$2:$D$192,4,FALSE)*VLOOKUP($A131-I$1,distribution!$A$3:$B$64,2,FALSE)))</f>
        <v>0</v>
      </c>
      <c r="J131">
        <f>IF($A131&lt;J$1,0,IF($A131-J$1&gt;61,0,VLOOKUP(J$1,$A$2:$D$192,4,FALSE)*VLOOKUP($A131-J$1,distribution!$A$3:$B$64,2,FALSE)))</f>
        <v>0</v>
      </c>
      <c r="K131">
        <f>IF($A131&lt;K$1,0,IF($A131-K$1&gt;61,0,VLOOKUP(K$1,$A$2:$D$192,4,FALSE)*VLOOKUP($A131-K$1,distribution!$A$3:$B$64,2,FALSE)))</f>
        <v>0</v>
      </c>
      <c r="L131">
        <f>IF($A131&lt;L$1,0,IF($A131-L$1&gt;61,0,VLOOKUP(L$1,$A$2:$D$192,4,FALSE)*VLOOKUP($A131-L$1,distribution!$A$3:$B$64,2,FALSE)))</f>
        <v>0</v>
      </c>
      <c r="M131">
        <f>IF($A131&lt;M$1,0,IF($A131-M$1&gt;61,0,VLOOKUP(M$1,$A$2:$D$192,4,FALSE)*VLOOKUP($A131-M$1,distribution!$A$3:$B$64,2,FALSE)))</f>
        <v>0</v>
      </c>
      <c r="N131">
        <f>IF($A131&lt;N$1,0,IF($A131-N$1&gt;61,0,VLOOKUP(N$1,$A$2:$D$192,4,FALSE)*VLOOKUP($A131-N$1,distribution!$A$3:$B$64,2,FALSE)))</f>
        <v>0</v>
      </c>
      <c r="O131">
        <f>IF($A131&lt;O$1,0,IF($A131-O$1&gt;61,0,VLOOKUP(O$1,$A$2:$D$192,4,FALSE)*VLOOKUP($A131-O$1,distribution!$A$3:$B$64,2,FALSE)))</f>
        <v>0</v>
      </c>
      <c r="P131">
        <f>IF($A131&lt;P$1,0,IF($A131-P$1&gt;61,0,VLOOKUP(P$1,$A$2:$D$192,4,FALSE)*VLOOKUP($A131-P$1,distribution!$A$3:$B$64,2,FALSE)))</f>
        <v>0</v>
      </c>
      <c r="Q131">
        <f>IF($A131&lt;Q$1,0,IF($A131-Q$1&gt;61,0,VLOOKUP(Q$1,$A$2:$D$192,4,FALSE)*VLOOKUP($A131-Q$1,distribution!$A$3:$B$64,2,FALSE)))</f>
        <v>0</v>
      </c>
      <c r="R131">
        <f>IF($A131&lt;R$1,0,IF($A131-R$1&gt;61,0,VLOOKUP(R$1,$A$2:$D$192,4,FALSE)*VLOOKUP($A131-R$1,distribution!$A$3:$B$64,2,FALSE)))</f>
        <v>0</v>
      </c>
      <c r="S131">
        <f>IF($A131&lt;S$1,0,IF($A131-S$1&gt;61,0,VLOOKUP(S$1,$A$2:$D$192,4,FALSE)*VLOOKUP($A131-S$1,distribution!$A$3:$B$64,2,FALSE)))</f>
        <v>0</v>
      </c>
      <c r="T131">
        <f>IF($A131&lt;T$1,0,IF($A131-T$1&gt;61,0,VLOOKUP(T$1,$A$2:$D$192,4,FALSE)*VLOOKUP($A131-T$1,distribution!$A$3:$B$64,2,FALSE)))</f>
        <v>0</v>
      </c>
      <c r="U131">
        <f>IF($A131&lt;U$1,0,IF($A131-U$1&gt;61,0,VLOOKUP(U$1,$A$2:$D$192,4,FALSE)*VLOOKUP($A131-U$1,distribution!$A$3:$B$64,2,FALSE)))</f>
        <v>0</v>
      </c>
      <c r="V131">
        <f>IF($A131&lt;V$1,0,IF($A131-V$1&gt;61,0,VLOOKUP(V$1,$A$2:$D$192,4,FALSE)*VLOOKUP($A131-V$1,distribution!$A$3:$B$64,2,FALSE)))</f>
        <v>0</v>
      </c>
      <c r="W131">
        <f>IF($A131&lt;W$1,0,IF($A131-W$1&gt;61,0,VLOOKUP(W$1,$A$2:$D$192,4,FALSE)*VLOOKUP($A131-W$1,distribution!$A$3:$B$64,2,FALSE)))</f>
        <v>0</v>
      </c>
      <c r="X131">
        <f>IF($A131&lt;X$1,0,IF($A131-X$1&gt;61,0,VLOOKUP(X$1,$A$2:$D$192,4,FALSE)*VLOOKUP($A131-X$1,distribution!$A$3:$B$64,2,FALSE)))</f>
        <v>0</v>
      </c>
      <c r="Y131">
        <f>IF($A131&lt;Y$1,0,IF($A131-Y$1&gt;61,0,VLOOKUP(Y$1,$A$2:$D$192,4,FALSE)*VLOOKUP($A131-Y$1,distribution!$A$3:$B$64,2,FALSE)))</f>
        <v>0</v>
      </c>
      <c r="Z131">
        <f>IF($A131&lt;Z$1,0,IF($A131-Z$1&gt;61,0,VLOOKUP(Z$1,$A$2:$D$192,4,FALSE)*VLOOKUP($A131-Z$1,distribution!$A$3:$B$64,2,FALSE)))</f>
        <v>0</v>
      </c>
      <c r="AA131">
        <f>IF($A131&lt;AA$1,0,IF($A131-AA$1&gt;61,0,VLOOKUP(AA$1,$A$2:$D$192,4,FALSE)*VLOOKUP($A131-AA$1,distribution!$A$3:$B$64,2,FALSE)))</f>
        <v>0</v>
      </c>
      <c r="AB131">
        <f>IF($A131&lt;AB$1,0,IF($A131-AB$1&gt;61,0,VLOOKUP(AB$1,$A$2:$D$192,4,FALSE)*VLOOKUP($A131-AB$1,distribution!$A$3:$B$64,2,FALSE)))</f>
        <v>0</v>
      </c>
      <c r="AC131">
        <f>IF($A131&lt;AC$1,0,IF($A131-AC$1&gt;61,0,VLOOKUP(AC$1,$A$2:$D$192,4,FALSE)*VLOOKUP($A131-AC$1,distribution!$A$3:$B$64,2,FALSE)))</f>
        <v>0</v>
      </c>
      <c r="AD131">
        <f>IF($A131&lt;AD$1,0,IF($A131-AD$1&gt;61,0,VLOOKUP(AD$1,$A$2:$D$192,4,FALSE)*VLOOKUP($A131-AD$1,distribution!$A$3:$B$64,2,FALSE)))</f>
        <v>0</v>
      </c>
      <c r="AE131">
        <f>IF($A131&lt;AE$1,0,IF($A131-AE$1&gt;61,0,VLOOKUP(AE$1,$A$2:$D$192,4,FALSE)*VLOOKUP($A131-AE$1,distribution!$A$3:$B$64,2,FALSE)))</f>
        <v>0</v>
      </c>
      <c r="AF131">
        <f>IF($A131&lt;AF$1,0,IF($A131-AF$1&gt;61,0,VLOOKUP(AF$1,$A$2:$D$192,4,FALSE)*VLOOKUP($A131-AF$1,distribution!$A$3:$B$64,2,FALSE)))</f>
        <v>0</v>
      </c>
      <c r="AG131">
        <f>IF($A131&lt;AG$1,0,IF($A131-AG$1&gt;61,0,VLOOKUP(AG$1,$A$2:$D$192,4,FALSE)*VLOOKUP($A131-AG$1,distribution!$A$3:$B$64,2,FALSE)))</f>
        <v>0</v>
      </c>
      <c r="AH131">
        <f>IF($A131&lt;AH$1,0,IF($A131-AH$1&gt;61,0,VLOOKUP(AH$1,$A$2:$D$192,4,FALSE)*VLOOKUP($A131-AH$1,distribution!$A$3:$B$64,2,FALSE)))</f>
        <v>0</v>
      </c>
      <c r="AI131">
        <f>IF($A131&lt;AI$1,0,IF($A131-AI$1&gt;61,0,VLOOKUP(AI$1,$A$2:$D$192,4,FALSE)*VLOOKUP($A131-AI$1,distribution!$A$3:$B$64,2,FALSE)))</f>
        <v>0</v>
      </c>
      <c r="AJ131">
        <f>IF($A131&lt;AJ$1,0,IF($A131-AJ$1&gt;61,0,VLOOKUP(AJ$1,$A$2:$D$192,4,FALSE)*VLOOKUP($A131-AJ$1,distribution!$A$3:$B$64,2,FALSE)))</f>
        <v>0</v>
      </c>
      <c r="AK131">
        <f>IF($A131&lt;AK$1,0,IF($A131-AK$1&gt;61,0,VLOOKUP(AK$1,$A$2:$D$192,4,FALSE)*VLOOKUP($A131-AK$1,distribution!$A$3:$B$64,2,FALSE)))</f>
        <v>0</v>
      </c>
      <c r="AL131">
        <f>IF($A131&lt;AL$1,0,IF($A131-AL$1&gt;61,0,VLOOKUP(AL$1,$A$2:$D$192,4,FALSE)*VLOOKUP($A131-AL$1,distribution!$A$3:$B$64,2,FALSE)))</f>
        <v>0</v>
      </c>
      <c r="AM131">
        <f>IF($A131&lt;AM$1,0,IF($A131-AM$1&gt;61,0,VLOOKUP(AM$1,$A$2:$D$192,4,FALSE)*VLOOKUP($A131-AM$1,distribution!$A$3:$B$64,2,FALSE)))</f>
        <v>0</v>
      </c>
      <c r="AN131">
        <f>IF($A131&lt;AN$1,0,IF($A131-AN$1&gt;61,0,VLOOKUP(AN$1,$A$2:$D$192,4,FALSE)*VLOOKUP($A131-AN$1,distribution!$A$3:$B$64,2,FALSE)))</f>
        <v>0</v>
      </c>
      <c r="AO131">
        <f>IF($A131&lt;AO$1,0,IF($A131-AO$1&gt;61,0,VLOOKUP(AO$1,$A$2:$D$192,4,FALSE)*VLOOKUP($A131-AO$1,distribution!$A$3:$B$64,2,FALSE)))</f>
        <v>0</v>
      </c>
      <c r="AP131">
        <f>IF($A131&lt;AP$1,0,IF($A131-AP$1&gt;61,0,VLOOKUP(AP$1,$A$2:$D$192,4,FALSE)*VLOOKUP($A131-AP$1,distribution!$A$3:$B$64,2,FALSE)))</f>
        <v>0</v>
      </c>
      <c r="AQ131">
        <f>IF($A131&lt;AQ$1,0,IF($A131-AQ$1&gt;61,0,VLOOKUP(AQ$1,$A$2:$D$192,4,FALSE)*VLOOKUP($A131-AQ$1,distribution!$A$3:$B$64,2,FALSE)))</f>
        <v>0</v>
      </c>
      <c r="AR131">
        <f>IF($A131&lt;AR$1,0,IF($A131-AR$1&gt;61,0,VLOOKUP(AR$1,$A$2:$D$192,4,FALSE)*VLOOKUP($A131-AR$1,distribution!$A$3:$B$64,2,FALSE)))</f>
        <v>0</v>
      </c>
      <c r="AS131">
        <f>IF($A131&lt;AS$1,0,IF($A131-AS$1&gt;61,0,VLOOKUP(AS$1,$A$2:$D$192,4,FALSE)*VLOOKUP($A131-AS$1,distribution!$A$3:$B$64,2,FALSE)))</f>
        <v>0</v>
      </c>
      <c r="AT131">
        <f>IF($A131&lt;AT$1,0,IF($A131-AT$1&gt;61,0,VLOOKUP(AT$1,$A$2:$D$192,4,FALSE)*VLOOKUP($A131-AT$1,distribution!$A$3:$B$64,2,FALSE)))</f>
        <v>0</v>
      </c>
      <c r="AU131">
        <f>IF($A131&lt;AU$1,0,IF($A131-AU$1&gt;61,0,VLOOKUP(AU$1,$A$2:$D$192,4,FALSE)*VLOOKUP($A131-AU$1,distribution!$A$3:$B$64,2,FALSE)))</f>
        <v>0</v>
      </c>
      <c r="AV131">
        <f>IF($A131&lt;AV$1,0,IF($A131-AV$1&gt;61,0,VLOOKUP(AV$1,$A$2:$D$192,4,FALSE)*VLOOKUP($A131-AV$1,distribution!$A$3:$B$64,2,FALSE)))</f>
        <v>0</v>
      </c>
      <c r="AW131">
        <f>IF($A131&lt;AW$1,0,IF($A131-AW$1&gt;61,0,VLOOKUP(AW$1,$A$2:$D$192,4,FALSE)*VLOOKUP($A131-AW$1,distribution!$A$3:$B$64,2,FALSE)))</f>
        <v>0</v>
      </c>
      <c r="AX131">
        <f>IF($A131&lt;AX$1,0,IF($A131-AX$1&gt;61,0,VLOOKUP(AX$1,$A$2:$D$192,4,FALSE)*VLOOKUP($A131-AX$1,distribution!$A$3:$B$64,2,FALSE)))</f>
        <v>0</v>
      </c>
      <c r="AY131">
        <f>IF($A131&lt;AY$1,0,IF($A131-AY$1&gt;61,0,VLOOKUP(AY$1,$A$2:$D$192,4,FALSE)*VLOOKUP($A131-AY$1,distribution!$A$3:$B$64,2,FALSE)))</f>
        <v>0</v>
      </c>
      <c r="AZ131">
        <f>IF($A131&lt;AZ$1,0,IF($A131-AZ$1&gt;61,0,VLOOKUP(AZ$1,$A$2:$D$192,4,FALSE)*VLOOKUP($A131-AZ$1,distribution!$A$3:$B$64,2,FALSE)))</f>
        <v>0</v>
      </c>
      <c r="BA131">
        <f>IF($A131&lt;BA$1,0,IF($A131-BA$1&gt;61,0,VLOOKUP(BA$1,$A$2:$D$192,4,FALSE)*VLOOKUP($A131-BA$1,distribution!$A$3:$B$64,2,FALSE)))</f>
        <v>0</v>
      </c>
      <c r="BB131">
        <f>IF($A131&lt;BB$1,0,IF($A131-BB$1&gt;61,0,VLOOKUP(BB$1,$A$2:$D$192,4,FALSE)*VLOOKUP($A131-BB$1,distribution!$A$3:$B$64,2,FALSE)))</f>
        <v>0</v>
      </c>
      <c r="BC131">
        <f>IF($A131&lt;BC$1,0,IF($A131-BC$1&gt;61,0,VLOOKUP(BC$1,$A$2:$D$192,4,FALSE)*VLOOKUP($A131-BC$1,distribution!$A$3:$B$64,2,FALSE)))</f>
        <v>0</v>
      </c>
      <c r="BD131">
        <f>IF($A131&lt;BD$1,0,IF($A131-BD$1&gt;61,0,VLOOKUP(BD$1,$A$2:$D$192,4,FALSE)*VLOOKUP($A131-BD$1,distribution!$A$3:$B$64,2,FALSE)))</f>
        <v>0</v>
      </c>
      <c r="BE131">
        <f>IF($A131&lt;BE$1,0,IF($A131-BE$1&gt;61,0,VLOOKUP(BE$1,$A$2:$D$192,4,FALSE)*VLOOKUP($A131-BE$1,distribution!$A$3:$B$64,2,FALSE)))</f>
        <v>0</v>
      </c>
      <c r="BF131">
        <f>IF($A131&lt;BF$1,0,IF($A131-BF$1&gt;61,0,VLOOKUP(BF$1,$A$2:$D$192,4,FALSE)*VLOOKUP($A131-BF$1,distribution!$A$3:$B$64,2,FALSE)))</f>
        <v>0</v>
      </c>
      <c r="BG131">
        <f>IF($A131&lt;BG$1,0,IF($A131-BG$1&gt;61,0,VLOOKUP(BG$1,$A$2:$D$192,4,FALSE)*VLOOKUP($A131-BG$1,distribution!$A$3:$B$64,2,FALSE)))</f>
        <v>0</v>
      </c>
      <c r="BH131">
        <f>IF($A131&lt;BH$1,0,IF($A131-BH$1&gt;61,0,VLOOKUP(BH$1,$A$2:$D$192,4,FALSE)*VLOOKUP($A131-BH$1,distribution!$A$3:$B$64,2,FALSE)))</f>
        <v>0</v>
      </c>
      <c r="BI131">
        <f>IF($A131&lt;BI$1,0,IF($A131-BI$1&gt;61,0,VLOOKUP(BI$1,$A$2:$D$192,4,FALSE)*VLOOKUP($A131-BI$1,distribution!$A$3:$B$64,2,FALSE)))</f>
        <v>0</v>
      </c>
      <c r="BJ131">
        <f>IF($A131&lt;BJ$1,0,IF($A131-BJ$1&gt;61,0,VLOOKUP(BJ$1,$A$2:$D$192,4,FALSE)*VLOOKUP($A131-BJ$1,distribution!$A$3:$B$64,2,FALSE)))</f>
        <v>0</v>
      </c>
      <c r="BK131">
        <f>IF($A131&lt;BK$1,0,IF($A131-BK$1&gt;61,0,VLOOKUP(BK$1,$A$2:$D$192,4,FALSE)*VLOOKUP($A131-BK$1,distribution!$A$3:$B$64,2,FALSE)))</f>
        <v>0</v>
      </c>
      <c r="BL131">
        <f>IF($A131&lt;BL$1,0,IF($A131-BL$1&gt;61,0,VLOOKUP(BL$1,$A$2:$D$192,4,FALSE)*VLOOKUP($A131-BL$1,distribution!$A$3:$B$64,2,FALSE)))</f>
        <v>0</v>
      </c>
      <c r="BM131">
        <f>IF($A131&lt;BM$1,0,IF($A131-BM$1&gt;61,0,VLOOKUP(BM$1,$A$2:$D$192,4,FALSE)*VLOOKUP($A131-BM$1,distribution!$A$3:$B$64,2,FALSE)))</f>
        <v>0</v>
      </c>
      <c r="BN131">
        <f>IF($A131&lt;BN$1,0,IF($A131-BN$1&gt;61,0,VLOOKUP(BN$1,$A$2:$D$192,4,FALSE)*VLOOKUP($A131-BN$1,distribution!$A$3:$B$64,2,FALSE)))</f>
        <v>0</v>
      </c>
      <c r="BO131">
        <f>IF($A131&lt;BO$1,0,IF($A131-BO$1&gt;61,0,VLOOKUP(BO$1,$A$2:$D$192,4,FALSE)*VLOOKUP($A131-BO$1,distribution!$A$3:$B$64,2,FALSE)))</f>
        <v>0</v>
      </c>
      <c r="BP131">
        <f>IF($A131&lt;BP$1,0,IF($A131-BP$1&gt;61,0,VLOOKUP(BP$1,$A$2:$D$192,4,FALSE)*VLOOKUP($A131-BP$1,distribution!$A$3:$B$64,2,FALSE)))</f>
        <v>0</v>
      </c>
      <c r="BQ131">
        <f>IF($A131&lt;BQ$1,0,IF($A131-BQ$1&gt;61,0,VLOOKUP(BQ$1,$A$2:$D$192,4,FALSE)*VLOOKUP($A131-BQ$1,distribution!$A$3:$B$64,2,FALSE)))</f>
        <v>0</v>
      </c>
      <c r="BR131">
        <f>IF($A131&lt;BR$1,0,IF($A131-BR$1&gt;61,0,VLOOKUP(BR$1,$A$2:$D$192,4,FALSE)*VLOOKUP($A131-BR$1,distribution!$A$3:$B$64,2,FALSE)))</f>
        <v>0</v>
      </c>
      <c r="BS131">
        <f>IF($A131&lt;BS$1,0,IF($A131-BS$1&gt;61,0,VLOOKUP(BS$1,$A$2:$D$192,4,FALSE)*VLOOKUP($A131-BS$1,distribution!$A$3:$B$64,2,FALSE)))</f>
        <v>0</v>
      </c>
      <c r="BT131">
        <f>IF($A131&lt;BT$1,0,IF($A131-BT$1&gt;61,0,VLOOKUP(BT$1,$A$2:$D$192,4,FALSE)*VLOOKUP($A131-BT$1,distribution!$A$3:$B$64,2,FALSE)))</f>
        <v>0</v>
      </c>
      <c r="BU131">
        <f>IF($A131&lt;BU$1,0,IF($A131-BU$1&gt;61,0,VLOOKUP(BU$1,$A$2:$D$192,4,FALSE)*VLOOKUP($A131-BU$1,distribution!$A$3:$B$64,2,FALSE)))</f>
        <v>0</v>
      </c>
      <c r="BV131">
        <f>IF($A131&lt;BV$1,0,IF($A131-BV$1&gt;61,0,VLOOKUP(BV$1,$A$2:$D$192,4,FALSE)*VLOOKUP($A131-BV$1,distribution!$A$3:$B$64,2,FALSE)))</f>
        <v>2.2058755639800395E-8</v>
      </c>
      <c r="BW131">
        <f>IF($A131&lt;BW$1,0,IF($A131-BW$1&gt;61,0,VLOOKUP(BW$1,$A$2:$D$192,4,FALSE)*VLOOKUP($A131-BW$1,distribution!$A$3:$B$64,2,FALSE)))</f>
        <v>3.0521169519453387E-8</v>
      </c>
      <c r="BX131">
        <f>IF($A131&lt;BX$1,0,IF($A131-BX$1&gt;61,0,VLOOKUP(BX$1,$A$2:$D$192,4,FALSE)*VLOOKUP($A131-BX$1,distribution!$A$3:$B$64,2,FALSE)))</f>
        <v>5.1555043388302182E-8</v>
      </c>
      <c r="BY131">
        <f>IF($A131&lt;BY$1,0,IF($A131-BY$1&gt;61,0,VLOOKUP(BY$1,$A$2:$D$192,4,FALSE)*VLOOKUP($A131-BY$1,distribution!$A$3:$B$64,2,FALSE)))</f>
        <v>1.0162035924885891E-7</v>
      </c>
      <c r="BZ131">
        <f>IF($A131&lt;BZ$1,0,IF($A131-BZ$1&gt;61,0,VLOOKUP(BZ$1,$A$2:$D$192,4,FALSE)*VLOOKUP($A131-BZ$1,distribution!$A$3:$B$64,2,FALSE)))</f>
        <v>1.2099990576993713E-7</v>
      </c>
      <c r="CA131">
        <f>IF($A131&lt;CA$1,0,IF($A131-CA$1&gt;61,0,VLOOKUP(CA$1,$A$2:$D$192,4,FALSE)*VLOOKUP($A131-CA$1,distribution!$A$3:$B$64,2,FALSE)))</f>
        <v>1.33872008321974E-7</v>
      </c>
      <c r="CB131">
        <f>IF($A131&lt;CB$1,0,IF($A131-CB$1&gt;61,0,VLOOKUP(CB$1,$A$2:$D$192,4,FALSE)*VLOOKUP($A131-CB$1,distribution!$A$3:$B$64,2,FALSE)))</f>
        <v>2.9853746996206946E-8</v>
      </c>
      <c r="CC131">
        <f>IF($A131&lt;CC$1,0,IF($A131-CC$1&gt;61,0,VLOOKUP(CC$1,$A$2:$D$192,4,FALSE)*VLOOKUP($A131-CC$1,distribution!$A$3:$B$64,2,FALSE)))</f>
        <v>1.9198923007730181E-7</v>
      </c>
      <c r="CD131">
        <f>IF($A131&lt;CD$1,0,IF($A131-CD$1&gt;61,0,VLOOKUP(CD$1,$A$2:$D$192,4,FALSE)*VLOOKUP($A131-CD$1,distribution!$A$3:$B$64,2,FALSE)))</f>
        <v>3.1964471965430298E-7</v>
      </c>
      <c r="CE131">
        <f>IF($A131&lt;CE$1,0,IF($A131-CE$1&gt;61,0,VLOOKUP(CE$1,$A$2:$D$192,4,FALSE)*VLOOKUP($A131-CE$1,distribution!$A$3:$B$64,2,FALSE)))</f>
        <v>0</v>
      </c>
      <c r="CF131">
        <f>IF($A131&lt;CF$1,0,IF($A131-CF$1&gt;61,0,VLOOKUP(CF$1,$A$2:$D$192,4,FALSE)*VLOOKUP($A131-CF$1,distribution!$A$3:$B$64,2,FALSE)))</f>
        <v>0</v>
      </c>
      <c r="CG131">
        <f>IF($A131&lt;CG$1,0,IF($A131-CG$1&gt;61,0,VLOOKUP(CG$1,$A$2:$D$192,4,FALSE)*VLOOKUP($A131-CG$1,distribution!$A$3:$B$64,2,FALSE)))</f>
        <v>0</v>
      </c>
      <c r="CH131">
        <f>IF($A131&lt;CH$1,0,IF($A131-CH$1&gt;61,0,VLOOKUP(CH$1,$A$2:$D$192,4,FALSE)*VLOOKUP($A131-CH$1,distribution!$A$3:$B$64,2,FALSE)))</f>
        <v>3.2995280104563107E-6</v>
      </c>
      <c r="CI131">
        <f>IF($A131&lt;CI$1,0,IF($A131-CI$1&gt;61,0,VLOOKUP(CI$1,$A$2:$D$192,4,FALSE)*VLOOKUP($A131-CI$1,distribution!$A$3:$B$64,2,FALSE)))</f>
        <v>0</v>
      </c>
      <c r="CJ131">
        <f>IF($A131&lt;CJ$1,0,IF($A131-CJ$1&gt;61,0,VLOOKUP(CJ$1,$A$2:$D$192,4,FALSE)*VLOOKUP($A131-CJ$1,distribution!$A$3:$B$64,2,FALSE)))</f>
        <v>0</v>
      </c>
      <c r="CK131">
        <f>IF($A131&lt;CK$1,0,IF($A131-CK$1&gt;61,0,VLOOKUP(CK$1,$A$2:$D$192,4,FALSE)*VLOOKUP($A131-CK$1,distribution!$A$3:$B$64,2,FALSE)))</f>
        <v>0</v>
      </c>
      <c r="CL131">
        <f>IF($A131&lt;CL$1,0,IF($A131-CL$1&gt;61,0,VLOOKUP(CL$1,$A$2:$D$192,4,FALSE)*VLOOKUP($A131-CL$1,distribution!$A$3:$B$64,2,FALSE)))</f>
        <v>2.5775521304067415E-5</v>
      </c>
      <c r="CM131">
        <f>IF($A131&lt;CM$1,0,IF($A131-CM$1&gt;61,0,VLOOKUP(CM$1,$A$2:$D$192,4,FALSE)*VLOOKUP($A131-CM$1,distribution!$A$3:$B$64,2,FALSE)))</f>
        <v>6.7881143513029679E-6</v>
      </c>
      <c r="CN131">
        <f>IF($A131&lt;CN$1,0,IF($A131-CN$1&gt;61,0,VLOOKUP(CN$1,$A$2:$D$192,4,FALSE)*VLOOKUP($A131-CN$1,distribution!$A$3:$B$64,2,FALSE)))</f>
        <v>1.9373324210174009E-5</v>
      </c>
      <c r="CO131">
        <f>IF($A131&lt;CO$1,0,IF($A131-CO$1&gt;61,0,VLOOKUP(CO$1,$A$2:$D$192,4,FALSE)*VLOOKUP($A131-CO$1,distribution!$A$3:$B$64,2,FALSE)))</f>
        <v>2.8183075319464048E-6</v>
      </c>
      <c r="CP131">
        <f>IF($A131&lt;CP$1,0,IF($A131-CP$1&gt;61,0,VLOOKUP(CP$1,$A$2:$D$192,4,FALSE)*VLOOKUP($A131-CP$1,distribution!$A$3:$B$64,2,FALSE)))</f>
        <v>3.6795091596368486E-5</v>
      </c>
      <c r="CQ131">
        <f>IF($A131&lt;CQ$1,0,IF($A131-CQ$1&gt;61,0,VLOOKUP(CQ$1,$A$2:$D$192,4,FALSE)*VLOOKUP($A131-CQ$1,distribution!$A$3:$B$64,2,FALSE)))</f>
        <v>0</v>
      </c>
      <c r="CR131">
        <f>IF($A131&lt;CR$1,0,IF($A131-CR$1&gt;61,0,VLOOKUP(CR$1,$A$2:$D$192,4,FALSE)*VLOOKUP($A131-CR$1,distribution!$A$3:$B$64,2,FALSE)))</f>
        <v>0</v>
      </c>
      <c r="CS131">
        <f>IF($A131&lt;CS$1,0,IF($A131-CS$1&gt;61,0,VLOOKUP(CS$1,$A$2:$D$192,4,FALSE)*VLOOKUP($A131-CS$1,distribution!$A$3:$B$64,2,FALSE)))</f>
        <v>4.8239483496061008E-5</v>
      </c>
      <c r="CT131">
        <f>IF($A131&lt;CT$1,0,IF($A131-CT$1&gt;61,0,VLOOKUP(CT$1,$A$2:$D$192,4,FALSE)*VLOOKUP($A131-CT$1,distribution!$A$3:$B$64,2,FALSE)))</f>
        <v>6.6626038598275206E-5</v>
      </c>
      <c r="CU131">
        <f>IF($A131&lt;CU$1,0,IF($A131-CU$1&gt;61,0,VLOOKUP(CU$1,$A$2:$D$192,4,FALSE)*VLOOKUP($A131-CU$1,distribution!$A$3:$B$64,2,FALSE)))</f>
        <v>3.2540285446875413E-4</v>
      </c>
      <c r="CV131">
        <f>IF($A131&lt;CV$1,0,IF($A131-CV$1&gt;61,0,VLOOKUP(CV$1,$A$2:$D$192,4,FALSE)*VLOOKUP($A131-CV$1,distribution!$A$3:$B$64,2,FALSE)))</f>
        <v>2.9092361242023459E-4</v>
      </c>
      <c r="CW131">
        <f>IF($A131&lt;CW$1,0,IF($A131-CW$1&gt;61,0,VLOOKUP(CW$1,$A$2:$D$192,4,FALSE)*VLOOKUP($A131-CW$1,distribution!$A$3:$B$64,2,FALSE)))</f>
        <v>5.8697504395225524E-4</v>
      </c>
      <c r="CX131">
        <f>IF($A131&lt;CX$1,0,IF($A131-CX$1&gt;61,0,VLOOKUP(CX$1,$A$2:$D$192,4,FALSE)*VLOOKUP($A131-CX$1,distribution!$A$3:$B$64,2,FALSE)))</f>
        <v>9.7672935753480316E-4</v>
      </c>
      <c r="CY131">
        <f>IF($A131&lt;CY$1,0,IF($A131-CY$1&gt;61,0,VLOOKUP(CY$1,$A$2:$D$192,4,FALSE)*VLOOKUP($A131-CY$1,distribution!$A$3:$B$64,2,FALSE)))</f>
        <v>1.8282578035140654E-3</v>
      </c>
      <c r="CZ131">
        <f>IF($A131&lt;CZ$1,0,IF($A131-CZ$1&gt;61,0,VLOOKUP(CZ$1,$A$2:$D$192,4,FALSE)*VLOOKUP($A131-CZ$1,distribution!$A$3:$B$64,2,FALSE)))</f>
        <v>2.6709978485742023E-3</v>
      </c>
      <c r="DA131">
        <f>IF($A131&lt;DA$1,0,IF($A131-DA$1&gt;61,0,VLOOKUP(DA$1,$A$2:$D$192,4,FALSE)*VLOOKUP($A131-DA$1,distribution!$A$3:$B$64,2,FALSE)))</f>
        <v>2.785382266690819E-3</v>
      </c>
      <c r="DB131">
        <f>IF($A131&lt;DB$1,0,IF($A131-DB$1&gt;61,0,VLOOKUP(DB$1,$A$2:$D$192,4,FALSE)*VLOOKUP($A131-DB$1,distribution!$A$3:$B$64,2,FALSE)))</f>
        <v>5.2540778864151516E-3</v>
      </c>
      <c r="DC131">
        <f>IF($A131&lt;DC$1,0,IF($A131-DC$1&gt;61,0,VLOOKUP(DC$1,$A$2:$D$192,4,FALSE)*VLOOKUP($A131-DC$1,distribution!$A$3:$B$64,2,FALSE)))</f>
        <v>2.1629606723647583E-3</v>
      </c>
      <c r="DD131">
        <f>IF($A131&lt;DD$1,0,IF($A131-DD$1&gt;61,0,VLOOKUP(DD$1,$A$2:$D$192,4,FALSE)*VLOOKUP($A131-DD$1,distribution!$A$3:$B$64,2,FALSE)))</f>
        <v>8.2343091419455824E-3</v>
      </c>
      <c r="DE131">
        <f>IF($A131&lt;DE$1,0,IF($A131-DE$1&gt;61,0,VLOOKUP(DE$1,$A$2:$D$192,4,FALSE)*VLOOKUP($A131-DE$1,distribution!$A$3:$B$64,2,FALSE)))</f>
        <v>6.5946343664234986E-3</v>
      </c>
      <c r="DF131">
        <f>IF($A131&lt;DF$1,0,IF($A131-DF$1&gt;61,0,VLOOKUP(DF$1,$A$2:$D$192,4,FALSE)*VLOOKUP($A131-DF$1,distribution!$A$3:$B$64,2,FALSE)))</f>
        <v>2.6912946182449941E-2</v>
      </c>
      <c r="DG131">
        <f>IF($A131&lt;DG$1,0,IF($A131-DG$1&gt;61,0,VLOOKUP(DG$1,$A$2:$D$192,4,FALSE)*VLOOKUP($A131-DG$1,distribution!$A$3:$B$64,2,FALSE)))</f>
        <v>1.3285523905173357E-2</v>
      </c>
      <c r="DH131">
        <f>IF($A131&lt;DH$1,0,IF($A131-DH$1&gt;61,0,VLOOKUP(DH$1,$A$2:$D$192,4,FALSE)*VLOOKUP($A131-DH$1,distribution!$A$3:$B$64,2,FALSE)))</f>
        <v>1.302563493989219E-2</v>
      </c>
      <c r="DI131">
        <f>IF($A131&lt;DI$1,0,IF($A131-DI$1&gt;61,0,VLOOKUP(DI$1,$A$2:$D$192,4,FALSE)*VLOOKUP($A131-DI$1,distribution!$A$3:$B$64,2,FALSE)))</f>
        <v>1.5702491282288233E-2</v>
      </c>
      <c r="DJ131">
        <f>IF($A131&lt;DJ$1,0,IF($A131-DJ$1&gt;61,0,VLOOKUP(DJ$1,$A$2:$D$192,4,FALSE)*VLOOKUP($A131-DJ$1,distribution!$A$3:$B$64,2,FALSE)))</f>
        <v>0</v>
      </c>
      <c r="DK131">
        <f>IF($A131&lt;DK$1,0,IF($A131-DK$1&gt;61,0,VLOOKUP(DK$1,$A$2:$D$192,4,FALSE)*VLOOKUP($A131-DK$1,distribution!$A$3:$B$64,2,FALSE)))</f>
        <v>4.5540343386219248E-2</v>
      </c>
      <c r="DL131">
        <f>IF($A131&lt;DL$1,0,IF($A131-DL$1&gt;61,0,VLOOKUP(DL$1,$A$2:$D$192,4,FALSE)*VLOOKUP($A131-DL$1,distribution!$A$3:$B$64,2,FALSE)))</f>
        <v>0.15898772423316834</v>
      </c>
      <c r="DM131">
        <f>IF($A131&lt;DM$1,0,IF($A131-DM$1&gt;61,0,VLOOKUP(DM$1,$A$2:$D$192,4,FALSE)*VLOOKUP($A131-DM$1,distribution!$A$3:$B$64,2,FALSE)))</f>
        <v>6.3153018563324073E-2</v>
      </c>
      <c r="DN131">
        <f>IF($A131&lt;DN$1,0,IF($A131-DN$1&gt;61,0,VLOOKUP(DN$1,$A$2:$D$192,4,FALSE)*VLOOKUP($A131-DN$1,distribution!$A$3:$B$64,2,FALSE)))</f>
        <v>5.1509180765711191E-2</v>
      </c>
      <c r="DO131">
        <f>IF($A131&lt;DO$1,0,IF($A131-DO$1&gt;61,0,VLOOKUP(DO$1,$A$2:$D$192,4,FALSE)*VLOOKUP($A131-DO$1,distribution!$A$3:$B$64,2,FALSE)))</f>
        <v>0.58578371781143279</v>
      </c>
      <c r="DP131">
        <f>IF($A131&lt;DP$1,0,IF($A131-DP$1&gt;61,0,VLOOKUP(DP$1,$A$2:$D$192,4,FALSE)*VLOOKUP($A131-DP$1,distribution!$A$3:$B$64,2,FALSE)))</f>
        <v>3.3036922835938898E-2</v>
      </c>
      <c r="DQ131">
        <f>IF($A131&lt;DQ$1,0,IF($A131-DQ$1&gt;61,0,VLOOKUP(DQ$1,$A$2:$D$192,4,FALSE)*VLOOKUP($A131-DQ$1,distribution!$A$3:$B$64,2,FALSE)))</f>
        <v>0.30532510943537083</v>
      </c>
      <c r="DR131">
        <f>IF($A131&lt;DR$1,0,IF($A131-DR$1&gt;61,0,VLOOKUP(DR$1,$A$2:$D$192,4,FALSE)*VLOOKUP($A131-DR$1,distribution!$A$3:$B$64,2,FALSE)))</f>
        <v>1.618542792163942E-2</v>
      </c>
      <c r="DS131">
        <f>IF($A131&lt;DS$1,0,IF($A131-DS$1&gt;61,0,VLOOKUP(DS$1,$A$2:$D$192,4,FALSE)*VLOOKUP($A131-DS$1,distribution!$A$3:$B$64,2,FALSE)))</f>
        <v>0.27425308422777911</v>
      </c>
      <c r="DT131">
        <f>IF($A131&lt;DT$1,0,IF($A131-DT$1&gt;61,0,VLOOKUP(DT$1,$A$2:$D$192,4,FALSE)*VLOOKUP($A131-DT$1,distribution!$A$3:$B$64,2,FALSE)))</f>
        <v>1.3514832314568916</v>
      </c>
      <c r="DU131">
        <f>IF($A131&lt;DU$1,0,IF($A131-DU$1&gt;61,0,VLOOKUP(DU$1,$A$2:$D$192,4,FALSE)*VLOOKUP($A131-DU$1,distribution!$A$3:$B$64,2,FALSE)))</f>
        <v>8.1169921027021683</v>
      </c>
      <c r="DV131">
        <f>IF($A131&lt;DV$1,0,IF($A131-DV$1&gt;61,0,VLOOKUP(DV$1,$A$2:$D$192,4,FALSE)*VLOOKUP($A131-DV$1,distribution!$A$3:$B$64,2,FALSE)))</f>
        <v>6.3335602635865254</v>
      </c>
      <c r="DW131">
        <f>IF($A131&lt;DW$1,0,IF($A131-DW$1&gt;61,0,VLOOKUP(DW$1,$A$2:$D$192,4,FALSE)*VLOOKUP($A131-DW$1,distribution!$A$3:$B$64,2,FALSE)))</f>
        <v>7.1332215618400214</v>
      </c>
      <c r="DX131">
        <f>IF($A131&lt;DX$1,0,IF($A131-DX$1&gt;60,0,VLOOKUP(DX$1,$A$2:$D$192,4,FALSE)*VLOOKUP($A131-DX$1,distribution!$A$3:$B$64,2,FALSE)))</f>
        <v>0</v>
      </c>
      <c r="DZ131" s="38">
        <f t="shared" ref="DZ131:DZ182" si="129">SUM(F131:DY131)</f>
        <v>24.569879653454333</v>
      </c>
      <c r="EB131">
        <v>351</v>
      </c>
      <c r="EK131">
        <f>Total!C131</f>
        <v>0</v>
      </c>
      <c r="EN131" s="38"/>
      <c r="EO131" s="38"/>
    </row>
    <row r="132" spans="1:145" x14ac:dyDescent="0.35">
      <c r="A132" s="8">
        <v>43686</v>
      </c>
      <c r="D132" s="21">
        <f>0.80085*Total!E132</f>
        <v>0</v>
      </c>
      <c r="F132">
        <f>IF($A132&lt;F$1,0,IF($A132-F$1&gt;61,0,VLOOKUP(F$1,$A$2:$D$192,4,FALSE)*VLOOKUP($A132-F$1,distribution!$A$3:$B$64,2,FALSE)))</f>
        <v>0</v>
      </c>
      <c r="G132">
        <f>IF($A132&lt;G$1,0,IF($A132-G$1&gt;61,0,VLOOKUP(G$1,$A$2:$D$192,4,FALSE)*VLOOKUP($A132-G$1,distribution!$A$3:$B$64,2,FALSE)))</f>
        <v>0</v>
      </c>
      <c r="H132">
        <f>IF($A132&lt;H$1,0,IF($A132-H$1&gt;61,0,VLOOKUP(H$1,$A$2:$D$192,4,FALSE)*VLOOKUP($A132-H$1,distribution!$A$3:$B$64,2,FALSE)))</f>
        <v>0</v>
      </c>
      <c r="I132">
        <f>IF($A132&lt;I$1,0,IF($A132-I$1&gt;61,0,VLOOKUP(I$1,$A$2:$D$192,4,FALSE)*VLOOKUP($A132-I$1,distribution!$A$3:$B$64,2,FALSE)))</f>
        <v>0</v>
      </c>
      <c r="J132">
        <f>IF($A132&lt;J$1,0,IF($A132-J$1&gt;61,0,VLOOKUP(J$1,$A$2:$D$192,4,FALSE)*VLOOKUP($A132-J$1,distribution!$A$3:$B$64,2,FALSE)))</f>
        <v>0</v>
      </c>
      <c r="K132">
        <f>IF($A132&lt;K$1,0,IF($A132-K$1&gt;61,0,VLOOKUP(K$1,$A$2:$D$192,4,FALSE)*VLOOKUP($A132-K$1,distribution!$A$3:$B$64,2,FALSE)))</f>
        <v>0</v>
      </c>
      <c r="L132">
        <f>IF($A132&lt;L$1,0,IF($A132-L$1&gt;61,0,VLOOKUP(L$1,$A$2:$D$192,4,FALSE)*VLOOKUP($A132-L$1,distribution!$A$3:$B$64,2,FALSE)))</f>
        <v>0</v>
      </c>
      <c r="M132">
        <f>IF($A132&lt;M$1,0,IF($A132-M$1&gt;61,0,VLOOKUP(M$1,$A$2:$D$192,4,FALSE)*VLOOKUP($A132-M$1,distribution!$A$3:$B$64,2,FALSE)))</f>
        <v>0</v>
      </c>
      <c r="N132">
        <f>IF($A132&lt;N$1,0,IF($A132-N$1&gt;61,0,VLOOKUP(N$1,$A$2:$D$192,4,FALSE)*VLOOKUP($A132-N$1,distribution!$A$3:$B$64,2,FALSE)))</f>
        <v>0</v>
      </c>
      <c r="O132">
        <f>IF($A132&lt;O$1,0,IF($A132-O$1&gt;61,0,VLOOKUP(O$1,$A$2:$D$192,4,FALSE)*VLOOKUP($A132-O$1,distribution!$A$3:$B$64,2,FALSE)))</f>
        <v>0</v>
      </c>
      <c r="P132">
        <f>IF($A132&lt;P$1,0,IF($A132-P$1&gt;61,0,VLOOKUP(P$1,$A$2:$D$192,4,FALSE)*VLOOKUP($A132-P$1,distribution!$A$3:$B$64,2,FALSE)))</f>
        <v>0</v>
      </c>
      <c r="Q132">
        <f>IF($A132&lt;Q$1,0,IF($A132-Q$1&gt;61,0,VLOOKUP(Q$1,$A$2:$D$192,4,FALSE)*VLOOKUP($A132-Q$1,distribution!$A$3:$B$64,2,FALSE)))</f>
        <v>0</v>
      </c>
      <c r="R132">
        <f>IF($A132&lt;R$1,0,IF($A132-R$1&gt;61,0,VLOOKUP(R$1,$A$2:$D$192,4,FALSE)*VLOOKUP($A132-R$1,distribution!$A$3:$B$64,2,FALSE)))</f>
        <v>0</v>
      </c>
      <c r="S132">
        <f>IF($A132&lt;S$1,0,IF($A132-S$1&gt;61,0,VLOOKUP(S$1,$A$2:$D$192,4,FALSE)*VLOOKUP($A132-S$1,distribution!$A$3:$B$64,2,FALSE)))</f>
        <v>0</v>
      </c>
      <c r="T132">
        <f>IF($A132&lt;T$1,0,IF($A132-T$1&gt;61,0,VLOOKUP(T$1,$A$2:$D$192,4,FALSE)*VLOOKUP($A132-T$1,distribution!$A$3:$B$64,2,FALSE)))</f>
        <v>0</v>
      </c>
      <c r="U132">
        <f>IF($A132&lt;U$1,0,IF($A132-U$1&gt;61,0,VLOOKUP(U$1,$A$2:$D$192,4,FALSE)*VLOOKUP($A132-U$1,distribution!$A$3:$B$64,2,FALSE)))</f>
        <v>0</v>
      </c>
      <c r="V132">
        <f>IF($A132&lt;V$1,0,IF($A132-V$1&gt;61,0,VLOOKUP(V$1,$A$2:$D$192,4,FALSE)*VLOOKUP($A132-V$1,distribution!$A$3:$B$64,2,FALSE)))</f>
        <v>0</v>
      </c>
      <c r="W132">
        <f>IF($A132&lt;W$1,0,IF($A132-W$1&gt;61,0,VLOOKUP(W$1,$A$2:$D$192,4,FALSE)*VLOOKUP($A132-W$1,distribution!$A$3:$B$64,2,FALSE)))</f>
        <v>0</v>
      </c>
      <c r="X132">
        <f>IF($A132&lt;X$1,0,IF($A132-X$1&gt;61,0,VLOOKUP(X$1,$A$2:$D$192,4,FALSE)*VLOOKUP($A132-X$1,distribution!$A$3:$B$64,2,FALSE)))</f>
        <v>0</v>
      </c>
      <c r="Y132">
        <f>IF($A132&lt;Y$1,0,IF($A132-Y$1&gt;61,0,VLOOKUP(Y$1,$A$2:$D$192,4,FALSE)*VLOOKUP($A132-Y$1,distribution!$A$3:$B$64,2,FALSE)))</f>
        <v>0</v>
      </c>
      <c r="Z132">
        <f>IF($A132&lt;Z$1,0,IF($A132-Z$1&gt;61,0,VLOOKUP(Z$1,$A$2:$D$192,4,FALSE)*VLOOKUP($A132-Z$1,distribution!$A$3:$B$64,2,FALSE)))</f>
        <v>0</v>
      </c>
      <c r="AA132">
        <f>IF($A132&lt;AA$1,0,IF($A132-AA$1&gt;61,0,VLOOKUP(AA$1,$A$2:$D$192,4,FALSE)*VLOOKUP($A132-AA$1,distribution!$A$3:$B$64,2,FALSE)))</f>
        <v>0</v>
      </c>
      <c r="AB132">
        <f>IF($A132&lt;AB$1,0,IF($A132-AB$1&gt;61,0,VLOOKUP(AB$1,$A$2:$D$192,4,FALSE)*VLOOKUP($A132-AB$1,distribution!$A$3:$B$64,2,FALSE)))</f>
        <v>0</v>
      </c>
      <c r="AC132">
        <f>IF($A132&lt;AC$1,0,IF($A132-AC$1&gt;61,0,VLOOKUP(AC$1,$A$2:$D$192,4,FALSE)*VLOOKUP($A132-AC$1,distribution!$A$3:$B$64,2,FALSE)))</f>
        <v>0</v>
      </c>
      <c r="AD132">
        <f>IF($A132&lt;AD$1,0,IF($A132-AD$1&gt;61,0,VLOOKUP(AD$1,$A$2:$D$192,4,FALSE)*VLOOKUP($A132-AD$1,distribution!$A$3:$B$64,2,FALSE)))</f>
        <v>0</v>
      </c>
      <c r="AE132">
        <f>IF($A132&lt;AE$1,0,IF($A132-AE$1&gt;61,0,VLOOKUP(AE$1,$A$2:$D$192,4,FALSE)*VLOOKUP($A132-AE$1,distribution!$A$3:$B$64,2,FALSE)))</f>
        <v>0</v>
      </c>
      <c r="AF132">
        <f>IF($A132&lt;AF$1,0,IF($A132-AF$1&gt;61,0,VLOOKUP(AF$1,$A$2:$D$192,4,FALSE)*VLOOKUP($A132-AF$1,distribution!$A$3:$B$64,2,FALSE)))</f>
        <v>0</v>
      </c>
      <c r="AG132">
        <f>IF($A132&lt;AG$1,0,IF($A132-AG$1&gt;61,0,VLOOKUP(AG$1,$A$2:$D$192,4,FALSE)*VLOOKUP($A132-AG$1,distribution!$A$3:$B$64,2,FALSE)))</f>
        <v>0</v>
      </c>
      <c r="AH132">
        <f>IF($A132&lt;AH$1,0,IF($A132-AH$1&gt;61,0,VLOOKUP(AH$1,$A$2:$D$192,4,FALSE)*VLOOKUP($A132-AH$1,distribution!$A$3:$B$64,2,FALSE)))</f>
        <v>0</v>
      </c>
      <c r="AI132">
        <f>IF($A132&lt;AI$1,0,IF($A132-AI$1&gt;61,0,VLOOKUP(AI$1,$A$2:$D$192,4,FALSE)*VLOOKUP($A132-AI$1,distribution!$A$3:$B$64,2,FALSE)))</f>
        <v>0</v>
      </c>
      <c r="AJ132">
        <f>IF($A132&lt;AJ$1,0,IF($A132-AJ$1&gt;61,0,VLOOKUP(AJ$1,$A$2:$D$192,4,FALSE)*VLOOKUP($A132-AJ$1,distribution!$A$3:$B$64,2,FALSE)))</f>
        <v>0</v>
      </c>
      <c r="AK132">
        <f>IF($A132&lt;AK$1,0,IF($A132-AK$1&gt;61,0,VLOOKUP(AK$1,$A$2:$D$192,4,FALSE)*VLOOKUP($A132-AK$1,distribution!$A$3:$B$64,2,FALSE)))</f>
        <v>0</v>
      </c>
      <c r="AL132">
        <f>IF($A132&lt;AL$1,0,IF($A132-AL$1&gt;61,0,VLOOKUP(AL$1,$A$2:$D$192,4,FALSE)*VLOOKUP($A132-AL$1,distribution!$A$3:$B$64,2,FALSE)))</f>
        <v>0</v>
      </c>
      <c r="AM132">
        <f>IF($A132&lt;AM$1,0,IF($A132-AM$1&gt;61,0,VLOOKUP(AM$1,$A$2:$D$192,4,FALSE)*VLOOKUP($A132-AM$1,distribution!$A$3:$B$64,2,FALSE)))</f>
        <v>0</v>
      </c>
      <c r="AN132">
        <f>IF($A132&lt;AN$1,0,IF($A132-AN$1&gt;61,0,VLOOKUP(AN$1,$A$2:$D$192,4,FALSE)*VLOOKUP($A132-AN$1,distribution!$A$3:$B$64,2,FALSE)))</f>
        <v>0</v>
      </c>
      <c r="AO132">
        <f>IF($A132&lt;AO$1,0,IF($A132-AO$1&gt;61,0,VLOOKUP(AO$1,$A$2:$D$192,4,FALSE)*VLOOKUP($A132-AO$1,distribution!$A$3:$B$64,2,FALSE)))</f>
        <v>0</v>
      </c>
      <c r="AP132">
        <f>IF($A132&lt;AP$1,0,IF($A132-AP$1&gt;61,0,VLOOKUP(AP$1,$A$2:$D$192,4,FALSE)*VLOOKUP($A132-AP$1,distribution!$A$3:$B$64,2,FALSE)))</f>
        <v>0</v>
      </c>
      <c r="AQ132">
        <f>IF($A132&lt;AQ$1,0,IF($A132-AQ$1&gt;61,0,VLOOKUP(AQ$1,$A$2:$D$192,4,FALSE)*VLOOKUP($A132-AQ$1,distribution!$A$3:$B$64,2,FALSE)))</f>
        <v>0</v>
      </c>
      <c r="AR132">
        <f>IF($A132&lt;AR$1,0,IF($A132-AR$1&gt;61,0,VLOOKUP(AR$1,$A$2:$D$192,4,FALSE)*VLOOKUP($A132-AR$1,distribution!$A$3:$B$64,2,FALSE)))</f>
        <v>0</v>
      </c>
      <c r="AS132">
        <f>IF($A132&lt;AS$1,0,IF($A132-AS$1&gt;61,0,VLOOKUP(AS$1,$A$2:$D$192,4,FALSE)*VLOOKUP($A132-AS$1,distribution!$A$3:$B$64,2,FALSE)))</f>
        <v>0</v>
      </c>
      <c r="AT132">
        <f>IF($A132&lt;AT$1,0,IF($A132-AT$1&gt;61,0,VLOOKUP(AT$1,$A$2:$D$192,4,FALSE)*VLOOKUP($A132-AT$1,distribution!$A$3:$B$64,2,FALSE)))</f>
        <v>0</v>
      </c>
      <c r="AU132">
        <f>IF($A132&lt;AU$1,0,IF($A132-AU$1&gt;61,0,VLOOKUP(AU$1,$A$2:$D$192,4,FALSE)*VLOOKUP($A132-AU$1,distribution!$A$3:$B$64,2,FALSE)))</f>
        <v>0</v>
      </c>
      <c r="AV132">
        <f>IF($A132&lt;AV$1,0,IF($A132-AV$1&gt;61,0,VLOOKUP(AV$1,$A$2:$D$192,4,FALSE)*VLOOKUP($A132-AV$1,distribution!$A$3:$B$64,2,FALSE)))</f>
        <v>0</v>
      </c>
      <c r="AW132">
        <f>IF($A132&lt;AW$1,0,IF($A132-AW$1&gt;61,0,VLOOKUP(AW$1,$A$2:$D$192,4,FALSE)*VLOOKUP($A132-AW$1,distribution!$A$3:$B$64,2,FALSE)))</f>
        <v>0</v>
      </c>
      <c r="AX132">
        <f>IF($A132&lt;AX$1,0,IF($A132-AX$1&gt;61,0,VLOOKUP(AX$1,$A$2:$D$192,4,FALSE)*VLOOKUP($A132-AX$1,distribution!$A$3:$B$64,2,FALSE)))</f>
        <v>0</v>
      </c>
      <c r="AY132">
        <f>IF($A132&lt;AY$1,0,IF($A132-AY$1&gt;61,0,VLOOKUP(AY$1,$A$2:$D$192,4,FALSE)*VLOOKUP($A132-AY$1,distribution!$A$3:$B$64,2,FALSE)))</f>
        <v>0</v>
      </c>
      <c r="AZ132">
        <f>IF($A132&lt;AZ$1,0,IF($A132-AZ$1&gt;61,0,VLOOKUP(AZ$1,$A$2:$D$192,4,FALSE)*VLOOKUP($A132-AZ$1,distribution!$A$3:$B$64,2,FALSE)))</f>
        <v>0</v>
      </c>
      <c r="BA132">
        <f>IF($A132&lt;BA$1,0,IF($A132-BA$1&gt;61,0,VLOOKUP(BA$1,$A$2:$D$192,4,FALSE)*VLOOKUP($A132-BA$1,distribution!$A$3:$B$64,2,FALSE)))</f>
        <v>0</v>
      </c>
      <c r="BB132">
        <f>IF($A132&lt;BB$1,0,IF($A132-BB$1&gt;61,0,VLOOKUP(BB$1,$A$2:$D$192,4,FALSE)*VLOOKUP($A132-BB$1,distribution!$A$3:$B$64,2,FALSE)))</f>
        <v>0</v>
      </c>
      <c r="BC132">
        <f>IF($A132&lt;BC$1,0,IF($A132-BC$1&gt;61,0,VLOOKUP(BC$1,$A$2:$D$192,4,FALSE)*VLOOKUP($A132-BC$1,distribution!$A$3:$B$64,2,FALSE)))</f>
        <v>0</v>
      </c>
      <c r="BD132">
        <f>IF($A132&lt;BD$1,0,IF($A132-BD$1&gt;61,0,VLOOKUP(BD$1,$A$2:$D$192,4,FALSE)*VLOOKUP($A132-BD$1,distribution!$A$3:$B$64,2,FALSE)))</f>
        <v>0</v>
      </c>
      <c r="BE132">
        <f>IF($A132&lt;BE$1,0,IF($A132-BE$1&gt;61,0,VLOOKUP(BE$1,$A$2:$D$192,4,FALSE)*VLOOKUP($A132-BE$1,distribution!$A$3:$B$64,2,FALSE)))</f>
        <v>0</v>
      </c>
      <c r="BF132">
        <f>IF($A132&lt;BF$1,0,IF($A132-BF$1&gt;61,0,VLOOKUP(BF$1,$A$2:$D$192,4,FALSE)*VLOOKUP($A132-BF$1,distribution!$A$3:$B$64,2,FALSE)))</f>
        <v>0</v>
      </c>
      <c r="BG132">
        <f>IF($A132&lt;BG$1,0,IF($A132-BG$1&gt;61,0,VLOOKUP(BG$1,$A$2:$D$192,4,FALSE)*VLOOKUP($A132-BG$1,distribution!$A$3:$B$64,2,FALSE)))</f>
        <v>0</v>
      </c>
      <c r="BH132">
        <f>IF($A132&lt;BH$1,0,IF($A132-BH$1&gt;61,0,VLOOKUP(BH$1,$A$2:$D$192,4,FALSE)*VLOOKUP($A132-BH$1,distribution!$A$3:$B$64,2,FALSE)))</f>
        <v>0</v>
      </c>
      <c r="BI132">
        <f>IF($A132&lt;BI$1,0,IF($A132-BI$1&gt;61,0,VLOOKUP(BI$1,$A$2:$D$192,4,FALSE)*VLOOKUP($A132-BI$1,distribution!$A$3:$B$64,2,FALSE)))</f>
        <v>0</v>
      </c>
      <c r="BJ132">
        <f>IF($A132&lt;BJ$1,0,IF($A132-BJ$1&gt;61,0,VLOOKUP(BJ$1,$A$2:$D$192,4,FALSE)*VLOOKUP($A132-BJ$1,distribution!$A$3:$B$64,2,FALSE)))</f>
        <v>0</v>
      </c>
      <c r="BK132">
        <f>IF($A132&lt;BK$1,0,IF($A132-BK$1&gt;61,0,VLOOKUP(BK$1,$A$2:$D$192,4,FALSE)*VLOOKUP($A132-BK$1,distribution!$A$3:$B$64,2,FALSE)))</f>
        <v>0</v>
      </c>
      <c r="BL132">
        <f>IF($A132&lt;BL$1,0,IF($A132-BL$1&gt;61,0,VLOOKUP(BL$1,$A$2:$D$192,4,FALSE)*VLOOKUP($A132-BL$1,distribution!$A$3:$B$64,2,FALSE)))</f>
        <v>0</v>
      </c>
      <c r="BM132">
        <f>IF($A132&lt;BM$1,0,IF($A132-BM$1&gt;61,0,VLOOKUP(BM$1,$A$2:$D$192,4,FALSE)*VLOOKUP($A132-BM$1,distribution!$A$3:$B$64,2,FALSE)))</f>
        <v>0</v>
      </c>
      <c r="BN132">
        <f>IF($A132&lt;BN$1,0,IF($A132-BN$1&gt;61,0,VLOOKUP(BN$1,$A$2:$D$192,4,FALSE)*VLOOKUP($A132-BN$1,distribution!$A$3:$B$64,2,FALSE)))</f>
        <v>0</v>
      </c>
      <c r="BO132">
        <f>IF($A132&lt;BO$1,0,IF($A132-BO$1&gt;61,0,VLOOKUP(BO$1,$A$2:$D$192,4,FALSE)*VLOOKUP($A132-BO$1,distribution!$A$3:$B$64,2,FALSE)))</f>
        <v>0</v>
      </c>
      <c r="BP132">
        <f>IF($A132&lt;BP$1,0,IF($A132-BP$1&gt;61,0,VLOOKUP(BP$1,$A$2:$D$192,4,FALSE)*VLOOKUP($A132-BP$1,distribution!$A$3:$B$64,2,FALSE)))</f>
        <v>0</v>
      </c>
      <c r="BQ132">
        <f>IF($A132&lt;BQ$1,0,IF($A132-BQ$1&gt;61,0,VLOOKUP(BQ$1,$A$2:$D$192,4,FALSE)*VLOOKUP($A132-BQ$1,distribution!$A$3:$B$64,2,FALSE)))</f>
        <v>0</v>
      </c>
      <c r="BR132">
        <f>IF($A132&lt;BR$1,0,IF($A132-BR$1&gt;61,0,VLOOKUP(BR$1,$A$2:$D$192,4,FALSE)*VLOOKUP($A132-BR$1,distribution!$A$3:$B$64,2,FALSE)))</f>
        <v>0</v>
      </c>
      <c r="BS132">
        <f>IF($A132&lt;BS$1,0,IF($A132-BS$1&gt;61,0,VLOOKUP(BS$1,$A$2:$D$192,4,FALSE)*VLOOKUP($A132-BS$1,distribution!$A$3:$B$64,2,FALSE)))</f>
        <v>0</v>
      </c>
      <c r="BT132">
        <f>IF($A132&lt;BT$1,0,IF($A132-BT$1&gt;61,0,VLOOKUP(BT$1,$A$2:$D$192,4,FALSE)*VLOOKUP($A132-BT$1,distribution!$A$3:$B$64,2,FALSE)))</f>
        <v>0</v>
      </c>
      <c r="BU132">
        <f>IF($A132&lt;BU$1,0,IF($A132-BU$1&gt;61,0,VLOOKUP(BU$1,$A$2:$D$192,4,FALSE)*VLOOKUP($A132-BU$1,distribution!$A$3:$B$64,2,FALSE)))</f>
        <v>0</v>
      </c>
      <c r="BV132">
        <f>IF($A132&lt;BV$1,0,IF($A132-BV$1&gt;61,0,VLOOKUP(BV$1,$A$2:$D$192,4,FALSE)*VLOOKUP($A132-BV$1,distribution!$A$3:$B$64,2,FALSE)))</f>
        <v>0</v>
      </c>
      <c r="BW132">
        <f>IF($A132&lt;BW$1,0,IF($A132-BW$1&gt;61,0,VLOOKUP(BW$1,$A$2:$D$192,4,FALSE)*VLOOKUP($A132-BW$1,distribution!$A$3:$B$64,2,FALSE)))</f>
        <v>2.034744634630226E-8</v>
      </c>
      <c r="BX132">
        <f>IF($A132&lt;BX$1,0,IF($A132-BX$1&gt;61,0,VLOOKUP(BX$1,$A$2:$D$192,4,FALSE)*VLOOKUP($A132-BX$1,distribution!$A$3:$B$64,2,FALSE)))</f>
        <v>3.4370028925534788E-8</v>
      </c>
      <c r="BY132">
        <f>IF($A132&lt;BY$1,0,IF($A132-BY$1&gt;61,0,VLOOKUP(BY$1,$A$2:$D$192,4,FALSE)*VLOOKUP($A132-BY$1,distribution!$A$3:$B$64,2,FALSE)))</f>
        <v>6.7746906165905955E-8</v>
      </c>
      <c r="BZ132">
        <f>IF($A132&lt;BZ$1,0,IF($A132-BZ$1&gt;61,0,VLOOKUP(BZ$1,$A$2:$D$192,4,FALSE)*VLOOKUP($A132-BZ$1,distribution!$A$3:$B$64,2,FALSE)))</f>
        <v>8.0666603846624763E-8</v>
      </c>
      <c r="CA132">
        <f>IF($A132&lt;CA$1,0,IF($A132-CA$1&gt;61,0,VLOOKUP(CA$1,$A$2:$D$192,4,FALSE)*VLOOKUP($A132-CA$1,distribution!$A$3:$B$64,2,FALSE)))</f>
        <v>8.9248005547982669E-8</v>
      </c>
      <c r="CB132">
        <f>IF($A132&lt;CB$1,0,IF($A132-CB$1&gt;61,0,VLOOKUP(CB$1,$A$2:$D$192,4,FALSE)*VLOOKUP($A132-CB$1,distribution!$A$3:$B$64,2,FALSE)))</f>
        <v>1.9902497997471297E-8</v>
      </c>
      <c r="CC132">
        <f>IF($A132&lt;CC$1,0,IF($A132-CC$1&gt;61,0,VLOOKUP(CC$1,$A$2:$D$192,4,FALSE)*VLOOKUP($A132-CC$1,distribution!$A$3:$B$64,2,FALSE)))</f>
        <v>1.2799282005153453E-7</v>
      </c>
      <c r="CD132">
        <f>IF($A132&lt;CD$1,0,IF($A132-CD$1&gt;61,0,VLOOKUP(CD$1,$A$2:$D$192,4,FALSE)*VLOOKUP($A132-CD$1,distribution!$A$3:$B$64,2,FALSE)))</f>
        <v>2.1309647976953529E-7</v>
      </c>
      <c r="CE132">
        <f>IF($A132&lt;CE$1,0,IF($A132-CE$1&gt;61,0,VLOOKUP(CE$1,$A$2:$D$192,4,FALSE)*VLOOKUP($A132-CE$1,distribution!$A$3:$B$64,2,FALSE)))</f>
        <v>0</v>
      </c>
      <c r="CF132">
        <f>IF($A132&lt;CF$1,0,IF($A132-CF$1&gt;61,0,VLOOKUP(CF$1,$A$2:$D$192,4,FALSE)*VLOOKUP($A132-CF$1,distribution!$A$3:$B$64,2,FALSE)))</f>
        <v>0</v>
      </c>
      <c r="CG132">
        <f>IF($A132&lt;CG$1,0,IF($A132-CG$1&gt;61,0,VLOOKUP(CG$1,$A$2:$D$192,4,FALSE)*VLOOKUP($A132-CG$1,distribution!$A$3:$B$64,2,FALSE)))</f>
        <v>0</v>
      </c>
      <c r="CH132">
        <f>IF($A132&lt;CH$1,0,IF($A132-CH$1&gt;61,0,VLOOKUP(CH$1,$A$2:$D$192,4,FALSE)*VLOOKUP($A132-CH$1,distribution!$A$3:$B$64,2,FALSE)))</f>
        <v>2.1996853403042069E-6</v>
      </c>
      <c r="CI132">
        <f>IF($A132&lt;CI$1,0,IF($A132-CI$1&gt;61,0,VLOOKUP(CI$1,$A$2:$D$192,4,FALSE)*VLOOKUP($A132-CI$1,distribution!$A$3:$B$64,2,FALSE)))</f>
        <v>0</v>
      </c>
      <c r="CJ132">
        <f>IF($A132&lt;CJ$1,0,IF($A132-CJ$1&gt;61,0,VLOOKUP(CJ$1,$A$2:$D$192,4,FALSE)*VLOOKUP($A132-CJ$1,distribution!$A$3:$B$64,2,FALSE)))</f>
        <v>0</v>
      </c>
      <c r="CK132">
        <f>IF($A132&lt;CK$1,0,IF($A132-CK$1&gt;61,0,VLOOKUP(CK$1,$A$2:$D$192,4,FALSE)*VLOOKUP($A132-CK$1,distribution!$A$3:$B$64,2,FALSE)))</f>
        <v>0</v>
      </c>
      <c r="CL132">
        <f>IF($A132&lt;CL$1,0,IF($A132-CL$1&gt;61,0,VLOOKUP(CL$1,$A$2:$D$192,4,FALSE)*VLOOKUP($A132-CL$1,distribution!$A$3:$B$64,2,FALSE)))</f>
        <v>1.7183680869378278E-5</v>
      </c>
      <c r="CM132">
        <f>IF($A132&lt;CM$1,0,IF($A132-CM$1&gt;61,0,VLOOKUP(CM$1,$A$2:$D$192,4,FALSE)*VLOOKUP($A132-CM$1,distribution!$A$3:$B$64,2,FALSE)))</f>
        <v>4.5254095675353117E-6</v>
      </c>
      <c r="CN132">
        <f>IF($A132&lt;CN$1,0,IF($A132-CN$1&gt;61,0,VLOOKUP(CN$1,$A$2:$D$192,4,FALSE)*VLOOKUP($A132-CN$1,distribution!$A$3:$B$64,2,FALSE)))</f>
        <v>1.2915549473449338E-5</v>
      </c>
      <c r="CO132">
        <f>IF($A132&lt;CO$1,0,IF($A132-CO$1&gt;61,0,VLOOKUP(CO$1,$A$2:$D$192,4,FALSE)*VLOOKUP($A132-CO$1,distribution!$A$3:$B$64,2,FALSE)))</f>
        <v>1.8788716879642697E-6</v>
      </c>
      <c r="CP132">
        <f>IF($A132&lt;CP$1,0,IF($A132-CP$1&gt;61,0,VLOOKUP(CP$1,$A$2:$D$192,4,FALSE)*VLOOKUP($A132-CP$1,distribution!$A$3:$B$64,2,FALSE)))</f>
        <v>2.4530061064245664E-5</v>
      </c>
      <c r="CQ132">
        <f>IF($A132&lt;CQ$1,0,IF($A132-CQ$1&gt;61,0,VLOOKUP(CQ$1,$A$2:$D$192,4,FALSE)*VLOOKUP($A132-CQ$1,distribution!$A$3:$B$64,2,FALSE)))</f>
        <v>0</v>
      </c>
      <c r="CR132">
        <f>IF($A132&lt;CR$1,0,IF($A132-CR$1&gt;61,0,VLOOKUP(CR$1,$A$2:$D$192,4,FALSE)*VLOOKUP($A132-CR$1,distribution!$A$3:$B$64,2,FALSE)))</f>
        <v>0</v>
      </c>
      <c r="CS132">
        <f>IF($A132&lt;CS$1,0,IF($A132-CS$1&gt;61,0,VLOOKUP(CS$1,$A$2:$D$192,4,FALSE)*VLOOKUP($A132-CS$1,distribution!$A$3:$B$64,2,FALSE)))</f>
        <v>3.2159655664040674E-5</v>
      </c>
      <c r="CT132">
        <f>IF($A132&lt;CT$1,0,IF($A132-CT$1&gt;61,0,VLOOKUP(CT$1,$A$2:$D$192,4,FALSE)*VLOOKUP($A132-CT$1,distribution!$A$3:$B$64,2,FALSE)))</f>
        <v>4.4417359065516806E-5</v>
      </c>
      <c r="CU132">
        <f>IF($A132&lt;CU$1,0,IF($A132-CU$1&gt;61,0,VLOOKUP(CU$1,$A$2:$D$192,4,FALSE)*VLOOKUP($A132-CU$1,distribution!$A$3:$B$64,2,FALSE)))</f>
        <v>2.1693523631250271E-4</v>
      </c>
      <c r="CV132">
        <f>IF($A132&lt;CV$1,0,IF($A132-CV$1&gt;61,0,VLOOKUP(CV$1,$A$2:$D$192,4,FALSE)*VLOOKUP($A132-CV$1,distribution!$A$3:$B$64,2,FALSE)))</f>
        <v>1.9394907494682309E-4</v>
      </c>
      <c r="CW132">
        <f>IF($A132&lt;CW$1,0,IF($A132-CW$1&gt;61,0,VLOOKUP(CW$1,$A$2:$D$192,4,FALSE)*VLOOKUP($A132-CW$1,distribution!$A$3:$B$64,2,FALSE)))</f>
        <v>3.9131669596817014E-4</v>
      </c>
      <c r="CX132">
        <f>IF($A132&lt;CX$1,0,IF($A132-CX$1&gt;61,0,VLOOKUP(CX$1,$A$2:$D$192,4,FALSE)*VLOOKUP($A132-CX$1,distribution!$A$3:$B$64,2,FALSE)))</f>
        <v>6.5115290502320211E-4</v>
      </c>
      <c r="CY132">
        <f>IF($A132&lt;CY$1,0,IF($A132-CY$1&gt;61,0,VLOOKUP(CY$1,$A$2:$D$192,4,FALSE)*VLOOKUP($A132-CY$1,distribution!$A$3:$B$64,2,FALSE)))</f>
        <v>1.2188385356760435E-3</v>
      </c>
      <c r="CZ132">
        <f>IF($A132&lt;CZ$1,0,IF($A132-CZ$1&gt;61,0,VLOOKUP(CZ$1,$A$2:$D$192,4,FALSE)*VLOOKUP($A132-CZ$1,distribution!$A$3:$B$64,2,FALSE)))</f>
        <v>1.7806652323828014E-3</v>
      </c>
      <c r="DA132">
        <f>IF($A132&lt;DA$1,0,IF($A132-DA$1&gt;61,0,VLOOKUP(DA$1,$A$2:$D$192,4,FALSE)*VLOOKUP($A132-DA$1,distribution!$A$3:$B$64,2,FALSE)))</f>
        <v>1.8569215111272129E-3</v>
      </c>
      <c r="DB132">
        <f>IF($A132&lt;DB$1,0,IF($A132-DB$1&gt;61,0,VLOOKUP(DB$1,$A$2:$D$192,4,FALSE)*VLOOKUP($A132-DB$1,distribution!$A$3:$B$64,2,FALSE)))</f>
        <v>3.502718590943435E-3</v>
      </c>
      <c r="DC132">
        <f>IF($A132&lt;DC$1,0,IF($A132-DC$1&gt;61,0,VLOOKUP(DC$1,$A$2:$D$192,4,FALSE)*VLOOKUP($A132-DC$1,distribution!$A$3:$B$64,2,FALSE)))</f>
        <v>1.4419737815765054E-3</v>
      </c>
      <c r="DD132">
        <f>IF($A132&lt;DD$1,0,IF($A132-DD$1&gt;61,0,VLOOKUP(DD$1,$A$2:$D$192,4,FALSE)*VLOOKUP($A132-DD$1,distribution!$A$3:$B$64,2,FALSE)))</f>
        <v>5.4895394279637216E-3</v>
      </c>
      <c r="DE132">
        <f>IF($A132&lt;DE$1,0,IF($A132-DE$1&gt;61,0,VLOOKUP(DE$1,$A$2:$D$192,4,FALSE)*VLOOKUP($A132-DE$1,distribution!$A$3:$B$64,2,FALSE)))</f>
        <v>4.3964229109489999E-3</v>
      </c>
      <c r="DF132">
        <f>IF($A132&lt;DF$1,0,IF($A132-DF$1&gt;61,0,VLOOKUP(DF$1,$A$2:$D$192,4,FALSE)*VLOOKUP($A132-DF$1,distribution!$A$3:$B$64,2,FALSE)))</f>
        <v>1.7941964121633291E-2</v>
      </c>
      <c r="DG132">
        <f>IF($A132&lt;DG$1,0,IF($A132-DG$1&gt;61,0,VLOOKUP(DG$1,$A$2:$D$192,4,FALSE)*VLOOKUP($A132-DG$1,distribution!$A$3:$B$64,2,FALSE)))</f>
        <v>8.8570159367822379E-3</v>
      </c>
      <c r="DH132">
        <f>IF($A132&lt;DH$1,0,IF($A132-DH$1&gt;61,0,VLOOKUP(DH$1,$A$2:$D$192,4,FALSE)*VLOOKUP($A132-DH$1,distribution!$A$3:$B$64,2,FALSE)))</f>
        <v>8.6837566265947925E-3</v>
      </c>
      <c r="DI132">
        <f>IF($A132&lt;DI$1,0,IF($A132-DI$1&gt;61,0,VLOOKUP(DI$1,$A$2:$D$192,4,FALSE)*VLOOKUP($A132-DI$1,distribution!$A$3:$B$64,2,FALSE)))</f>
        <v>1.0468327521525487E-2</v>
      </c>
      <c r="DJ132">
        <f>IF($A132&lt;DJ$1,0,IF($A132-DJ$1&gt;61,0,VLOOKUP(DJ$1,$A$2:$D$192,4,FALSE)*VLOOKUP($A132-DJ$1,distribution!$A$3:$B$64,2,FALSE)))</f>
        <v>0</v>
      </c>
      <c r="DK132">
        <f>IF($A132&lt;DK$1,0,IF($A132-DK$1&gt;61,0,VLOOKUP(DK$1,$A$2:$D$192,4,FALSE)*VLOOKUP($A132-DK$1,distribution!$A$3:$B$64,2,FALSE)))</f>
        <v>3.0360228924146162E-2</v>
      </c>
      <c r="DL132">
        <f>IF($A132&lt;DL$1,0,IF($A132-DL$1&gt;61,0,VLOOKUP(DL$1,$A$2:$D$192,4,FALSE)*VLOOKUP($A132-DL$1,distribution!$A$3:$B$64,2,FALSE)))</f>
        <v>0.10599181615544556</v>
      </c>
      <c r="DM132">
        <f>IF($A132&lt;DM$1,0,IF($A132-DM$1&gt;61,0,VLOOKUP(DM$1,$A$2:$D$192,4,FALSE)*VLOOKUP($A132-DM$1,distribution!$A$3:$B$64,2,FALSE)))</f>
        <v>4.2102012375549377E-2</v>
      </c>
      <c r="DN132">
        <f>IF($A132&lt;DN$1,0,IF($A132-DN$1&gt;61,0,VLOOKUP(DN$1,$A$2:$D$192,4,FALSE)*VLOOKUP($A132-DN$1,distribution!$A$3:$B$64,2,FALSE)))</f>
        <v>3.4339453843807467E-2</v>
      </c>
      <c r="DO132">
        <f>IF($A132&lt;DO$1,0,IF($A132-DO$1&gt;61,0,VLOOKUP(DO$1,$A$2:$D$192,4,FALSE)*VLOOKUP($A132-DO$1,distribution!$A$3:$B$64,2,FALSE)))</f>
        <v>0.39052247854095518</v>
      </c>
      <c r="DP132">
        <f>IF($A132&lt;DP$1,0,IF($A132-DP$1&gt;61,0,VLOOKUP(DP$1,$A$2:$D$192,4,FALSE)*VLOOKUP($A132-DP$1,distribution!$A$3:$B$64,2,FALSE)))</f>
        <v>2.2024615223959269E-2</v>
      </c>
      <c r="DQ132">
        <f>IF($A132&lt;DQ$1,0,IF($A132-DQ$1&gt;61,0,VLOOKUP(DQ$1,$A$2:$D$192,4,FALSE)*VLOOKUP($A132-DQ$1,distribution!$A$3:$B$64,2,FALSE)))</f>
        <v>0.20355007295691385</v>
      </c>
      <c r="DR132">
        <f>IF($A132&lt;DR$1,0,IF($A132-DR$1&gt;61,0,VLOOKUP(DR$1,$A$2:$D$192,4,FALSE)*VLOOKUP($A132-DR$1,distribution!$A$3:$B$64,2,FALSE)))</f>
        <v>1.0790285281092948E-2</v>
      </c>
      <c r="DS132">
        <f>IF($A132&lt;DS$1,0,IF($A132-DS$1&gt;61,0,VLOOKUP(DS$1,$A$2:$D$192,4,FALSE)*VLOOKUP($A132-DS$1,distribution!$A$3:$B$64,2,FALSE)))</f>
        <v>0.18283538948518607</v>
      </c>
      <c r="DT132">
        <f>IF($A132&lt;DT$1,0,IF($A132-DT$1&gt;61,0,VLOOKUP(DT$1,$A$2:$D$192,4,FALSE)*VLOOKUP($A132-DT$1,distribution!$A$3:$B$64,2,FALSE)))</f>
        <v>0.90098882097126121</v>
      </c>
      <c r="DU132">
        <f>IF($A132&lt;DU$1,0,IF($A132-DU$1&gt;61,0,VLOOKUP(DU$1,$A$2:$D$192,4,FALSE)*VLOOKUP($A132-DU$1,distribution!$A$3:$B$64,2,FALSE)))</f>
        <v>5.4113280684681122</v>
      </c>
      <c r="DV132">
        <f>IF($A132&lt;DV$1,0,IF($A132-DV$1&gt;61,0,VLOOKUP(DV$1,$A$2:$D$192,4,FALSE)*VLOOKUP($A132-DV$1,distribution!$A$3:$B$64,2,FALSE)))</f>
        <v>4.2223735090576833</v>
      </c>
      <c r="DW132">
        <f>IF($A132&lt;DW$1,0,IF($A132-DW$1&gt;61,0,VLOOKUP(DW$1,$A$2:$D$192,4,FALSE)*VLOOKUP($A132-DW$1,distribution!$A$3:$B$64,2,FALSE)))</f>
        <v>4.7554810412266821</v>
      </c>
      <c r="DX132">
        <f>IF($A132&lt;DX$1,0,IF($A132-DX$1&gt;60,0,VLOOKUP(DX$1,$A$2:$D$192,4,FALSE)*VLOOKUP($A132-DX$1,distribution!$A$3:$B$64,2,FALSE)))</f>
        <v>0</v>
      </c>
      <c r="DZ132" s="38">
        <f t="shared" si="129"/>
        <v>16.379919754263721</v>
      </c>
      <c r="EB132">
        <v>483</v>
      </c>
      <c r="EK132">
        <f>Total!C132</f>
        <v>0</v>
      </c>
      <c r="EN132" s="38"/>
      <c r="EO132" s="38"/>
    </row>
    <row r="133" spans="1:145" x14ac:dyDescent="0.35">
      <c r="A133" s="8">
        <v>43687</v>
      </c>
      <c r="D133" s="21">
        <f>0.80085*Total!E133</f>
        <v>0</v>
      </c>
      <c r="F133">
        <f>IF($A133&lt;F$1,0,IF($A133-F$1&gt;61,0,VLOOKUP(F$1,$A$2:$D$192,4,FALSE)*VLOOKUP($A133-F$1,distribution!$A$3:$B$64,2,FALSE)))</f>
        <v>0</v>
      </c>
      <c r="G133">
        <f>IF($A133&lt;G$1,0,IF($A133-G$1&gt;61,0,VLOOKUP(G$1,$A$2:$D$192,4,FALSE)*VLOOKUP($A133-G$1,distribution!$A$3:$B$64,2,FALSE)))</f>
        <v>0</v>
      </c>
      <c r="H133">
        <f>IF($A133&lt;H$1,0,IF($A133-H$1&gt;61,0,VLOOKUP(H$1,$A$2:$D$192,4,FALSE)*VLOOKUP($A133-H$1,distribution!$A$3:$B$64,2,FALSE)))</f>
        <v>0</v>
      </c>
      <c r="I133">
        <f>IF($A133&lt;I$1,0,IF($A133-I$1&gt;61,0,VLOOKUP(I$1,$A$2:$D$192,4,FALSE)*VLOOKUP($A133-I$1,distribution!$A$3:$B$64,2,FALSE)))</f>
        <v>0</v>
      </c>
      <c r="J133">
        <f>IF($A133&lt;J$1,0,IF($A133-J$1&gt;61,0,VLOOKUP(J$1,$A$2:$D$192,4,FALSE)*VLOOKUP($A133-J$1,distribution!$A$3:$B$64,2,FALSE)))</f>
        <v>0</v>
      </c>
      <c r="K133">
        <f>IF($A133&lt;K$1,0,IF($A133-K$1&gt;61,0,VLOOKUP(K$1,$A$2:$D$192,4,FALSE)*VLOOKUP($A133-K$1,distribution!$A$3:$B$64,2,FALSE)))</f>
        <v>0</v>
      </c>
      <c r="L133">
        <f>IF($A133&lt;L$1,0,IF($A133-L$1&gt;61,0,VLOOKUP(L$1,$A$2:$D$192,4,FALSE)*VLOOKUP($A133-L$1,distribution!$A$3:$B$64,2,FALSE)))</f>
        <v>0</v>
      </c>
      <c r="M133">
        <f>IF($A133&lt;M$1,0,IF($A133-M$1&gt;61,0,VLOOKUP(M$1,$A$2:$D$192,4,FALSE)*VLOOKUP($A133-M$1,distribution!$A$3:$B$64,2,FALSE)))</f>
        <v>0</v>
      </c>
      <c r="N133">
        <f>IF($A133&lt;N$1,0,IF($A133-N$1&gt;61,0,VLOOKUP(N$1,$A$2:$D$192,4,FALSE)*VLOOKUP($A133-N$1,distribution!$A$3:$B$64,2,FALSE)))</f>
        <v>0</v>
      </c>
      <c r="O133">
        <f>IF($A133&lt;O$1,0,IF($A133-O$1&gt;61,0,VLOOKUP(O$1,$A$2:$D$192,4,FALSE)*VLOOKUP($A133-O$1,distribution!$A$3:$B$64,2,FALSE)))</f>
        <v>0</v>
      </c>
      <c r="P133">
        <f>IF($A133&lt;P$1,0,IF($A133-P$1&gt;61,0,VLOOKUP(P$1,$A$2:$D$192,4,FALSE)*VLOOKUP($A133-P$1,distribution!$A$3:$B$64,2,FALSE)))</f>
        <v>0</v>
      </c>
      <c r="Q133">
        <f>IF($A133&lt;Q$1,0,IF($A133-Q$1&gt;61,0,VLOOKUP(Q$1,$A$2:$D$192,4,FALSE)*VLOOKUP($A133-Q$1,distribution!$A$3:$B$64,2,FALSE)))</f>
        <v>0</v>
      </c>
      <c r="R133">
        <f>IF($A133&lt;R$1,0,IF($A133-R$1&gt;61,0,VLOOKUP(R$1,$A$2:$D$192,4,FALSE)*VLOOKUP($A133-R$1,distribution!$A$3:$B$64,2,FALSE)))</f>
        <v>0</v>
      </c>
      <c r="S133">
        <f>IF($A133&lt;S$1,0,IF($A133-S$1&gt;61,0,VLOOKUP(S$1,$A$2:$D$192,4,FALSE)*VLOOKUP($A133-S$1,distribution!$A$3:$B$64,2,FALSE)))</f>
        <v>0</v>
      </c>
      <c r="T133">
        <f>IF($A133&lt;T$1,0,IF($A133-T$1&gt;61,0,VLOOKUP(T$1,$A$2:$D$192,4,FALSE)*VLOOKUP($A133-T$1,distribution!$A$3:$B$64,2,FALSE)))</f>
        <v>0</v>
      </c>
      <c r="U133">
        <f>IF($A133&lt;U$1,0,IF($A133-U$1&gt;61,0,VLOOKUP(U$1,$A$2:$D$192,4,FALSE)*VLOOKUP($A133-U$1,distribution!$A$3:$B$64,2,FALSE)))</f>
        <v>0</v>
      </c>
      <c r="V133">
        <f>IF($A133&lt;V$1,0,IF($A133-V$1&gt;61,0,VLOOKUP(V$1,$A$2:$D$192,4,FALSE)*VLOOKUP($A133-V$1,distribution!$A$3:$B$64,2,FALSE)))</f>
        <v>0</v>
      </c>
      <c r="W133">
        <f>IF($A133&lt;W$1,0,IF($A133-W$1&gt;61,0,VLOOKUP(W$1,$A$2:$D$192,4,FALSE)*VLOOKUP($A133-W$1,distribution!$A$3:$B$64,2,FALSE)))</f>
        <v>0</v>
      </c>
      <c r="X133">
        <f>IF($A133&lt;X$1,0,IF($A133-X$1&gt;61,0,VLOOKUP(X$1,$A$2:$D$192,4,FALSE)*VLOOKUP($A133-X$1,distribution!$A$3:$B$64,2,FALSE)))</f>
        <v>0</v>
      </c>
      <c r="Y133">
        <f>IF($A133&lt;Y$1,0,IF($A133-Y$1&gt;61,0,VLOOKUP(Y$1,$A$2:$D$192,4,FALSE)*VLOOKUP($A133-Y$1,distribution!$A$3:$B$64,2,FALSE)))</f>
        <v>0</v>
      </c>
      <c r="Z133">
        <f>IF($A133&lt;Z$1,0,IF($A133-Z$1&gt;61,0,VLOOKUP(Z$1,$A$2:$D$192,4,FALSE)*VLOOKUP($A133-Z$1,distribution!$A$3:$B$64,2,FALSE)))</f>
        <v>0</v>
      </c>
      <c r="AA133">
        <f>IF($A133&lt;AA$1,0,IF($A133-AA$1&gt;61,0,VLOOKUP(AA$1,$A$2:$D$192,4,FALSE)*VLOOKUP($A133-AA$1,distribution!$A$3:$B$64,2,FALSE)))</f>
        <v>0</v>
      </c>
      <c r="AB133">
        <f>IF($A133&lt;AB$1,0,IF($A133-AB$1&gt;61,0,VLOOKUP(AB$1,$A$2:$D$192,4,FALSE)*VLOOKUP($A133-AB$1,distribution!$A$3:$B$64,2,FALSE)))</f>
        <v>0</v>
      </c>
      <c r="AC133">
        <f>IF($A133&lt;AC$1,0,IF($A133-AC$1&gt;61,0,VLOOKUP(AC$1,$A$2:$D$192,4,FALSE)*VLOOKUP($A133-AC$1,distribution!$A$3:$B$64,2,FALSE)))</f>
        <v>0</v>
      </c>
      <c r="AD133">
        <f>IF($A133&lt;AD$1,0,IF($A133-AD$1&gt;61,0,VLOOKUP(AD$1,$A$2:$D$192,4,FALSE)*VLOOKUP($A133-AD$1,distribution!$A$3:$B$64,2,FALSE)))</f>
        <v>0</v>
      </c>
      <c r="AE133">
        <f>IF($A133&lt;AE$1,0,IF($A133-AE$1&gt;61,0,VLOOKUP(AE$1,$A$2:$D$192,4,FALSE)*VLOOKUP($A133-AE$1,distribution!$A$3:$B$64,2,FALSE)))</f>
        <v>0</v>
      </c>
      <c r="AF133">
        <f>IF($A133&lt;AF$1,0,IF($A133-AF$1&gt;61,0,VLOOKUP(AF$1,$A$2:$D$192,4,FALSE)*VLOOKUP($A133-AF$1,distribution!$A$3:$B$64,2,FALSE)))</f>
        <v>0</v>
      </c>
      <c r="AG133">
        <f>IF($A133&lt;AG$1,0,IF($A133-AG$1&gt;61,0,VLOOKUP(AG$1,$A$2:$D$192,4,FALSE)*VLOOKUP($A133-AG$1,distribution!$A$3:$B$64,2,FALSE)))</f>
        <v>0</v>
      </c>
      <c r="AH133">
        <f>IF($A133&lt;AH$1,0,IF($A133-AH$1&gt;61,0,VLOOKUP(AH$1,$A$2:$D$192,4,FALSE)*VLOOKUP($A133-AH$1,distribution!$A$3:$B$64,2,FALSE)))</f>
        <v>0</v>
      </c>
      <c r="AI133">
        <f>IF($A133&lt;AI$1,0,IF($A133-AI$1&gt;61,0,VLOOKUP(AI$1,$A$2:$D$192,4,FALSE)*VLOOKUP($A133-AI$1,distribution!$A$3:$B$64,2,FALSE)))</f>
        <v>0</v>
      </c>
      <c r="AJ133">
        <f>IF($A133&lt;AJ$1,0,IF($A133-AJ$1&gt;61,0,VLOOKUP(AJ$1,$A$2:$D$192,4,FALSE)*VLOOKUP($A133-AJ$1,distribution!$A$3:$B$64,2,FALSE)))</f>
        <v>0</v>
      </c>
      <c r="AK133">
        <f>IF($A133&lt;AK$1,0,IF($A133-AK$1&gt;61,0,VLOOKUP(AK$1,$A$2:$D$192,4,FALSE)*VLOOKUP($A133-AK$1,distribution!$A$3:$B$64,2,FALSE)))</f>
        <v>0</v>
      </c>
      <c r="AL133">
        <f>IF($A133&lt;AL$1,0,IF($A133-AL$1&gt;61,0,VLOOKUP(AL$1,$A$2:$D$192,4,FALSE)*VLOOKUP($A133-AL$1,distribution!$A$3:$B$64,2,FALSE)))</f>
        <v>0</v>
      </c>
      <c r="AM133">
        <f>IF($A133&lt;AM$1,0,IF($A133-AM$1&gt;61,0,VLOOKUP(AM$1,$A$2:$D$192,4,FALSE)*VLOOKUP($A133-AM$1,distribution!$A$3:$B$64,2,FALSE)))</f>
        <v>0</v>
      </c>
      <c r="AN133">
        <f>IF($A133&lt;AN$1,0,IF($A133-AN$1&gt;61,0,VLOOKUP(AN$1,$A$2:$D$192,4,FALSE)*VLOOKUP($A133-AN$1,distribution!$A$3:$B$64,2,FALSE)))</f>
        <v>0</v>
      </c>
      <c r="AO133">
        <f>IF($A133&lt;AO$1,0,IF($A133-AO$1&gt;61,0,VLOOKUP(AO$1,$A$2:$D$192,4,FALSE)*VLOOKUP($A133-AO$1,distribution!$A$3:$B$64,2,FALSE)))</f>
        <v>0</v>
      </c>
      <c r="AP133">
        <f>IF($A133&lt;AP$1,0,IF($A133-AP$1&gt;61,0,VLOOKUP(AP$1,$A$2:$D$192,4,FALSE)*VLOOKUP($A133-AP$1,distribution!$A$3:$B$64,2,FALSE)))</f>
        <v>0</v>
      </c>
      <c r="AQ133">
        <f>IF($A133&lt;AQ$1,0,IF($A133-AQ$1&gt;61,0,VLOOKUP(AQ$1,$A$2:$D$192,4,FALSE)*VLOOKUP($A133-AQ$1,distribution!$A$3:$B$64,2,FALSE)))</f>
        <v>0</v>
      </c>
      <c r="AR133">
        <f>IF($A133&lt;AR$1,0,IF($A133-AR$1&gt;61,0,VLOOKUP(AR$1,$A$2:$D$192,4,FALSE)*VLOOKUP($A133-AR$1,distribution!$A$3:$B$64,2,FALSE)))</f>
        <v>0</v>
      </c>
      <c r="AS133">
        <f>IF($A133&lt;AS$1,0,IF($A133-AS$1&gt;61,0,VLOOKUP(AS$1,$A$2:$D$192,4,FALSE)*VLOOKUP($A133-AS$1,distribution!$A$3:$B$64,2,FALSE)))</f>
        <v>0</v>
      </c>
      <c r="AT133">
        <f>IF($A133&lt;AT$1,0,IF($A133-AT$1&gt;61,0,VLOOKUP(AT$1,$A$2:$D$192,4,FALSE)*VLOOKUP($A133-AT$1,distribution!$A$3:$B$64,2,FALSE)))</f>
        <v>0</v>
      </c>
      <c r="AU133">
        <f>IF($A133&lt;AU$1,0,IF($A133-AU$1&gt;61,0,VLOOKUP(AU$1,$A$2:$D$192,4,FALSE)*VLOOKUP($A133-AU$1,distribution!$A$3:$B$64,2,FALSE)))</f>
        <v>0</v>
      </c>
      <c r="AV133">
        <f>IF($A133&lt;AV$1,0,IF($A133-AV$1&gt;61,0,VLOOKUP(AV$1,$A$2:$D$192,4,FALSE)*VLOOKUP($A133-AV$1,distribution!$A$3:$B$64,2,FALSE)))</f>
        <v>0</v>
      </c>
      <c r="AW133">
        <f>IF($A133&lt;AW$1,0,IF($A133-AW$1&gt;61,0,VLOOKUP(AW$1,$A$2:$D$192,4,FALSE)*VLOOKUP($A133-AW$1,distribution!$A$3:$B$64,2,FALSE)))</f>
        <v>0</v>
      </c>
      <c r="AX133">
        <f>IF($A133&lt;AX$1,0,IF($A133-AX$1&gt;61,0,VLOOKUP(AX$1,$A$2:$D$192,4,FALSE)*VLOOKUP($A133-AX$1,distribution!$A$3:$B$64,2,FALSE)))</f>
        <v>0</v>
      </c>
      <c r="AY133">
        <f>IF($A133&lt;AY$1,0,IF($A133-AY$1&gt;61,0,VLOOKUP(AY$1,$A$2:$D$192,4,FALSE)*VLOOKUP($A133-AY$1,distribution!$A$3:$B$64,2,FALSE)))</f>
        <v>0</v>
      </c>
      <c r="AZ133">
        <f>IF($A133&lt;AZ$1,0,IF($A133-AZ$1&gt;61,0,VLOOKUP(AZ$1,$A$2:$D$192,4,FALSE)*VLOOKUP($A133-AZ$1,distribution!$A$3:$B$64,2,FALSE)))</f>
        <v>0</v>
      </c>
      <c r="BA133">
        <f>IF($A133&lt;BA$1,0,IF($A133-BA$1&gt;61,0,VLOOKUP(BA$1,$A$2:$D$192,4,FALSE)*VLOOKUP($A133-BA$1,distribution!$A$3:$B$64,2,FALSE)))</f>
        <v>0</v>
      </c>
      <c r="BB133">
        <f>IF($A133&lt;BB$1,0,IF($A133-BB$1&gt;61,0,VLOOKUP(BB$1,$A$2:$D$192,4,FALSE)*VLOOKUP($A133-BB$1,distribution!$A$3:$B$64,2,FALSE)))</f>
        <v>0</v>
      </c>
      <c r="BC133">
        <f>IF($A133&lt;BC$1,0,IF($A133-BC$1&gt;61,0,VLOOKUP(BC$1,$A$2:$D$192,4,FALSE)*VLOOKUP($A133-BC$1,distribution!$A$3:$B$64,2,FALSE)))</f>
        <v>0</v>
      </c>
      <c r="BD133">
        <f>IF($A133&lt;BD$1,0,IF($A133-BD$1&gt;61,0,VLOOKUP(BD$1,$A$2:$D$192,4,FALSE)*VLOOKUP($A133-BD$1,distribution!$A$3:$B$64,2,FALSE)))</f>
        <v>0</v>
      </c>
      <c r="BE133">
        <f>IF($A133&lt;BE$1,0,IF($A133-BE$1&gt;61,0,VLOOKUP(BE$1,$A$2:$D$192,4,FALSE)*VLOOKUP($A133-BE$1,distribution!$A$3:$B$64,2,FALSE)))</f>
        <v>0</v>
      </c>
      <c r="BF133">
        <f>IF($A133&lt;BF$1,0,IF($A133-BF$1&gt;61,0,VLOOKUP(BF$1,$A$2:$D$192,4,FALSE)*VLOOKUP($A133-BF$1,distribution!$A$3:$B$64,2,FALSE)))</f>
        <v>0</v>
      </c>
      <c r="BG133">
        <f>IF($A133&lt;BG$1,0,IF($A133-BG$1&gt;61,0,VLOOKUP(BG$1,$A$2:$D$192,4,FALSE)*VLOOKUP($A133-BG$1,distribution!$A$3:$B$64,2,FALSE)))</f>
        <v>0</v>
      </c>
      <c r="BH133">
        <f>IF($A133&lt;BH$1,0,IF($A133-BH$1&gt;61,0,VLOOKUP(BH$1,$A$2:$D$192,4,FALSE)*VLOOKUP($A133-BH$1,distribution!$A$3:$B$64,2,FALSE)))</f>
        <v>0</v>
      </c>
      <c r="BI133">
        <f>IF($A133&lt;BI$1,0,IF($A133-BI$1&gt;61,0,VLOOKUP(BI$1,$A$2:$D$192,4,FALSE)*VLOOKUP($A133-BI$1,distribution!$A$3:$B$64,2,FALSE)))</f>
        <v>0</v>
      </c>
      <c r="BJ133">
        <f>IF($A133&lt;BJ$1,0,IF($A133-BJ$1&gt;61,0,VLOOKUP(BJ$1,$A$2:$D$192,4,FALSE)*VLOOKUP($A133-BJ$1,distribution!$A$3:$B$64,2,FALSE)))</f>
        <v>0</v>
      </c>
      <c r="BK133">
        <f>IF($A133&lt;BK$1,0,IF($A133-BK$1&gt;61,0,VLOOKUP(BK$1,$A$2:$D$192,4,FALSE)*VLOOKUP($A133-BK$1,distribution!$A$3:$B$64,2,FALSE)))</f>
        <v>0</v>
      </c>
      <c r="BL133">
        <f>IF($A133&lt;BL$1,0,IF($A133-BL$1&gt;61,0,VLOOKUP(BL$1,$A$2:$D$192,4,FALSE)*VLOOKUP($A133-BL$1,distribution!$A$3:$B$64,2,FALSE)))</f>
        <v>0</v>
      </c>
      <c r="BM133">
        <f>IF($A133&lt;BM$1,0,IF($A133-BM$1&gt;61,0,VLOOKUP(BM$1,$A$2:$D$192,4,FALSE)*VLOOKUP($A133-BM$1,distribution!$A$3:$B$64,2,FALSE)))</f>
        <v>0</v>
      </c>
      <c r="BN133">
        <f>IF($A133&lt;BN$1,0,IF($A133-BN$1&gt;61,0,VLOOKUP(BN$1,$A$2:$D$192,4,FALSE)*VLOOKUP($A133-BN$1,distribution!$A$3:$B$64,2,FALSE)))</f>
        <v>0</v>
      </c>
      <c r="BO133">
        <f>IF($A133&lt;BO$1,0,IF($A133-BO$1&gt;61,0,VLOOKUP(BO$1,$A$2:$D$192,4,FALSE)*VLOOKUP($A133-BO$1,distribution!$A$3:$B$64,2,FALSE)))</f>
        <v>0</v>
      </c>
      <c r="BP133">
        <f>IF($A133&lt;BP$1,0,IF($A133-BP$1&gt;61,0,VLOOKUP(BP$1,$A$2:$D$192,4,FALSE)*VLOOKUP($A133-BP$1,distribution!$A$3:$B$64,2,FALSE)))</f>
        <v>0</v>
      </c>
      <c r="BQ133">
        <f>IF($A133&lt;BQ$1,0,IF($A133-BQ$1&gt;61,0,VLOOKUP(BQ$1,$A$2:$D$192,4,FALSE)*VLOOKUP($A133-BQ$1,distribution!$A$3:$B$64,2,FALSE)))</f>
        <v>0</v>
      </c>
      <c r="BR133">
        <f>IF($A133&lt;BR$1,0,IF($A133-BR$1&gt;61,0,VLOOKUP(BR$1,$A$2:$D$192,4,FALSE)*VLOOKUP($A133-BR$1,distribution!$A$3:$B$64,2,FALSE)))</f>
        <v>0</v>
      </c>
      <c r="BS133">
        <f>IF($A133&lt;BS$1,0,IF($A133-BS$1&gt;61,0,VLOOKUP(BS$1,$A$2:$D$192,4,FALSE)*VLOOKUP($A133-BS$1,distribution!$A$3:$B$64,2,FALSE)))</f>
        <v>0</v>
      </c>
      <c r="BT133">
        <f>IF($A133&lt;BT$1,0,IF($A133-BT$1&gt;61,0,VLOOKUP(BT$1,$A$2:$D$192,4,FALSE)*VLOOKUP($A133-BT$1,distribution!$A$3:$B$64,2,FALSE)))</f>
        <v>0</v>
      </c>
      <c r="BU133">
        <f>IF($A133&lt;BU$1,0,IF($A133-BU$1&gt;61,0,VLOOKUP(BU$1,$A$2:$D$192,4,FALSE)*VLOOKUP($A133-BU$1,distribution!$A$3:$B$64,2,FALSE)))</f>
        <v>0</v>
      </c>
      <c r="BV133">
        <f>IF($A133&lt;BV$1,0,IF($A133-BV$1&gt;61,0,VLOOKUP(BV$1,$A$2:$D$192,4,FALSE)*VLOOKUP($A133-BV$1,distribution!$A$3:$B$64,2,FALSE)))</f>
        <v>0</v>
      </c>
      <c r="BW133">
        <f>IF($A133&lt;BW$1,0,IF($A133-BW$1&gt;61,0,VLOOKUP(BW$1,$A$2:$D$192,4,FALSE)*VLOOKUP($A133-BW$1,distribution!$A$3:$B$64,2,FALSE)))</f>
        <v>0</v>
      </c>
      <c r="BX133">
        <f>IF($A133&lt;BX$1,0,IF($A133-BX$1&gt;61,0,VLOOKUP(BX$1,$A$2:$D$192,4,FALSE)*VLOOKUP($A133-BX$1,distribution!$A$3:$B$64,2,FALSE)))</f>
        <v>2.2913352617023193E-8</v>
      </c>
      <c r="BY133">
        <f>IF($A133&lt;BY$1,0,IF($A133-BY$1&gt;61,0,VLOOKUP(BY$1,$A$2:$D$192,4,FALSE)*VLOOKUP($A133-BY$1,distribution!$A$3:$B$64,2,FALSE)))</f>
        <v>4.5164604110603968E-8</v>
      </c>
      <c r="BZ133">
        <f>IF($A133&lt;BZ$1,0,IF($A133-BZ$1&gt;61,0,VLOOKUP(BZ$1,$A$2:$D$192,4,FALSE)*VLOOKUP($A133-BZ$1,distribution!$A$3:$B$64,2,FALSE)))</f>
        <v>5.3777735897749844E-8</v>
      </c>
      <c r="CA133">
        <f>IF($A133&lt;CA$1,0,IF($A133-CA$1&gt;61,0,VLOOKUP(CA$1,$A$2:$D$192,4,FALSE)*VLOOKUP($A133-CA$1,distribution!$A$3:$B$64,2,FALSE)))</f>
        <v>5.9498670365321779E-8</v>
      </c>
      <c r="CB133">
        <f>IF($A133&lt;CB$1,0,IF($A133-CB$1&gt;61,0,VLOOKUP(CB$1,$A$2:$D$192,4,FALSE)*VLOOKUP($A133-CB$1,distribution!$A$3:$B$64,2,FALSE)))</f>
        <v>1.3268331998314198E-8</v>
      </c>
      <c r="CC133">
        <f>IF($A133&lt;CC$1,0,IF($A133-CC$1&gt;61,0,VLOOKUP(CC$1,$A$2:$D$192,4,FALSE)*VLOOKUP($A133-CC$1,distribution!$A$3:$B$64,2,FALSE)))</f>
        <v>8.5328546701023026E-8</v>
      </c>
      <c r="CD133">
        <f>IF($A133&lt;CD$1,0,IF($A133-CD$1&gt;61,0,VLOOKUP(CD$1,$A$2:$D$192,4,FALSE)*VLOOKUP($A133-CD$1,distribution!$A$3:$B$64,2,FALSE)))</f>
        <v>1.4206431984635687E-7</v>
      </c>
      <c r="CE133">
        <f>IF($A133&lt;CE$1,0,IF($A133-CE$1&gt;61,0,VLOOKUP(CE$1,$A$2:$D$192,4,FALSE)*VLOOKUP($A133-CE$1,distribution!$A$3:$B$64,2,FALSE)))</f>
        <v>0</v>
      </c>
      <c r="CF133">
        <f>IF($A133&lt;CF$1,0,IF($A133-CF$1&gt;61,0,VLOOKUP(CF$1,$A$2:$D$192,4,FALSE)*VLOOKUP($A133-CF$1,distribution!$A$3:$B$64,2,FALSE)))</f>
        <v>0</v>
      </c>
      <c r="CG133">
        <f>IF($A133&lt;CG$1,0,IF($A133-CG$1&gt;61,0,VLOOKUP(CG$1,$A$2:$D$192,4,FALSE)*VLOOKUP($A133-CG$1,distribution!$A$3:$B$64,2,FALSE)))</f>
        <v>0</v>
      </c>
      <c r="CH133">
        <f>IF($A133&lt;CH$1,0,IF($A133-CH$1&gt;61,0,VLOOKUP(CH$1,$A$2:$D$192,4,FALSE)*VLOOKUP($A133-CH$1,distribution!$A$3:$B$64,2,FALSE)))</f>
        <v>1.466456893536138E-6</v>
      </c>
      <c r="CI133">
        <f>IF($A133&lt;CI$1,0,IF($A133-CI$1&gt;61,0,VLOOKUP(CI$1,$A$2:$D$192,4,FALSE)*VLOOKUP($A133-CI$1,distribution!$A$3:$B$64,2,FALSE)))</f>
        <v>0</v>
      </c>
      <c r="CJ133">
        <f>IF($A133&lt;CJ$1,0,IF($A133-CJ$1&gt;61,0,VLOOKUP(CJ$1,$A$2:$D$192,4,FALSE)*VLOOKUP($A133-CJ$1,distribution!$A$3:$B$64,2,FALSE)))</f>
        <v>0</v>
      </c>
      <c r="CK133">
        <f>IF($A133&lt;CK$1,0,IF($A133-CK$1&gt;61,0,VLOOKUP(CK$1,$A$2:$D$192,4,FALSE)*VLOOKUP($A133-CK$1,distribution!$A$3:$B$64,2,FALSE)))</f>
        <v>0</v>
      </c>
      <c r="CL133">
        <f>IF($A133&lt;CL$1,0,IF($A133-CL$1&gt;61,0,VLOOKUP(CL$1,$A$2:$D$192,4,FALSE)*VLOOKUP($A133-CL$1,distribution!$A$3:$B$64,2,FALSE)))</f>
        <v>1.1455787246252184E-5</v>
      </c>
      <c r="CM133">
        <f>IF($A133&lt;CM$1,0,IF($A133-CM$1&gt;61,0,VLOOKUP(CM$1,$A$2:$D$192,4,FALSE)*VLOOKUP($A133-CM$1,distribution!$A$3:$B$64,2,FALSE)))</f>
        <v>3.0169397116902082E-6</v>
      </c>
      <c r="CN133">
        <f>IF($A133&lt;CN$1,0,IF($A133-CN$1&gt;61,0,VLOOKUP(CN$1,$A$2:$D$192,4,FALSE)*VLOOKUP($A133-CN$1,distribution!$A$3:$B$64,2,FALSE)))</f>
        <v>8.6103663156328925E-6</v>
      </c>
      <c r="CO133">
        <f>IF($A133&lt;CO$1,0,IF($A133-CO$1&gt;61,0,VLOOKUP(CO$1,$A$2:$D$192,4,FALSE)*VLOOKUP($A133-CO$1,distribution!$A$3:$B$64,2,FALSE)))</f>
        <v>1.2525811253095132E-6</v>
      </c>
      <c r="CP133">
        <f>IF($A133&lt;CP$1,0,IF($A133-CP$1&gt;61,0,VLOOKUP(CP$1,$A$2:$D$192,4,FALSE)*VLOOKUP($A133-CP$1,distribution!$A$3:$B$64,2,FALSE)))</f>
        <v>1.6353374042830442E-5</v>
      </c>
      <c r="CQ133">
        <f>IF($A133&lt;CQ$1,0,IF($A133-CQ$1&gt;61,0,VLOOKUP(CQ$1,$A$2:$D$192,4,FALSE)*VLOOKUP($A133-CQ$1,distribution!$A$3:$B$64,2,FALSE)))</f>
        <v>0</v>
      </c>
      <c r="CR133">
        <f>IF($A133&lt;CR$1,0,IF($A133-CR$1&gt;61,0,VLOOKUP(CR$1,$A$2:$D$192,4,FALSE)*VLOOKUP($A133-CR$1,distribution!$A$3:$B$64,2,FALSE)))</f>
        <v>0</v>
      </c>
      <c r="CS133">
        <f>IF($A133&lt;CS$1,0,IF($A133-CS$1&gt;61,0,VLOOKUP(CS$1,$A$2:$D$192,4,FALSE)*VLOOKUP($A133-CS$1,distribution!$A$3:$B$64,2,FALSE)))</f>
        <v>2.1439770442693783E-5</v>
      </c>
      <c r="CT133">
        <f>IF($A133&lt;CT$1,0,IF($A133-CT$1&gt;61,0,VLOOKUP(CT$1,$A$2:$D$192,4,FALSE)*VLOOKUP($A133-CT$1,distribution!$A$3:$B$64,2,FALSE)))</f>
        <v>2.9611572710344536E-5</v>
      </c>
      <c r="CU133">
        <f>IF($A133&lt;CU$1,0,IF($A133-CU$1&gt;61,0,VLOOKUP(CU$1,$A$2:$D$192,4,FALSE)*VLOOKUP($A133-CU$1,distribution!$A$3:$B$64,2,FALSE)))</f>
        <v>1.4462349087500181E-4</v>
      </c>
      <c r="CV133">
        <f>IF($A133&lt;CV$1,0,IF($A133-CV$1&gt;61,0,VLOOKUP(CV$1,$A$2:$D$192,4,FALSE)*VLOOKUP($A133-CV$1,distribution!$A$3:$B$64,2,FALSE)))</f>
        <v>1.2929938329788202E-4</v>
      </c>
      <c r="CW133">
        <f>IF($A133&lt;CW$1,0,IF($A133-CW$1&gt;61,0,VLOOKUP(CW$1,$A$2:$D$192,4,FALSE)*VLOOKUP($A133-CW$1,distribution!$A$3:$B$64,2,FALSE)))</f>
        <v>2.6087779731211343E-4</v>
      </c>
      <c r="CX133">
        <f>IF($A133&lt;CX$1,0,IF($A133-CX$1&gt;61,0,VLOOKUP(CX$1,$A$2:$D$192,4,FALSE)*VLOOKUP($A133-CX$1,distribution!$A$3:$B$64,2,FALSE)))</f>
        <v>4.3410193668213474E-4</v>
      </c>
      <c r="CY133">
        <f>IF($A133&lt;CY$1,0,IF($A133-CY$1&gt;61,0,VLOOKUP(CY$1,$A$2:$D$192,4,FALSE)*VLOOKUP($A133-CY$1,distribution!$A$3:$B$64,2,FALSE)))</f>
        <v>8.1255902378402902E-4</v>
      </c>
      <c r="CZ133">
        <f>IF($A133&lt;CZ$1,0,IF($A133-CZ$1&gt;61,0,VLOOKUP(CZ$1,$A$2:$D$192,4,FALSE)*VLOOKUP($A133-CZ$1,distribution!$A$3:$B$64,2,FALSE)))</f>
        <v>1.1871101549218676E-3</v>
      </c>
      <c r="DA133">
        <f>IF($A133&lt;DA$1,0,IF($A133-DA$1&gt;61,0,VLOOKUP(DA$1,$A$2:$D$192,4,FALSE)*VLOOKUP($A133-DA$1,distribution!$A$3:$B$64,2,FALSE)))</f>
        <v>1.2379476740848087E-3</v>
      </c>
      <c r="DB133">
        <f>IF($A133&lt;DB$1,0,IF($A133-DB$1&gt;61,0,VLOOKUP(DB$1,$A$2:$D$192,4,FALSE)*VLOOKUP($A133-DB$1,distribution!$A$3:$B$64,2,FALSE)))</f>
        <v>2.3351457272956233E-3</v>
      </c>
      <c r="DC133">
        <f>IF($A133&lt;DC$1,0,IF($A133-DC$1&gt;61,0,VLOOKUP(DC$1,$A$2:$D$192,4,FALSE)*VLOOKUP($A133-DC$1,distribution!$A$3:$B$64,2,FALSE)))</f>
        <v>9.6131585438433695E-4</v>
      </c>
      <c r="DD133">
        <f>IF($A133&lt;DD$1,0,IF($A133-DD$1&gt;61,0,VLOOKUP(DD$1,$A$2:$D$192,4,FALSE)*VLOOKUP($A133-DD$1,distribution!$A$3:$B$64,2,FALSE)))</f>
        <v>3.6596929519758141E-3</v>
      </c>
      <c r="DE133">
        <f>IF($A133&lt;DE$1,0,IF($A133-DE$1&gt;61,0,VLOOKUP(DE$1,$A$2:$D$192,4,FALSE)*VLOOKUP($A133-DE$1,distribution!$A$3:$B$64,2,FALSE)))</f>
        <v>2.9309486072993333E-3</v>
      </c>
      <c r="DF133">
        <f>IF($A133&lt;DF$1,0,IF($A133-DF$1&gt;61,0,VLOOKUP(DF$1,$A$2:$D$192,4,FALSE)*VLOOKUP($A133-DF$1,distribution!$A$3:$B$64,2,FALSE)))</f>
        <v>1.1961309414422196E-2</v>
      </c>
      <c r="DG133">
        <f>IF($A133&lt;DG$1,0,IF($A133-DG$1&gt;61,0,VLOOKUP(DG$1,$A$2:$D$192,4,FALSE)*VLOOKUP($A133-DG$1,distribution!$A$3:$B$64,2,FALSE)))</f>
        <v>5.9046772911881583E-3</v>
      </c>
      <c r="DH133">
        <f>IF($A133&lt;DH$1,0,IF($A133-DH$1&gt;61,0,VLOOKUP(DH$1,$A$2:$D$192,4,FALSE)*VLOOKUP($A133-DH$1,distribution!$A$3:$B$64,2,FALSE)))</f>
        <v>5.789171084396528E-3</v>
      </c>
      <c r="DI133">
        <f>IF($A133&lt;DI$1,0,IF($A133-DI$1&gt;61,0,VLOOKUP(DI$1,$A$2:$D$192,4,FALSE)*VLOOKUP($A133-DI$1,distribution!$A$3:$B$64,2,FALSE)))</f>
        <v>6.9788850143503245E-3</v>
      </c>
      <c r="DJ133">
        <f>IF($A133&lt;DJ$1,0,IF($A133-DJ$1&gt;61,0,VLOOKUP(DJ$1,$A$2:$D$192,4,FALSE)*VLOOKUP($A133-DJ$1,distribution!$A$3:$B$64,2,FALSE)))</f>
        <v>0</v>
      </c>
      <c r="DK133">
        <f>IF($A133&lt;DK$1,0,IF($A133-DK$1&gt;61,0,VLOOKUP(DK$1,$A$2:$D$192,4,FALSE)*VLOOKUP($A133-DK$1,distribution!$A$3:$B$64,2,FALSE)))</f>
        <v>2.0240152616097441E-2</v>
      </c>
      <c r="DL133">
        <f>IF($A133&lt;DL$1,0,IF($A133-DL$1&gt;61,0,VLOOKUP(DL$1,$A$2:$D$192,4,FALSE)*VLOOKUP($A133-DL$1,distribution!$A$3:$B$64,2,FALSE)))</f>
        <v>7.0661210770297037E-2</v>
      </c>
      <c r="DM133">
        <f>IF($A133&lt;DM$1,0,IF($A133-DM$1&gt;61,0,VLOOKUP(DM$1,$A$2:$D$192,4,FALSE)*VLOOKUP($A133-DM$1,distribution!$A$3:$B$64,2,FALSE)))</f>
        <v>2.8068008250366257E-2</v>
      </c>
      <c r="DN133">
        <f>IF($A133&lt;DN$1,0,IF($A133-DN$1&gt;61,0,VLOOKUP(DN$1,$A$2:$D$192,4,FALSE)*VLOOKUP($A133-DN$1,distribution!$A$3:$B$64,2,FALSE)))</f>
        <v>2.2892969229204977E-2</v>
      </c>
      <c r="DO133">
        <f>IF($A133&lt;DO$1,0,IF($A133-DO$1&gt;61,0,VLOOKUP(DO$1,$A$2:$D$192,4,FALSE)*VLOOKUP($A133-DO$1,distribution!$A$3:$B$64,2,FALSE)))</f>
        <v>0.26034831902730349</v>
      </c>
      <c r="DP133">
        <f>IF($A133&lt;DP$1,0,IF($A133-DP$1&gt;61,0,VLOOKUP(DP$1,$A$2:$D$192,4,FALSE)*VLOOKUP($A133-DP$1,distribution!$A$3:$B$64,2,FALSE)))</f>
        <v>1.4683076815972845E-2</v>
      </c>
      <c r="DQ133">
        <f>IF($A133&lt;DQ$1,0,IF($A133-DQ$1&gt;61,0,VLOOKUP(DQ$1,$A$2:$D$192,4,FALSE)*VLOOKUP($A133-DQ$1,distribution!$A$3:$B$64,2,FALSE)))</f>
        <v>0.13570004863794258</v>
      </c>
      <c r="DR133">
        <f>IF($A133&lt;DR$1,0,IF($A133-DR$1&gt;61,0,VLOOKUP(DR$1,$A$2:$D$192,4,FALSE)*VLOOKUP($A133-DR$1,distribution!$A$3:$B$64,2,FALSE)))</f>
        <v>7.1935235207286315E-3</v>
      </c>
      <c r="DS133">
        <f>IF($A133&lt;DS$1,0,IF($A133-DS$1&gt;61,0,VLOOKUP(DS$1,$A$2:$D$192,4,FALSE)*VLOOKUP($A133-DS$1,distribution!$A$3:$B$64,2,FALSE)))</f>
        <v>0.12189025965679072</v>
      </c>
      <c r="DT133">
        <f>IF($A133&lt;DT$1,0,IF($A133-DT$1&gt;61,0,VLOOKUP(DT$1,$A$2:$D$192,4,FALSE)*VLOOKUP($A133-DT$1,distribution!$A$3:$B$64,2,FALSE)))</f>
        <v>0.60065921398084077</v>
      </c>
      <c r="DU133">
        <f>IF($A133&lt;DU$1,0,IF($A133-DU$1&gt;61,0,VLOOKUP(DU$1,$A$2:$D$192,4,FALSE)*VLOOKUP($A133-DU$1,distribution!$A$3:$B$64,2,FALSE)))</f>
        <v>3.6075520456454084</v>
      </c>
      <c r="DV133">
        <f>IF($A133&lt;DV$1,0,IF($A133-DV$1&gt;61,0,VLOOKUP(DV$1,$A$2:$D$192,4,FALSE)*VLOOKUP($A133-DV$1,distribution!$A$3:$B$64,2,FALSE)))</f>
        <v>2.8149156727051223</v>
      </c>
      <c r="DW133">
        <f>IF($A133&lt;DW$1,0,IF($A133-DW$1&gt;61,0,VLOOKUP(DW$1,$A$2:$D$192,4,FALSE)*VLOOKUP($A133-DW$1,distribution!$A$3:$B$64,2,FALSE)))</f>
        <v>3.1703206941511213</v>
      </c>
      <c r="DX133">
        <f>IF($A133&lt;DX$1,0,IF($A133-DX$1&gt;60,0,VLOOKUP(DX$1,$A$2:$D$192,4,FALSE)*VLOOKUP($A133-DX$1,distribution!$A$3:$B$64,2,FALSE)))</f>
        <v>0</v>
      </c>
      <c r="DZ133" s="38">
        <f t="shared" si="129"/>
        <v>10.919946489277516</v>
      </c>
      <c r="EB133">
        <v>237</v>
      </c>
      <c r="EK133">
        <f>Total!C133</f>
        <v>0</v>
      </c>
      <c r="EN133" s="38"/>
      <c r="EO133" s="38"/>
    </row>
    <row r="134" spans="1:145" x14ac:dyDescent="0.35">
      <c r="A134" s="8">
        <v>43688</v>
      </c>
      <c r="D134" s="21">
        <f>0.80085*Total!E134</f>
        <v>0</v>
      </c>
      <c r="F134">
        <f>IF($A134&lt;F$1,0,IF($A134-F$1&gt;61,0,VLOOKUP(F$1,$A$2:$D$192,4,FALSE)*VLOOKUP($A134-F$1,distribution!$A$3:$B$64,2,FALSE)))</f>
        <v>0</v>
      </c>
      <c r="G134">
        <f>IF($A134&lt;G$1,0,IF($A134-G$1&gt;61,0,VLOOKUP(G$1,$A$2:$D$192,4,FALSE)*VLOOKUP($A134-G$1,distribution!$A$3:$B$64,2,FALSE)))</f>
        <v>0</v>
      </c>
      <c r="H134">
        <f>IF($A134&lt;H$1,0,IF($A134-H$1&gt;61,0,VLOOKUP(H$1,$A$2:$D$192,4,FALSE)*VLOOKUP($A134-H$1,distribution!$A$3:$B$64,2,FALSE)))</f>
        <v>0</v>
      </c>
      <c r="I134">
        <f>IF($A134&lt;I$1,0,IF($A134-I$1&gt;61,0,VLOOKUP(I$1,$A$2:$D$192,4,FALSE)*VLOOKUP($A134-I$1,distribution!$A$3:$B$64,2,FALSE)))</f>
        <v>0</v>
      </c>
      <c r="J134">
        <f>IF($A134&lt;J$1,0,IF($A134-J$1&gt;61,0,VLOOKUP(J$1,$A$2:$D$192,4,FALSE)*VLOOKUP($A134-J$1,distribution!$A$3:$B$64,2,FALSE)))</f>
        <v>0</v>
      </c>
      <c r="K134">
        <f>IF($A134&lt;K$1,0,IF($A134-K$1&gt;61,0,VLOOKUP(K$1,$A$2:$D$192,4,FALSE)*VLOOKUP($A134-K$1,distribution!$A$3:$B$64,2,FALSE)))</f>
        <v>0</v>
      </c>
      <c r="L134">
        <f>IF($A134&lt;L$1,0,IF($A134-L$1&gt;61,0,VLOOKUP(L$1,$A$2:$D$192,4,FALSE)*VLOOKUP($A134-L$1,distribution!$A$3:$B$64,2,FALSE)))</f>
        <v>0</v>
      </c>
      <c r="M134">
        <f>IF($A134&lt;M$1,0,IF($A134-M$1&gt;61,0,VLOOKUP(M$1,$A$2:$D$192,4,FALSE)*VLOOKUP($A134-M$1,distribution!$A$3:$B$64,2,FALSE)))</f>
        <v>0</v>
      </c>
      <c r="N134">
        <f>IF($A134&lt;N$1,0,IF($A134-N$1&gt;61,0,VLOOKUP(N$1,$A$2:$D$192,4,FALSE)*VLOOKUP($A134-N$1,distribution!$A$3:$B$64,2,FALSE)))</f>
        <v>0</v>
      </c>
      <c r="O134">
        <f>IF($A134&lt;O$1,0,IF($A134-O$1&gt;61,0,VLOOKUP(O$1,$A$2:$D$192,4,FALSE)*VLOOKUP($A134-O$1,distribution!$A$3:$B$64,2,FALSE)))</f>
        <v>0</v>
      </c>
      <c r="P134">
        <f>IF($A134&lt;P$1,0,IF($A134-P$1&gt;61,0,VLOOKUP(P$1,$A$2:$D$192,4,FALSE)*VLOOKUP($A134-P$1,distribution!$A$3:$B$64,2,FALSE)))</f>
        <v>0</v>
      </c>
      <c r="Q134">
        <f>IF($A134&lt;Q$1,0,IF($A134-Q$1&gt;61,0,VLOOKUP(Q$1,$A$2:$D$192,4,FALSE)*VLOOKUP($A134-Q$1,distribution!$A$3:$B$64,2,FALSE)))</f>
        <v>0</v>
      </c>
      <c r="R134">
        <f>IF($A134&lt;R$1,0,IF($A134-R$1&gt;61,0,VLOOKUP(R$1,$A$2:$D$192,4,FALSE)*VLOOKUP($A134-R$1,distribution!$A$3:$B$64,2,FALSE)))</f>
        <v>0</v>
      </c>
      <c r="S134">
        <f>IF($A134&lt;S$1,0,IF($A134-S$1&gt;61,0,VLOOKUP(S$1,$A$2:$D$192,4,FALSE)*VLOOKUP($A134-S$1,distribution!$A$3:$B$64,2,FALSE)))</f>
        <v>0</v>
      </c>
      <c r="T134">
        <f>IF($A134&lt;T$1,0,IF($A134-T$1&gt;61,0,VLOOKUP(T$1,$A$2:$D$192,4,FALSE)*VLOOKUP($A134-T$1,distribution!$A$3:$B$64,2,FALSE)))</f>
        <v>0</v>
      </c>
      <c r="U134">
        <f>IF($A134&lt;U$1,0,IF($A134-U$1&gt;61,0,VLOOKUP(U$1,$A$2:$D$192,4,FALSE)*VLOOKUP($A134-U$1,distribution!$A$3:$B$64,2,FALSE)))</f>
        <v>0</v>
      </c>
      <c r="V134">
        <f>IF($A134&lt;V$1,0,IF($A134-V$1&gt;61,0,VLOOKUP(V$1,$A$2:$D$192,4,FALSE)*VLOOKUP($A134-V$1,distribution!$A$3:$B$64,2,FALSE)))</f>
        <v>0</v>
      </c>
      <c r="W134">
        <f>IF($A134&lt;W$1,0,IF($A134-W$1&gt;61,0,VLOOKUP(W$1,$A$2:$D$192,4,FALSE)*VLOOKUP($A134-W$1,distribution!$A$3:$B$64,2,FALSE)))</f>
        <v>0</v>
      </c>
      <c r="X134">
        <f>IF($A134&lt;X$1,0,IF($A134-X$1&gt;61,0,VLOOKUP(X$1,$A$2:$D$192,4,FALSE)*VLOOKUP($A134-X$1,distribution!$A$3:$B$64,2,FALSE)))</f>
        <v>0</v>
      </c>
      <c r="Y134">
        <f>IF($A134&lt;Y$1,0,IF($A134-Y$1&gt;61,0,VLOOKUP(Y$1,$A$2:$D$192,4,FALSE)*VLOOKUP($A134-Y$1,distribution!$A$3:$B$64,2,FALSE)))</f>
        <v>0</v>
      </c>
      <c r="Z134">
        <f>IF($A134&lt;Z$1,0,IF($A134-Z$1&gt;61,0,VLOOKUP(Z$1,$A$2:$D$192,4,FALSE)*VLOOKUP($A134-Z$1,distribution!$A$3:$B$64,2,FALSE)))</f>
        <v>0</v>
      </c>
      <c r="AA134">
        <f>IF($A134&lt;AA$1,0,IF($A134-AA$1&gt;61,0,VLOOKUP(AA$1,$A$2:$D$192,4,FALSE)*VLOOKUP($A134-AA$1,distribution!$A$3:$B$64,2,FALSE)))</f>
        <v>0</v>
      </c>
      <c r="AB134">
        <f>IF($A134&lt;AB$1,0,IF($A134-AB$1&gt;61,0,VLOOKUP(AB$1,$A$2:$D$192,4,FALSE)*VLOOKUP($A134-AB$1,distribution!$A$3:$B$64,2,FALSE)))</f>
        <v>0</v>
      </c>
      <c r="AC134">
        <f>IF($A134&lt;AC$1,0,IF($A134-AC$1&gt;61,0,VLOOKUP(AC$1,$A$2:$D$192,4,FALSE)*VLOOKUP($A134-AC$1,distribution!$A$3:$B$64,2,FALSE)))</f>
        <v>0</v>
      </c>
      <c r="AD134">
        <f>IF($A134&lt;AD$1,0,IF($A134-AD$1&gt;61,0,VLOOKUP(AD$1,$A$2:$D$192,4,FALSE)*VLOOKUP($A134-AD$1,distribution!$A$3:$B$64,2,FALSE)))</f>
        <v>0</v>
      </c>
      <c r="AE134">
        <f>IF($A134&lt;AE$1,0,IF($A134-AE$1&gt;61,0,VLOOKUP(AE$1,$A$2:$D$192,4,FALSE)*VLOOKUP($A134-AE$1,distribution!$A$3:$B$64,2,FALSE)))</f>
        <v>0</v>
      </c>
      <c r="AF134">
        <f>IF($A134&lt;AF$1,0,IF($A134-AF$1&gt;61,0,VLOOKUP(AF$1,$A$2:$D$192,4,FALSE)*VLOOKUP($A134-AF$1,distribution!$A$3:$B$64,2,FALSE)))</f>
        <v>0</v>
      </c>
      <c r="AG134">
        <f>IF($A134&lt;AG$1,0,IF($A134-AG$1&gt;61,0,VLOOKUP(AG$1,$A$2:$D$192,4,FALSE)*VLOOKUP($A134-AG$1,distribution!$A$3:$B$64,2,FALSE)))</f>
        <v>0</v>
      </c>
      <c r="AH134">
        <f>IF($A134&lt;AH$1,0,IF($A134-AH$1&gt;61,0,VLOOKUP(AH$1,$A$2:$D$192,4,FALSE)*VLOOKUP($A134-AH$1,distribution!$A$3:$B$64,2,FALSE)))</f>
        <v>0</v>
      </c>
      <c r="AI134">
        <f>IF($A134&lt;AI$1,0,IF($A134-AI$1&gt;61,0,VLOOKUP(AI$1,$A$2:$D$192,4,FALSE)*VLOOKUP($A134-AI$1,distribution!$A$3:$B$64,2,FALSE)))</f>
        <v>0</v>
      </c>
      <c r="AJ134">
        <f>IF($A134&lt;AJ$1,0,IF($A134-AJ$1&gt;61,0,VLOOKUP(AJ$1,$A$2:$D$192,4,FALSE)*VLOOKUP($A134-AJ$1,distribution!$A$3:$B$64,2,FALSE)))</f>
        <v>0</v>
      </c>
      <c r="AK134">
        <f>IF($A134&lt;AK$1,0,IF($A134-AK$1&gt;61,0,VLOOKUP(AK$1,$A$2:$D$192,4,FALSE)*VLOOKUP($A134-AK$1,distribution!$A$3:$B$64,2,FALSE)))</f>
        <v>0</v>
      </c>
      <c r="AL134">
        <f>IF($A134&lt;AL$1,0,IF($A134-AL$1&gt;61,0,VLOOKUP(AL$1,$A$2:$D$192,4,FALSE)*VLOOKUP($A134-AL$1,distribution!$A$3:$B$64,2,FALSE)))</f>
        <v>0</v>
      </c>
      <c r="AM134">
        <f>IF($A134&lt;AM$1,0,IF($A134-AM$1&gt;61,0,VLOOKUP(AM$1,$A$2:$D$192,4,FALSE)*VLOOKUP($A134-AM$1,distribution!$A$3:$B$64,2,FALSE)))</f>
        <v>0</v>
      </c>
      <c r="AN134">
        <f>IF($A134&lt;AN$1,0,IF($A134-AN$1&gt;61,0,VLOOKUP(AN$1,$A$2:$D$192,4,FALSE)*VLOOKUP($A134-AN$1,distribution!$A$3:$B$64,2,FALSE)))</f>
        <v>0</v>
      </c>
      <c r="AO134">
        <f>IF($A134&lt;AO$1,0,IF($A134-AO$1&gt;61,0,VLOOKUP(AO$1,$A$2:$D$192,4,FALSE)*VLOOKUP($A134-AO$1,distribution!$A$3:$B$64,2,FALSE)))</f>
        <v>0</v>
      </c>
      <c r="AP134">
        <f>IF($A134&lt;AP$1,0,IF($A134-AP$1&gt;61,0,VLOOKUP(AP$1,$A$2:$D$192,4,FALSE)*VLOOKUP($A134-AP$1,distribution!$A$3:$B$64,2,FALSE)))</f>
        <v>0</v>
      </c>
      <c r="AQ134">
        <f>IF($A134&lt;AQ$1,0,IF($A134-AQ$1&gt;61,0,VLOOKUP(AQ$1,$A$2:$D$192,4,FALSE)*VLOOKUP($A134-AQ$1,distribution!$A$3:$B$64,2,FALSE)))</f>
        <v>0</v>
      </c>
      <c r="AR134">
        <f>IF($A134&lt;AR$1,0,IF($A134-AR$1&gt;61,0,VLOOKUP(AR$1,$A$2:$D$192,4,FALSE)*VLOOKUP($A134-AR$1,distribution!$A$3:$B$64,2,FALSE)))</f>
        <v>0</v>
      </c>
      <c r="AS134">
        <f>IF($A134&lt;AS$1,0,IF($A134-AS$1&gt;61,0,VLOOKUP(AS$1,$A$2:$D$192,4,FALSE)*VLOOKUP($A134-AS$1,distribution!$A$3:$B$64,2,FALSE)))</f>
        <v>0</v>
      </c>
      <c r="AT134">
        <f>IF($A134&lt;AT$1,0,IF($A134-AT$1&gt;61,0,VLOOKUP(AT$1,$A$2:$D$192,4,FALSE)*VLOOKUP($A134-AT$1,distribution!$A$3:$B$64,2,FALSE)))</f>
        <v>0</v>
      </c>
      <c r="AU134">
        <f>IF($A134&lt;AU$1,0,IF($A134-AU$1&gt;61,0,VLOOKUP(AU$1,$A$2:$D$192,4,FALSE)*VLOOKUP($A134-AU$1,distribution!$A$3:$B$64,2,FALSE)))</f>
        <v>0</v>
      </c>
      <c r="AV134">
        <f>IF($A134&lt;AV$1,0,IF($A134-AV$1&gt;61,0,VLOOKUP(AV$1,$A$2:$D$192,4,FALSE)*VLOOKUP($A134-AV$1,distribution!$A$3:$B$64,2,FALSE)))</f>
        <v>0</v>
      </c>
      <c r="AW134">
        <f>IF($A134&lt;AW$1,0,IF($A134-AW$1&gt;61,0,VLOOKUP(AW$1,$A$2:$D$192,4,FALSE)*VLOOKUP($A134-AW$1,distribution!$A$3:$B$64,2,FALSE)))</f>
        <v>0</v>
      </c>
      <c r="AX134">
        <f>IF($A134&lt;AX$1,0,IF($A134-AX$1&gt;61,0,VLOOKUP(AX$1,$A$2:$D$192,4,FALSE)*VLOOKUP($A134-AX$1,distribution!$A$3:$B$64,2,FALSE)))</f>
        <v>0</v>
      </c>
      <c r="AY134">
        <f>IF($A134&lt;AY$1,0,IF($A134-AY$1&gt;61,0,VLOOKUP(AY$1,$A$2:$D$192,4,FALSE)*VLOOKUP($A134-AY$1,distribution!$A$3:$B$64,2,FALSE)))</f>
        <v>0</v>
      </c>
      <c r="AZ134">
        <f>IF($A134&lt;AZ$1,0,IF($A134-AZ$1&gt;61,0,VLOOKUP(AZ$1,$A$2:$D$192,4,FALSE)*VLOOKUP($A134-AZ$1,distribution!$A$3:$B$64,2,FALSE)))</f>
        <v>0</v>
      </c>
      <c r="BA134">
        <f>IF($A134&lt;BA$1,0,IF($A134-BA$1&gt;61,0,VLOOKUP(BA$1,$A$2:$D$192,4,FALSE)*VLOOKUP($A134-BA$1,distribution!$A$3:$B$64,2,FALSE)))</f>
        <v>0</v>
      </c>
      <c r="BB134">
        <f>IF($A134&lt;BB$1,0,IF($A134-BB$1&gt;61,0,VLOOKUP(BB$1,$A$2:$D$192,4,FALSE)*VLOOKUP($A134-BB$1,distribution!$A$3:$B$64,2,FALSE)))</f>
        <v>0</v>
      </c>
      <c r="BC134">
        <f>IF($A134&lt;BC$1,0,IF($A134-BC$1&gt;61,0,VLOOKUP(BC$1,$A$2:$D$192,4,FALSE)*VLOOKUP($A134-BC$1,distribution!$A$3:$B$64,2,FALSE)))</f>
        <v>0</v>
      </c>
      <c r="BD134">
        <f>IF($A134&lt;BD$1,0,IF($A134-BD$1&gt;61,0,VLOOKUP(BD$1,$A$2:$D$192,4,FALSE)*VLOOKUP($A134-BD$1,distribution!$A$3:$B$64,2,FALSE)))</f>
        <v>0</v>
      </c>
      <c r="BE134">
        <f>IF($A134&lt;BE$1,0,IF($A134-BE$1&gt;61,0,VLOOKUP(BE$1,$A$2:$D$192,4,FALSE)*VLOOKUP($A134-BE$1,distribution!$A$3:$B$64,2,FALSE)))</f>
        <v>0</v>
      </c>
      <c r="BF134">
        <f>IF($A134&lt;BF$1,0,IF($A134-BF$1&gt;61,0,VLOOKUP(BF$1,$A$2:$D$192,4,FALSE)*VLOOKUP($A134-BF$1,distribution!$A$3:$B$64,2,FALSE)))</f>
        <v>0</v>
      </c>
      <c r="BG134">
        <f>IF($A134&lt;BG$1,0,IF($A134-BG$1&gt;61,0,VLOOKUP(BG$1,$A$2:$D$192,4,FALSE)*VLOOKUP($A134-BG$1,distribution!$A$3:$B$64,2,FALSE)))</f>
        <v>0</v>
      </c>
      <c r="BH134">
        <f>IF($A134&lt;BH$1,0,IF($A134-BH$1&gt;61,0,VLOOKUP(BH$1,$A$2:$D$192,4,FALSE)*VLOOKUP($A134-BH$1,distribution!$A$3:$B$64,2,FALSE)))</f>
        <v>0</v>
      </c>
      <c r="BI134">
        <f>IF($A134&lt;BI$1,0,IF($A134-BI$1&gt;61,0,VLOOKUP(BI$1,$A$2:$D$192,4,FALSE)*VLOOKUP($A134-BI$1,distribution!$A$3:$B$64,2,FALSE)))</f>
        <v>0</v>
      </c>
      <c r="BJ134">
        <f>IF($A134&lt;BJ$1,0,IF($A134-BJ$1&gt;61,0,VLOOKUP(BJ$1,$A$2:$D$192,4,FALSE)*VLOOKUP($A134-BJ$1,distribution!$A$3:$B$64,2,FALSE)))</f>
        <v>0</v>
      </c>
      <c r="BK134">
        <f>IF($A134&lt;BK$1,0,IF($A134-BK$1&gt;61,0,VLOOKUP(BK$1,$A$2:$D$192,4,FALSE)*VLOOKUP($A134-BK$1,distribution!$A$3:$B$64,2,FALSE)))</f>
        <v>0</v>
      </c>
      <c r="BL134">
        <f>IF($A134&lt;BL$1,0,IF($A134-BL$1&gt;61,0,VLOOKUP(BL$1,$A$2:$D$192,4,FALSE)*VLOOKUP($A134-BL$1,distribution!$A$3:$B$64,2,FALSE)))</f>
        <v>0</v>
      </c>
      <c r="BM134">
        <f>IF($A134&lt;BM$1,0,IF($A134-BM$1&gt;61,0,VLOOKUP(BM$1,$A$2:$D$192,4,FALSE)*VLOOKUP($A134-BM$1,distribution!$A$3:$B$64,2,FALSE)))</f>
        <v>0</v>
      </c>
      <c r="BN134">
        <f>IF($A134&lt;BN$1,0,IF($A134-BN$1&gt;61,0,VLOOKUP(BN$1,$A$2:$D$192,4,FALSE)*VLOOKUP($A134-BN$1,distribution!$A$3:$B$64,2,FALSE)))</f>
        <v>0</v>
      </c>
      <c r="BO134">
        <f>IF($A134&lt;BO$1,0,IF($A134-BO$1&gt;61,0,VLOOKUP(BO$1,$A$2:$D$192,4,FALSE)*VLOOKUP($A134-BO$1,distribution!$A$3:$B$64,2,FALSE)))</f>
        <v>0</v>
      </c>
      <c r="BP134">
        <f>IF($A134&lt;BP$1,0,IF($A134-BP$1&gt;61,0,VLOOKUP(BP$1,$A$2:$D$192,4,FALSE)*VLOOKUP($A134-BP$1,distribution!$A$3:$B$64,2,FALSE)))</f>
        <v>0</v>
      </c>
      <c r="BQ134">
        <f>IF($A134&lt;BQ$1,0,IF($A134-BQ$1&gt;61,0,VLOOKUP(BQ$1,$A$2:$D$192,4,FALSE)*VLOOKUP($A134-BQ$1,distribution!$A$3:$B$64,2,FALSE)))</f>
        <v>0</v>
      </c>
      <c r="BR134">
        <f>IF($A134&lt;BR$1,0,IF($A134-BR$1&gt;61,0,VLOOKUP(BR$1,$A$2:$D$192,4,FALSE)*VLOOKUP($A134-BR$1,distribution!$A$3:$B$64,2,FALSE)))</f>
        <v>0</v>
      </c>
      <c r="BS134">
        <f>IF($A134&lt;BS$1,0,IF($A134-BS$1&gt;61,0,VLOOKUP(BS$1,$A$2:$D$192,4,FALSE)*VLOOKUP($A134-BS$1,distribution!$A$3:$B$64,2,FALSE)))</f>
        <v>0</v>
      </c>
      <c r="BT134">
        <f>IF($A134&lt;BT$1,0,IF($A134-BT$1&gt;61,0,VLOOKUP(BT$1,$A$2:$D$192,4,FALSE)*VLOOKUP($A134-BT$1,distribution!$A$3:$B$64,2,FALSE)))</f>
        <v>0</v>
      </c>
      <c r="BU134">
        <f>IF($A134&lt;BU$1,0,IF($A134-BU$1&gt;61,0,VLOOKUP(BU$1,$A$2:$D$192,4,FALSE)*VLOOKUP($A134-BU$1,distribution!$A$3:$B$64,2,FALSE)))</f>
        <v>0</v>
      </c>
      <c r="BV134">
        <f>IF($A134&lt;BV$1,0,IF($A134-BV$1&gt;61,0,VLOOKUP(BV$1,$A$2:$D$192,4,FALSE)*VLOOKUP($A134-BV$1,distribution!$A$3:$B$64,2,FALSE)))</f>
        <v>0</v>
      </c>
      <c r="BW134">
        <f>IF($A134&lt;BW$1,0,IF($A134-BW$1&gt;61,0,VLOOKUP(BW$1,$A$2:$D$192,4,FALSE)*VLOOKUP($A134-BW$1,distribution!$A$3:$B$64,2,FALSE)))</f>
        <v>0</v>
      </c>
      <c r="BX134">
        <f>IF($A134&lt;BX$1,0,IF($A134-BX$1&gt;61,0,VLOOKUP(BX$1,$A$2:$D$192,4,FALSE)*VLOOKUP($A134-BX$1,distribution!$A$3:$B$64,2,FALSE)))</f>
        <v>0</v>
      </c>
      <c r="BY134">
        <f>IF($A134&lt;BY$1,0,IF($A134-BY$1&gt;61,0,VLOOKUP(BY$1,$A$2:$D$192,4,FALSE)*VLOOKUP($A134-BY$1,distribution!$A$3:$B$64,2,FALSE)))</f>
        <v>3.0109736073735983E-8</v>
      </c>
      <c r="BZ134">
        <f>IF($A134&lt;BZ$1,0,IF($A134-BZ$1&gt;61,0,VLOOKUP(BZ$1,$A$2:$D$192,4,FALSE)*VLOOKUP($A134-BZ$1,distribution!$A$3:$B$64,2,FALSE)))</f>
        <v>3.5851823931833229E-8</v>
      </c>
      <c r="CA134">
        <f>IF($A134&lt;CA$1,0,IF($A134-CA$1&gt;61,0,VLOOKUP(CA$1,$A$2:$D$192,4,FALSE)*VLOOKUP($A134-CA$1,distribution!$A$3:$B$64,2,FALSE)))</f>
        <v>3.9665780243547855E-8</v>
      </c>
      <c r="CB134">
        <f>IF($A134&lt;CB$1,0,IF($A134-CB$1&gt;61,0,VLOOKUP(CB$1,$A$2:$D$192,4,FALSE)*VLOOKUP($A134-CB$1,distribution!$A$3:$B$64,2,FALSE)))</f>
        <v>8.8455546655427996E-9</v>
      </c>
      <c r="CC134">
        <f>IF($A134&lt;CC$1,0,IF($A134-CC$1&gt;61,0,VLOOKUP(CC$1,$A$2:$D$192,4,FALSE)*VLOOKUP($A134-CC$1,distribution!$A$3:$B$64,2,FALSE)))</f>
        <v>5.6885697800682017E-8</v>
      </c>
      <c r="CD134">
        <f>IF($A134&lt;CD$1,0,IF($A134-CD$1&gt;61,0,VLOOKUP(CD$1,$A$2:$D$192,4,FALSE)*VLOOKUP($A134-CD$1,distribution!$A$3:$B$64,2,FALSE)))</f>
        <v>9.4709546564237922E-8</v>
      </c>
      <c r="CE134">
        <f>IF($A134&lt;CE$1,0,IF($A134-CE$1&gt;61,0,VLOOKUP(CE$1,$A$2:$D$192,4,FALSE)*VLOOKUP($A134-CE$1,distribution!$A$3:$B$64,2,FALSE)))</f>
        <v>0</v>
      </c>
      <c r="CF134">
        <f>IF($A134&lt;CF$1,0,IF($A134-CF$1&gt;61,0,VLOOKUP(CF$1,$A$2:$D$192,4,FALSE)*VLOOKUP($A134-CF$1,distribution!$A$3:$B$64,2,FALSE)))</f>
        <v>0</v>
      </c>
      <c r="CG134">
        <f>IF($A134&lt;CG$1,0,IF($A134-CG$1&gt;61,0,VLOOKUP(CG$1,$A$2:$D$192,4,FALSE)*VLOOKUP($A134-CG$1,distribution!$A$3:$B$64,2,FALSE)))</f>
        <v>0</v>
      </c>
      <c r="CH134">
        <f>IF($A134&lt;CH$1,0,IF($A134-CH$1&gt;61,0,VLOOKUP(CH$1,$A$2:$D$192,4,FALSE)*VLOOKUP($A134-CH$1,distribution!$A$3:$B$64,2,FALSE)))</f>
        <v>9.7763792902409196E-7</v>
      </c>
      <c r="CI134">
        <f>IF($A134&lt;CI$1,0,IF($A134-CI$1&gt;61,0,VLOOKUP(CI$1,$A$2:$D$192,4,FALSE)*VLOOKUP($A134-CI$1,distribution!$A$3:$B$64,2,FALSE)))</f>
        <v>0</v>
      </c>
      <c r="CJ134">
        <f>IF($A134&lt;CJ$1,0,IF($A134-CJ$1&gt;61,0,VLOOKUP(CJ$1,$A$2:$D$192,4,FALSE)*VLOOKUP($A134-CJ$1,distribution!$A$3:$B$64,2,FALSE)))</f>
        <v>0</v>
      </c>
      <c r="CK134">
        <f>IF($A134&lt;CK$1,0,IF($A134-CK$1&gt;61,0,VLOOKUP(CK$1,$A$2:$D$192,4,FALSE)*VLOOKUP($A134-CK$1,distribution!$A$3:$B$64,2,FALSE)))</f>
        <v>0</v>
      </c>
      <c r="CL134">
        <f>IF($A134&lt;CL$1,0,IF($A134-CL$1&gt;61,0,VLOOKUP(CL$1,$A$2:$D$192,4,FALSE)*VLOOKUP($A134-CL$1,distribution!$A$3:$B$64,2,FALSE)))</f>
        <v>7.6371914975014565E-6</v>
      </c>
      <c r="CM134">
        <f>IF($A134&lt;CM$1,0,IF($A134-CM$1&gt;61,0,VLOOKUP(CM$1,$A$2:$D$192,4,FALSE)*VLOOKUP($A134-CM$1,distribution!$A$3:$B$64,2,FALSE)))</f>
        <v>2.0112931411268052E-6</v>
      </c>
      <c r="CN134">
        <f>IF($A134&lt;CN$1,0,IF($A134-CN$1&gt;61,0,VLOOKUP(CN$1,$A$2:$D$192,4,FALSE)*VLOOKUP($A134-CN$1,distribution!$A$3:$B$64,2,FALSE)))</f>
        <v>5.7402442104219289E-6</v>
      </c>
      <c r="CO134">
        <f>IF($A134&lt;CO$1,0,IF($A134-CO$1&gt;61,0,VLOOKUP(CO$1,$A$2:$D$192,4,FALSE)*VLOOKUP($A134-CO$1,distribution!$A$3:$B$64,2,FALSE)))</f>
        <v>8.3505408353967533E-7</v>
      </c>
      <c r="CP134">
        <f>IF($A134&lt;CP$1,0,IF($A134-CP$1&gt;61,0,VLOOKUP(CP$1,$A$2:$D$192,4,FALSE)*VLOOKUP($A134-CP$1,distribution!$A$3:$B$64,2,FALSE)))</f>
        <v>1.0902249361886959E-5</v>
      </c>
      <c r="CQ134">
        <f>IF($A134&lt;CQ$1,0,IF($A134-CQ$1&gt;61,0,VLOOKUP(CQ$1,$A$2:$D$192,4,FALSE)*VLOOKUP($A134-CQ$1,distribution!$A$3:$B$64,2,FALSE)))</f>
        <v>0</v>
      </c>
      <c r="CR134">
        <f>IF($A134&lt;CR$1,0,IF($A134-CR$1&gt;61,0,VLOOKUP(CR$1,$A$2:$D$192,4,FALSE)*VLOOKUP($A134-CR$1,distribution!$A$3:$B$64,2,FALSE)))</f>
        <v>0</v>
      </c>
      <c r="CS134">
        <f>IF($A134&lt;CS$1,0,IF($A134-CS$1&gt;61,0,VLOOKUP(CS$1,$A$2:$D$192,4,FALSE)*VLOOKUP($A134-CS$1,distribution!$A$3:$B$64,2,FALSE)))</f>
        <v>1.4293180295129185E-5</v>
      </c>
      <c r="CT134">
        <f>IF($A134&lt;CT$1,0,IF($A134-CT$1&gt;61,0,VLOOKUP(CT$1,$A$2:$D$192,4,FALSE)*VLOOKUP($A134-CT$1,distribution!$A$3:$B$64,2,FALSE)))</f>
        <v>1.9741048473563023E-5</v>
      </c>
      <c r="CU134">
        <f>IF($A134&lt;CU$1,0,IF($A134-CU$1&gt;61,0,VLOOKUP(CU$1,$A$2:$D$192,4,FALSE)*VLOOKUP($A134-CU$1,distribution!$A$3:$B$64,2,FALSE)))</f>
        <v>9.6415660583334538E-5</v>
      </c>
      <c r="CV134">
        <f>IF($A134&lt;CV$1,0,IF($A134-CV$1&gt;61,0,VLOOKUP(CV$1,$A$2:$D$192,4,FALSE)*VLOOKUP($A134-CV$1,distribution!$A$3:$B$64,2,FALSE)))</f>
        <v>8.6199588865254687E-5</v>
      </c>
      <c r="CW134">
        <f>IF($A134&lt;CW$1,0,IF($A134-CW$1&gt;61,0,VLOOKUP(CW$1,$A$2:$D$192,4,FALSE)*VLOOKUP($A134-CW$1,distribution!$A$3:$B$64,2,FALSE)))</f>
        <v>1.7391853154140893E-4</v>
      </c>
      <c r="CX134">
        <f>IF($A134&lt;CX$1,0,IF($A134-CX$1&gt;61,0,VLOOKUP(CX$1,$A$2:$D$192,4,FALSE)*VLOOKUP($A134-CX$1,distribution!$A$3:$B$64,2,FALSE)))</f>
        <v>2.8940129112142314E-4</v>
      </c>
      <c r="CY134">
        <f>IF($A134&lt;CY$1,0,IF($A134-CY$1&gt;61,0,VLOOKUP(CY$1,$A$2:$D$192,4,FALSE)*VLOOKUP($A134-CY$1,distribution!$A$3:$B$64,2,FALSE)))</f>
        <v>5.4170601585601939E-4</v>
      </c>
      <c r="CZ134">
        <f>IF($A134&lt;CZ$1,0,IF($A134-CZ$1&gt;61,0,VLOOKUP(CZ$1,$A$2:$D$192,4,FALSE)*VLOOKUP($A134-CZ$1,distribution!$A$3:$B$64,2,FALSE)))</f>
        <v>7.9140676994791177E-4</v>
      </c>
      <c r="DA134">
        <f>IF($A134&lt;DA$1,0,IF($A134-DA$1&gt;61,0,VLOOKUP(DA$1,$A$2:$D$192,4,FALSE)*VLOOKUP($A134-DA$1,distribution!$A$3:$B$64,2,FALSE)))</f>
        <v>8.2529844938987235E-4</v>
      </c>
      <c r="DB134">
        <f>IF($A134&lt;DB$1,0,IF($A134-DB$1&gt;61,0,VLOOKUP(DB$1,$A$2:$D$192,4,FALSE)*VLOOKUP($A134-DB$1,distribution!$A$3:$B$64,2,FALSE)))</f>
        <v>1.5567638181970824E-3</v>
      </c>
      <c r="DC134">
        <f>IF($A134&lt;DC$1,0,IF($A134-DC$1&gt;61,0,VLOOKUP(DC$1,$A$2:$D$192,4,FALSE)*VLOOKUP($A134-DC$1,distribution!$A$3:$B$64,2,FALSE)))</f>
        <v>6.4087723625622464E-4</v>
      </c>
      <c r="DD134">
        <f>IF($A134&lt;DD$1,0,IF($A134-DD$1&gt;61,0,VLOOKUP(DD$1,$A$2:$D$192,4,FALSE)*VLOOKUP($A134-DD$1,distribution!$A$3:$B$64,2,FALSE)))</f>
        <v>2.4397953013172097E-3</v>
      </c>
      <c r="DE134">
        <f>IF($A134&lt;DE$1,0,IF($A134-DE$1&gt;61,0,VLOOKUP(DE$1,$A$2:$D$192,4,FALSE)*VLOOKUP($A134-DE$1,distribution!$A$3:$B$64,2,FALSE)))</f>
        <v>1.9539657381995555E-3</v>
      </c>
      <c r="DF134">
        <f>IF($A134&lt;DF$1,0,IF($A134-DF$1&gt;61,0,VLOOKUP(DF$1,$A$2:$D$192,4,FALSE)*VLOOKUP($A134-DF$1,distribution!$A$3:$B$64,2,FALSE)))</f>
        <v>7.9742062762814658E-3</v>
      </c>
      <c r="DG134">
        <f>IF($A134&lt;DG$1,0,IF($A134-DG$1&gt;61,0,VLOOKUP(DG$1,$A$2:$D$192,4,FALSE)*VLOOKUP($A134-DG$1,distribution!$A$3:$B$64,2,FALSE)))</f>
        <v>3.9364515274587725E-3</v>
      </c>
      <c r="DH134">
        <f>IF($A134&lt;DH$1,0,IF($A134-DH$1&gt;61,0,VLOOKUP(DH$1,$A$2:$D$192,4,FALSE)*VLOOKUP($A134-DH$1,distribution!$A$3:$B$64,2,FALSE)))</f>
        <v>3.8594473895976851E-3</v>
      </c>
      <c r="DI134">
        <f>IF($A134&lt;DI$1,0,IF($A134-DI$1&gt;61,0,VLOOKUP(DI$1,$A$2:$D$192,4,FALSE)*VLOOKUP($A134-DI$1,distribution!$A$3:$B$64,2,FALSE)))</f>
        <v>4.6525900095668827E-3</v>
      </c>
      <c r="DJ134">
        <f>IF($A134&lt;DJ$1,0,IF($A134-DJ$1&gt;61,0,VLOOKUP(DJ$1,$A$2:$D$192,4,FALSE)*VLOOKUP($A134-DJ$1,distribution!$A$3:$B$64,2,FALSE)))</f>
        <v>0</v>
      </c>
      <c r="DK134">
        <f>IF($A134&lt;DK$1,0,IF($A134-DK$1&gt;61,0,VLOOKUP(DK$1,$A$2:$D$192,4,FALSE)*VLOOKUP($A134-DK$1,distribution!$A$3:$B$64,2,FALSE)))</f>
        <v>1.3493435077398292E-2</v>
      </c>
      <c r="DL134">
        <f>IF($A134&lt;DL$1,0,IF($A134-DL$1&gt;61,0,VLOOKUP(DL$1,$A$2:$D$192,4,FALSE)*VLOOKUP($A134-DL$1,distribution!$A$3:$B$64,2,FALSE)))</f>
        <v>4.7107473846864693E-2</v>
      </c>
      <c r="DM134">
        <f>IF($A134&lt;DM$1,0,IF($A134-DM$1&gt;61,0,VLOOKUP(DM$1,$A$2:$D$192,4,FALSE)*VLOOKUP($A134-DM$1,distribution!$A$3:$B$64,2,FALSE)))</f>
        <v>1.8712005500244169E-2</v>
      </c>
      <c r="DN134">
        <f>IF($A134&lt;DN$1,0,IF($A134-DN$1&gt;61,0,VLOOKUP(DN$1,$A$2:$D$192,4,FALSE)*VLOOKUP($A134-DN$1,distribution!$A$3:$B$64,2,FALSE)))</f>
        <v>1.5261979486136652E-2</v>
      </c>
      <c r="DO134">
        <f>IF($A134&lt;DO$1,0,IF($A134-DO$1&gt;61,0,VLOOKUP(DO$1,$A$2:$D$192,4,FALSE)*VLOOKUP($A134-DO$1,distribution!$A$3:$B$64,2,FALSE)))</f>
        <v>0.17356554601820232</v>
      </c>
      <c r="DP134">
        <f>IF($A134&lt;DP$1,0,IF($A134-DP$1&gt;61,0,VLOOKUP(DP$1,$A$2:$D$192,4,FALSE)*VLOOKUP($A134-DP$1,distribution!$A$3:$B$64,2,FALSE)))</f>
        <v>9.7887178773152315E-3</v>
      </c>
      <c r="DQ134">
        <f>IF($A134&lt;DQ$1,0,IF($A134-DQ$1&gt;61,0,VLOOKUP(DQ$1,$A$2:$D$192,4,FALSE)*VLOOKUP($A134-DQ$1,distribution!$A$3:$B$64,2,FALSE)))</f>
        <v>9.0466699091961714E-2</v>
      </c>
      <c r="DR134">
        <f>IF($A134&lt;DR$1,0,IF($A134-DR$1&gt;61,0,VLOOKUP(DR$1,$A$2:$D$192,4,FALSE)*VLOOKUP($A134-DR$1,distribution!$A$3:$B$64,2,FALSE)))</f>
        <v>4.7956823471524213E-3</v>
      </c>
      <c r="DS134">
        <f>IF($A134&lt;DS$1,0,IF($A134-DS$1&gt;61,0,VLOOKUP(DS$1,$A$2:$D$192,4,FALSE)*VLOOKUP($A134-DS$1,distribution!$A$3:$B$64,2,FALSE)))</f>
        <v>8.1260173104527142E-2</v>
      </c>
      <c r="DT134">
        <f>IF($A134&lt;DT$1,0,IF($A134-DT$1&gt;61,0,VLOOKUP(DT$1,$A$2:$D$192,4,FALSE)*VLOOKUP($A134-DT$1,distribution!$A$3:$B$64,2,FALSE)))</f>
        <v>0.40043947598722718</v>
      </c>
      <c r="DU134">
        <f>IF($A134&lt;DU$1,0,IF($A134-DU$1&gt;61,0,VLOOKUP(DU$1,$A$2:$D$192,4,FALSE)*VLOOKUP($A134-DU$1,distribution!$A$3:$B$64,2,FALSE)))</f>
        <v>2.405034697096939</v>
      </c>
      <c r="DV134">
        <f>IF($A134&lt;DV$1,0,IF($A134-DV$1&gt;61,0,VLOOKUP(DV$1,$A$2:$D$192,4,FALSE)*VLOOKUP($A134-DV$1,distribution!$A$3:$B$64,2,FALSE)))</f>
        <v>1.8766104484700818</v>
      </c>
      <c r="DW134">
        <f>IF($A134&lt;DW$1,0,IF($A134-DW$1&gt;61,0,VLOOKUP(DW$1,$A$2:$D$192,4,FALSE)*VLOOKUP($A134-DW$1,distribution!$A$3:$B$64,2,FALSE)))</f>
        <v>2.1135471294340809</v>
      </c>
      <c r="DX134">
        <f>IF($A134&lt;DX$1,0,IF($A134-DX$1&gt;60,0,VLOOKUP(DX$1,$A$2:$D$192,4,FALSE)*VLOOKUP($A134-DX$1,distribution!$A$3:$B$64,2,FALSE)))</f>
        <v>0</v>
      </c>
      <c r="DZ134" s="38">
        <f t="shared" si="129"/>
        <v>7.2799643109094427</v>
      </c>
      <c r="EB134">
        <v>149</v>
      </c>
      <c r="EK134">
        <f>Total!C134</f>
        <v>0</v>
      </c>
      <c r="EN134" s="38"/>
      <c r="EO134" s="38"/>
    </row>
    <row r="135" spans="1:145" x14ac:dyDescent="0.35">
      <c r="A135" s="8">
        <v>43689</v>
      </c>
      <c r="D135" s="21">
        <f>0.80085*Total!E135</f>
        <v>0</v>
      </c>
      <c r="F135">
        <f>IF($A135&lt;F$1,0,IF($A135-F$1&gt;61,0,VLOOKUP(F$1,$A$2:$D$192,4,FALSE)*VLOOKUP($A135-F$1,distribution!$A$3:$B$64,2,FALSE)))</f>
        <v>0</v>
      </c>
      <c r="G135">
        <f>IF($A135&lt;G$1,0,IF($A135-G$1&gt;61,0,VLOOKUP(G$1,$A$2:$D$192,4,FALSE)*VLOOKUP($A135-G$1,distribution!$A$3:$B$64,2,FALSE)))</f>
        <v>0</v>
      </c>
      <c r="H135">
        <f>IF($A135&lt;H$1,0,IF($A135-H$1&gt;61,0,VLOOKUP(H$1,$A$2:$D$192,4,FALSE)*VLOOKUP($A135-H$1,distribution!$A$3:$B$64,2,FALSE)))</f>
        <v>0</v>
      </c>
      <c r="I135">
        <f>IF($A135&lt;I$1,0,IF($A135-I$1&gt;61,0,VLOOKUP(I$1,$A$2:$D$192,4,FALSE)*VLOOKUP($A135-I$1,distribution!$A$3:$B$64,2,FALSE)))</f>
        <v>0</v>
      </c>
      <c r="J135">
        <f>IF($A135&lt;J$1,0,IF($A135-J$1&gt;61,0,VLOOKUP(J$1,$A$2:$D$192,4,FALSE)*VLOOKUP($A135-J$1,distribution!$A$3:$B$64,2,FALSE)))</f>
        <v>0</v>
      </c>
      <c r="K135">
        <f>IF($A135&lt;K$1,0,IF($A135-K$1&gt;61,0,VLOOKUP(K$1,$A$2:$D$192,4,FALSE)*VLOOKUP($A135-K$1,distribution!$A$3:$B$64,2,FALSE)))</f>
        <v>0</v>
      </c>
      <c r="L135">
        <f>IF($A135&lt;L$1,0,IF($A135-L$1&gt;61,0,VLOOKUP(L$1,$A$2:$D$192,4,FALSE)*VLOOKUP($A135-L$1,distribution!$A$3:$B$64,2,FALSE)))</f>
        <v>0</v>
      </c>
      <c r="M135">
        <f>IF($A135&lt;M$1,0,IF($A135-M$1&gt;61,0,VLOOKUP(M$1,$A$2:$D$192,4,FALSE)*VLOOKUP($A135-M$1,distribution!$A$3:$B$64,2,FALSE)))</f>
        <v>0</v>
      </c>
      <c r="N135">
        <f>IF($A135&lt;N$1,0,IF($A135-N$1&gt;61,0,VLOOKUP(N$1,$A$2:$D$192,4,FALSE)*VLOOKUP($A135-N$1,distribution!$A$3:$B$64,2,FALSE)))</f>
        <v>0</v>
      </c>
      <c r="O135">
        <f>IF($A135&lt;O$1,0,IF($A135-O$1&gt;61,0,VLOOKUP(O$1,$A$2:$D$192,4,FALSE)*VLOOKUP($A135-O$1,distribution!$A$3:$B$64,2,FALSE)))</f>
        <v>0</v>
      </c>
      <c r="P135">
        <f>IF($A135&lt;P$1,0,IF($A135-P$1&gt;61,0,VLOOKUP(P$1,$A$2:$D$192,4,FALSE)*VLOOKUP($A135-P$1,distribution!$A$3:$B$64,2,FALSE)))</f>
        <v>0</v>
      </c>
      <c r="Q135">
        <f>IF($A135&lt;Q$1,0,IF($A135-Q$1&gt;61,0,VLOOKUP(Q$1,$A$2:$D$192,4,FALSE)*VLOOKUP($A135-Q$1,distribution!$A$3:$B$64,2,FALSE)))</f>
        <v>0</v>
      </c>
      <c r="R135">
        <f>IF($A135&lt;R$1,0,IF($A135-R$1&gt;61,0,VLOOKUP(R$1,$A$2:$D$192,4,FALSE)*VLOOKUP($A135-R$1,distribution!$A$3:$B$64,2,FALSE)))</f>
        <v>0</v>
      </c>
      <c r="S135">
        <f>IF($A135&lt;S$1,0,IF($A135-S$1&gt;61,0,VLOOKUP(S$1,$A$2:$D$192,4,FALSE)*VLOOKUP($A135-S$1,distribution!$A$3:$B$64,2,FALSE)))</f>
        <v>0</v>
      </c>
      <c r="T135">
        <f>IF($A135&lt;T$1,0,IF($A135-T$1&gt;61,0,VLOOKUP(T$1,$A$2:$D$192,4,FALSE)*VLOOKUP($A135-T$1,distribution!$A$3:$B$64,2,FALSE)))</f>
        <v>0</v>
      </c>
      <c r="U135">
        <f>IF($A135&lt;U$1,0,IF($A135-U$1&gt;61,0,VLOOKUP(U$1,$A$2:$D$192,4,FALSE)*VLOOKUP($A135-U$1,distribution!$A$3:$B$64,2,FALSE)))</f>
        <v>0</v>
      </c>
      <c r="V135">
        <f>IF($A135&lt;V$1,0,IF($A135-V$1&gt;61,0,VLOOKUP(V$1,$A$2:$D$192,4,FALSE)*VLOOKUP($A135-V$1,distribution!$A$3:$B$64,2,FALSE)))</f>
        <v>0</v>
      </c>
      <c r="W135">
        <f>IF($A135&lt;W$1,0,IF($A135-W$1&gt;61,0,VLOOKUP(W$1,$A$2:$D$192,4,FALSE)*VLOOKUP($A135-W$1,distribution!$A$3:$B$64,2,FALSE)))</f>
        <v>0</v>
      </c>
      <c r="X135">
        <f>IF($A135&lt;X$1,0,IF($A135-X$1&gt;61,0,VLOOKUP(X$1,$A$2:$D$192,4,FALSE)*VLOOKUP($A135-X$1,distribution!$A$3:$B$64,2,FALSE)))</f>
        <v>0</v>
      </c>
      <c r="Y135">
        <f>IF($A135&lt;Y$1,0,IF($A135-Y$1&gt;61,0,VLOOKUP(Y$1,$A$2:$D$192,4,FALSE)*VLOOKUP($A135-Y$1,distribution!$A$3:$B$64,2,FALSE)))</f>
        <v>0</v>
      </c>
      <c r="Z135">
        <f>IF($A135&lt;Z$1,0,IF($A135-Z$1&gt;61,0,VLOOKUP(Z$1,$A$2:$D$192,4,FALSE)*VLOOKUP($A135-Z$1,distribution!$A$3:$B$64,2,FALSE)))</f>
        <v>0</v>
      </c>
      <c r="AA135">
        <f>IF($A135&lt;AA$1,0,IF($A135-AA$1&gt;61,0,VLOOKUP(AA$1,$A$2:$D$192,4,FALSE)*VLOOKUP($A135-AA$1,distribution!$A$3:$B$64,2,FALSE)))</f>
        <v>0</v>
      </c>
      <c r="AB135">
        <f>IF($A135&lt;AB$1,0,IF($A135-AB$1&gt;61,0,VLOOKUP(AB$1,$A$2:$D$192,4,FALSE)*VLOOKUP($A135-AB$1,distribution!$A$3:$B$64,2,FALSE)))</f>
        <v>0</v>
      </c>
      <c r="AC135">
        <f>IF($A135&lt;AC$1,0,IF($A135-AC$1&gt;61,0,VLOOKUP(AC$1,$A$2:$D$192,4,FALSE)*VLOOKUP($A135-AC$1,distribution!$A$3:$B$64,2,FALSE)))</f>
        <v>0</v>
      </c>
      <c r="AD135">
        <f>IF($A135&lt;AD$1,0,IF($A135-AD$1&gt;61,0,VLOOKUP(AD$1,$A$2:$D$192,4,FALSE)*VLOOKUP($A135-AD$1,distribution!$A$3:$B$64,2,FALSE)))</f>
        <v>0</v>
      </c>
      <c r="AE135">
        <f>IF($A135&lt;AE$1,0,IF($A135-AE$1&gt;61,0,VLOOKUP(AE$1,$A$2:$D$192,4,FALSE)*VLOOKUP($A135-AE$1,distribution!$A$3:$B$64,2,FALSE)))</f>
        <v>0</v>
      </c>
      <c r="AF135">
        <f>IF($A135&lt;AF$1,0,IF($A135-AF$1&gt;61,0,VLOOKUP(AF$1,$A$2:$D$192,4,FALSE)*VLOOKUP($A135-AF$1,distribution!$A$3:$B$64,2,FALSE)))</f>
        <v>0</v>
      </c>
      <c r="AG135">
        <f>IF($A135&lt;AG$1,0,IF($A135-AG$1&gt;61,0,VLOOKUP(AG$1,$A$2:$D$192,4,FALSE)*VLOOKUP($A135-AG$1,distribution!$A$3:$B$64,2,FALSE)))</f>
        <v>0</v>
      </c>
      <c r="AH135">
        <f>IF($A135&lt;AH$1,0,IF($A135-AH$1&gt;61,0,VLOOKUP(AH$1,$A$2:$D$192,4,FALSE)*VLOOKUP($A135-AH$1,distribution!$A$3:$B$64,2,FALSE)))</f>
        <v>0</v>
      </c>
      <c r="AI135">
        <f>IF($A135&lt;AI$1,0,IF($A135-AI$1&gt;61,0,VLOOKUP(AI$1,$A$2:$D$192,4,FALSE)*VLOOKUP($A135-AI$1,distribution!$A$3:$B$64,2,FALSE)))</f>
        <v>0</v>
      </c>
      <c r="AJ135">
        <f>IF($A135&lt;AJ$1,0,IF($A135-AJ$1&gt;61,0,VLOOKUP(AJ$1,$A$2:$D$192,4,FALSE)*VLOOKUP($A135-AJ$1,distribution!$A$3:$B$64,2,FALSE)))</f>
        <v>0</v>
      </c>
      <c r="AK135">
        <f>IF($A135&lt;AK$1,0,IF($A135-AK$1&gt;61,0,VLOOKUP(AK$1,$A$2:$D$192,4,FALSE)*VLOOKUP($A135-AK$1,distribution!$A$3:$B$64,2,FALSE)))</f>
        <v>0</v>
      </c>
      <c r="AL135">
        <f>IF($A135&lt;AL$1,0,IF($A135-AL$1&gt;61,0,VLOOKUP(AL$1,$A$2:$D$192,4,FALSE)*VLOOKUP($A135-AL$1,distribution!$A$3:$B$64,2,FALSE)))</f>
        <v>0</v>
      </c>
      <c r="AM135">
        <f>IF($A135&lt;AM$1,0,IF($A135-AM$1&gt;61,0,VLOOKUP(AM$1,$A$2:$D$192,4,FALSE)*VLOOKUP($A135-AM$1,distribution!$A$3:$B$64,2,FALSE)))</f>
        <v>0</v>
      </c>
      <c r="AN135">
        <f>IF($A135&lt;AN$1,0,IF($A135-AN$1&gt;61,0,VLOOKUP(AN$1,$A$2:$D$192,4,FALSE)*VLOOKUP($A135-AN$1,distribution!$A$3:$B$64,2,FALSE)))</f>
        <v>0</v>
      </c>
      <c r="AO135">
        <f>IF($A135&lt;AO$1,0,IF($A135-AO$1&gt;61,0,VLOOKUP(AO$1,$A$2:$D$192,4,FALSE)*VLOOKUP($A135-AO$1,distribution!$A$3:$B$64,2,FALSE)))</f>
        <v>0</v>
      </c>
      <c r="AP135">
        <f>IF($A135&lt;AP$1,0,IF($A135-AP$1&gt;61,0,VLOOKUP(AP$1,$A$2:$D$192,4,FALSE)*VLOOKUP($A135-AP$1,distribution!$A$3:$B$64,2,FALSE)))</f>
        <v>0</v>
      </c>
      <c r="AQ135">
        <f>IF($A135&lt;AQ$1,0,IF($A135-AQ$1&gt;61,0,VLOOKUP(AQ$1,$A$2:$D$192,4,FALSE)*VLOOKUP($A135-AQ$1,distribution!$A$3:$B$64,2,FALSE)))</f>
        <v>0</v>
      </c>
      <c r="AR135">
        <f>IF($A135&lt;AR$1,0,IF($A135-AR$1&gt;61,0,VLOOKUP(AR$1,$A$2:$D$192,4,FALSE)*VLOOKUP($A135-AR$1,distribution!$A$3:$B$64,2,FALSE)))</f>
        <v>0</v>
      </c>
      <c r="AS135">
        <f>IF($A135&lt;AS$1,0,IF($A135-AS$1&gt;61,0,VLOOKUP(AS$1,$A$2:$D$192,4,FALSE)*VLOOKUP($A135-AS$1,distribution!$A$3:$B$64,2,FALSE)))</f>
        <v>0</v>
      </c>
      <c r="AT135">
        <f>IF($A135&lt;AT$1,0,IF($A135-AT$1&gt;61,0,VLOOKUP(AT$1,$A$2:$D$192,4,FALSE)*VLOOKUP($A135-AT$1,distribution!$A$3:$B$64,2,FALSE)))</f>
        <v>0</v>
      </c>
      <c r="AU135">
        <f>IF($A135&lt;AU$1,0,IF($A135-AU$1&gt;61,0,VLOOKUP(AU$1,$A$2:$D$192,4,FALSE)*VLOOKUP($A135-AU$1,distribution!$A$3:$B$64,2,FALSE)))</f>
        <v>0</v>
      </c>
      <c r="AV135">
        <f>IF($A135&lt;AV$1,0,IF($A135-AV$1&gt;61,0,VLOOKUP(AV$1,$A$2:$D$192,4,FALSE)*VLOOKUP($A135-AV$1,distribution!$A$3:$B$64,2,FALSE)))</f>
        <v>0</v>
      </c>
      <c r="AW135">
        <f>IF($A135&lt;AW$1,0,IF($A135-AW$1&gt;61,0,VLOOKUP(AW$1,$A$2:$D$192,4,FALSE)*VLOOKUP($A135-AW$1,distribution!$A$3:$B$64,2,FALSE)))</f>
        <v>0</v>
      </c>
      <c r="AX135">
        <f>IF($A135&lt;AX$1,0,IF($A135-AX$1&gt;61,0,VLOOKUP(AX$1,$A$2:$D$192,4,FALSE)*VLOOKUP($A135-AX$1,distribution!$A$3:$B$64,2,FALSE)))</f>
        <v>0</v>
      </c>
      <c r="AY135">
        <f>IF($A135&lt;AY$1,0,IF($A135-AY$1&gt;61,0,VLOOKUP(AY$1,$A$2:$D$192,4,FALSE)*VLOOKUP($A135-AY$1,distribution!$A$3:$B$64,2,FALSE)))</f>
        <v>0</v>
      </c>
      <c r="AZ135">
        <f>IF($A135&lt;AZ$1,0,IF($A135-AZ$1&gt;61,0,VLOOKUP(AZ$1,$A$2:$D$192,4,FALSE)*VLOOKUP($A135-AZ$1,distribution!$A$3:$B$64,2,FALSE)))</f>
        <v>0</v>
      </c>
      <c r="BA135">
        <f>IF($A135&lt;BA$1,0,IF($A135-BA$1&gt;61,0,VLOOKUP(BA$1,$A$2:$D$192,4,FALSE)*VLOOKUP($A135-BA$1,distribution!$A$3:$B$64,2,FALSE)))</f>
        <v>0</v>
      </c>
      <c r="BB135">
        <f>IF($A135&lt;BB$1,0,IF($A135-BB$1&gt;61,0,VLOOKUP(BB$1,$A$2:$D$192,4,FALSE)*VLOOKUP($A135-BB$1,distribution!$A$3:$B$64,2,FALSE)))</f>
        <v>0</v>
      </c>
      <c r="BC135">
        <f>IF($A135&lt;BC$1,0,IF($A135-BC$1&gt;61,0,VLOOKUP(BC$1,$A$2:$D$192,4,FALSE)*VLOOKUP($A135-BC$1,distribution!$A$3:$B$64,2,FALSE)))</f>
        <v>0</v>
      </c>
      <c r="BD135">
        <f>IF($A135&lt;BD$1,0,IF($A135-BD$1&gt;61,0,VLOOKUP(BD$1,$A$2:$D$192,4,FALSE)*VLOOKUP($A135-BD$1,distribution!$A$3:$B$64,2,FALSE)))</f>
        <v>0</v>
      </c>
      <c r="BE135">
        <f>IF($A135&lt;BE$1,0,IF($A135-BE$1&gt;61,0,VLOOKUP(BE$1,$A$2:$D$192,4,FALSE)*VLOOKUP($A135-BE$1,distribution!$A$3:$B$64,2,FALSE)))</f>
        <v>0</v>
      </c>
      <c r="BF135">
        <f>IF($A135&lt;BF$1,0,IF($A135-BF$1&gt;61,0,VLOOKUP(BF$1,$A$2:$D$192,4,FALSE)*VLOOKUP($A135-BF$1,distribution!$A$3:$B$64,2,FALSE)))</f>
        <v>0</v>
      </c>
      <c r="BG135">
        <f>IF($A135&lt;BG$1,0,IF($A135-BG$1&gt;61,0,VLOOKUP(BG$1,$A$2:$D$192,4,FALSE)*VLOOKUP($A135-BG$1,distribution!$A$3:$B$64,2,FALSE)))</f>
        <v>0</v>
      </c>
      <c r="BH135">
        <f>IF($A135&lt;BH$1,0,IF($A135-BH$1&gt;61,0,VLOOKUP(BH$1,$A$2:$D$192,4,FALSE)*VLOOKUP($A135-BH$1,distribution!$A$3:$B$64,2,FALSE)))</f>
        <v>0</v>
      </c>
      <c r="BI135">
        <f>IF($A135&lt;BI$1,0,IF($A135-BI$1&gt;61,0,VLOOKUP(BI$1,$A$2:$D$192,4,FALSE)*VLOOKUP($A135-BI$1,distribution!$A$3:$B$64,2,FALSE)))</f>
        <v>0</v>
      </c>
      <c r="BJ135">
        <f>IF($A135&lt;BJ$1,0,IF($A135-BJ$1&gt;61,0,VLOOKUP(BJ$1,$A$2:$D$192,4,FALSE)*VLOOKUP($A135-BJ$1,distribution!$A$3:$B$64,2,FALSE)))</f>
        <v>0</v>
      </c>
      <c r="BK135">
        <f>IF($A135&lt;BK$1,0,IF($A135-BK$1&gt;61,0,VLOOKUP(BK$1,$A$2:$D$192,4,FALSE)*VLOOKUP($A135-BK$1,distribution!$A$3:$B$64,2,FALSE)))</f>
        <v>0</v>
      </c>
      <c r="BL135">
        <f>IF($A135&lt;BL$1,0,IF($A135-BL$1&gt;61,0,VLOOKUP(BL$1,$A$2:$D$192,4,FALSE)*VLOOKUP($A135-BL$1,distribution!$A$3:$B$64,2,FALSE)))</f>
        <v>0</v>
      </c>
      <c r="BM135">
        <f>IF($A135&lt;BM$1,0,IF($A135-BM$1&gt;61,0,VLOOKUP(BM$1,$A$2:$D$192,4,FALSE)*VLOOKUP($A135-BM$1,distribution!$A$3:$B$64,2,FALSE)))</f>
        <v>0</v>
      </c>
      <c r="BN135">
        <f>IF($A135&lt;BN$1,0,IF($A135-BN$1&gt;61,0,VLOOKUP(BN$1,$A$2:$D$192,4,FALSE)*VLOOKUP($A135-BN$1,distribution!$A$3:$B$64,2,FALSE)))</f>
        <v>0</v>
      </c>
      <c r="BO135">
        <f>IF($A135&lt;BO$1,0,IF($A135-BO$1&gt;61,0,VLOOKUP(BO$1,$A$2:$D$192,4,FALSE)*VLOOKUP($A135-BO$1,distribution!$A$3:$B$64,2,FALSE)))</f>
        <v>0</v>
      </c>
      <c r="BP135">
        <f>IF($A135&lt;BP$1,0,IF($A135-BP$1&gt;61,0,VLOOKUP(BP$1,$A$2:$D$192,4,FALSE)*VLOOKUP($A135-BP$1,distribution!$A$3:$B$64,2,FALSE)))</f>
        <v>0</v>
      </c>
      <c r="BQ135">
        <f>IF($A135&lt;BQ$1,0,IF($A135-BQ$1&gt;61,0,VLOOKUP(BQ$1,$A$2:$D$192,4,FALSE)*VLOOKUP($A135-BQ$1,distribution!$A$3:$B$64,2,FALSE)))</f>
        <v>0</v>
      </c>
      <c r="BR135">
        <f>IF($A135&lt;BR$1,0,IF($A135-BR$1&gt;61,0,VLOOKUP(BR$1,$A$2:$D$192,4,FALSE)*VLOOKUP($A135-BR$1,distribution!$A$3:$B$64,2,FALSE)))</f>
        <v>0</v>
      </c>
      <c r="BS135">
        <f>IF($A135&lt;BS$1,0,IF($A135-BS$1&gt;61,0,VLOOKUP(BS$1,$A$2:$D$192,4,FALSE)*VLOOKUP($A135-BS$1,distribution!$A$3:$B$64,2,FALSE)))</f>
        <v>0</v>
      </c>
      <c r="BT135">
        <f>IF($A135&lt;BT$1,0,IF($A135-BT$1&gt;61,0,VLOOKUP(BT$1,$A$2:$D$192,4,FALSE)*VLOOKUP($A135-BT$1,distribution!$A$3:$B$64,2,FALSE)))</f>
        <v>0</v>
      </c>
      <c r="BU135">
        <f>IF($A135&lt;BU$1,0,IF($A135-BU$1&gt;61,0,VLOOKUP(BU$1,$A$2:$D$192,4,FALSE)*VLOOKUP($A135-BU$1,distribution!$A$3:$B$64,2,FALSE)))</f>
        <v>0</v>
      </c>
      <c r="BV135">
        <f>IF($A135&lt;BV$1,0,IF($A135-BV$1&gt;61,0,VLOOKUP(BV$1,$A$2:$D$192,4,FALSE)*VLOOKUP($A135-BV$1,distribution!$A$3:$B$64,2,FALSE)))</f>
        <v>0</v>
      </c>
      <c r="BW135">
        <f>IF($A135&lt;BW$1,0,IF($A135-BW$1&gt;61,0,VLOOKUP(BW$1,$A$2:$D$192,4,FALSE)*VLOOKUP($A135-BW$1,distribution!$A$3:$B$64,2,FALSE)))</f>
        <v>0</v>
      </c>
      <c r="BX135">
        <f>IF($A135&lt;BX$1,0,IF($A135-BX$1&gt;61,0,VLOOKUP(BX$1,$A$2:$D$192,4,FALSE)*VLOOKUP($A135-BX$1,distribution!$A$3:$B$64,2,FALSE)))</f>
        <v>0</v>
      </c>
      <c r="BY135">
        <f>IF($A135&lt;BY$1,0,IF($A135-BY$1&gt;61,0,VLOOKUP(BY$1,$A$2:$D$192,4,FALSE)*VLOOKUP($A135-BY$1,distribution!$A$3:$B$64,2,FALSE)))</f>
        <v>0</v>
      </c>
      <c r="BZ135">
        <f>IF($A135&lt;BZ$1,0,IF($A135-BZ$1&gt;61,0,VLOOKUP(BZ$1,$A$2:$D$192,4,FALSE)*VLOOKUP($A135-BZ$1,distribution!$A$3:$B$64,2,FALSE)))</f>
        <v>2.3901215954555491E-8</v>
      </c>
      <c r="CA135">
        <f>IF($A135&lt;CA$1,0,IF($A135-CA$1&gt;61,0,VLOOKUP(CA$1,$A$2:$D$192,4,FALSE)*VLOOKUP($A135-CA$1,distribution!$A$3:$B$64,2,FALSE)))</f>
        <v>2.6443853495698568E-8</v>
      </c>
      <c r="CB135">
        <f>IF($A135&lt;CB$1,0,IF($A135-CB$1&gt;61,0,VLOOKUP(CB$1,$A$2:$D$192,4,FALSE)*VLOOKUP($A135-CB$1,distribution!$A$3:$B$64,2,FALSE)))</f>
        <v>5.8970364436951994E-9</v>
      </c>
      <c r="CC135">
        <f>IF($A135&lt;CC$1,0,IF($A135-CC$1&gt;61,0,VLOOKUP(CC$1,$A$2:$D$192,4,FALSE)*VLOOKUP($A135-CC$1,distribution!$A$3:$B$64,2,FALSE)))</f>
        <v>3.7923798533788012E-8</v>
      </c>
      <c r="CD135">
        <f>IF($A135&lt;CD$1,0,IF($A135-CD$1&gt;61,0,VLOOKUP(CD$1,$A$2:$D$192,4,FALSE)*VLOOKUP($A135-CD$1,distribution!$A$3:$B$64,2,FALSE)))</f>
        <v>6.3139697709491943E-8</v>
      </c>
      <c r="CE135">
        <f>IF($A135&lt;CE$1,0,IF($A135-CE$1&gt;61,0,VLOOKUP(CE$1,$A$2:$D$192,4,FALSE)*VLOOKUP($A135-CE$1,distribution!$A$3:$B$64,2,FALSE)))</f>
        <v>0</v>
      </c>
      <c r="CF135">
        <f>IF($A135&lt;CF$1,0,IF($A135-CF$1&gt;61,0,VLOOKUP(CF$1,$A$2:$D$192,4,FALSE)*VLOOKUP($A135-CF$1,distribution!$A$3:$B$64,2,FALSE)))</f>
        <v>0</v>
      </c>
      <c r="CG135">
        <f>IF($A135&lt;CG$1,0,IF($A135-CG$1&gt;61,0,VLOOKUP(CG$1,$A$2:$D$192,4,FALSE)*VLOOKUP($A135-CG$1,distribution!$A$3:$B$64,2,FALSE)))</f>
        <v>0</v>
      </c>
      <c r="CH135">
        <f>IF($A135&lt;CH$1,0,IF($A135-CH$1&gt;61,0,VLOOKUP(CH$1,$A$2:$D$192,4,FALSE)*VLOOKUP($A135-CH$1,distribution!$A$3:$B$64,2,FALSE)))</f>
        <v>6.5175861934939461E-7</v>
      </c>
      <c r="CI135">
        <f>IF($A135&lt;CI$1,0,IF($A135-CI$1&gt;61,0,VLOOKUP(CI$1,$A$2:$D$192,4,FALSE)*VLOOKUP($A135-CI$1,distribution!$A$3:$B$64,2,FALSE)))</f>
        <v>0</v>
      </c>
      <c r="CJ135">
        <f>IF($A135&lt;CJ$1,0,IF($A135-CJ$1&gt;61,0,VLOOKUP(CJ$1,$A$2:$D$192,4,FALSE)*VLOOKUP($A135-CJ$1,distribution!$A$3:$B$64,2,FALSE)))</f>
        <v>0</v>
      </c>
      <c r="CK135">
        <f>IF($A135&lt;CK$1,0,IF($A135-CK$1&gt;61,0,VLOOKUP(CK$1,$A$2:$D$192,4,FALSE)*VLOOKUP($A135-CK$1,distribution!$A$3:$B$64,2,FALSE)))</f>
        <v>0</v>
      </c>
      <c r="CL135">
        <f>IF($A135&lt;CL$1,0,IF($A135-CL$1&gt;61,0,VLOOKUP(CL$1,$A$2:$D$192,4,FALSE)*VLOOKUP($A135-CL$1,distribution!$A$3:$B$64,2,FALSE)))</f>
        <v>5.0914609983343049E-6</v>
      </c>
      <c r="CM135">
        <f>IF($A135&lt;CM$1,0,IF($A135-CM$1&gt;61,0,VLOOKUP(CM$1,$A$2:$D$192,4,FALSE)*VLOOKUP($A135-CM$1,distribution!$A$3:$B$64,2,FALSE)))</f>
        <v>1.3408620940845369E-6</v>
      </c>
      <c r="CN135">
        <f>IF($A135&lt;CN$1,0,IF($A135-CN$1&gt;61,0,VLOOKUP(CN$1,$A$2:$D$192,4,FALSE)*VLOOKUP($A135-CN$1,distribution!$A$3:$B$64,2,FALSE)))</f>
        <v>3.8268294736146181E-6</v>
      </c>
      <c r="CO135">
        <f>IF($A135&lt;CO$1,0,IF($A135-CO$1&gt;61,0,VLOOKUP(CO$1,$A$2:$D$192,4,FALSE)*VLOOKUP($A135-CO$1,distribution!$A$3:$B$64,2,FALSE)))</f>
        <v>5.5670272235978363E-7</v>
      </c>
      <c r="CP135">
        <f>IF($A135&lt;CP$1,0,IF($A135-CP$1&gt;61,0,VLOOKUP(CP$1,$A$2:$D$192,4,FALSE)*VLOOKUP($A135-CP$1,distribution!$A$3:$B$64,2,FALSE)))</f>
        <v>7.2681662412579732E-6</v>
      </c>
      <c r="CQ135">
        <f>IF($A135&lt;CQ$1,0,IF($A135-CQ$1&gt;61,0,VLOOKUP(CQ$1,$A$2:$D$192,4,FALSE)*VLOOKUP($A135-CQ$1,distribution!$A$3:$B$64,2,FALSE)))</f>
        <v>0</v>
      </c>
      <c r="CR135">
        <f>IF($A135&lt;CR$1,0,IF($A135-CR$1&gt;61,0,VLOOKUP(CR$1,$A$2:$D$192,4,FALSE)*VLOOKUP($A135-CR$1,distribution!$A$3:$B$64,2,FALSE)))</f>
        <v>0</v>
      </c>
      <c r="CS135">
        <f>IF($A135&lt;CS$1,0,IF($A135-CS$1&gt;61,0,VLOOKUP(CS$1,$A$2:$D$192,4,FALSE)*VLOOKUP($A135-CS$1,distribution!$A$3:$B$64,2,FALSE)))</f>
        <v>9.5287868634194579E-6</v>
      </c>
      <c r="CT135">
        <f>IF($A135&lt;CT$1,0,IF($A135-CT$1&gt;61,0,VLOOKUP(CT$1,$A$2:$D$192,4,FALSE)*VLOOKUP($A135-CT$1,distribution!$A$3:$B$64,2,FALSE)))</f>
        <v>1.3160698982375347E-5</v>
      </c>
      <c r="CU135">
        <f>IF($A135&lt;CU$1,0,IF($A135-CU$1&gt;61,0,VLOOKUP(CU$1,$A$2:$D$192,4,FALSE)*VLOOKUP($A135-CU$1,distribution!$A$3:$B$64,2,FALSE)))</f>
        <v>6.4277107055556363E-5</v>
      </c>
      <c r="CV135">
        <f>IF($A135&lt;CV$1,0,IF($A135-CV$1&gt;61,0,VLOOKUP(CV$1,$A$2:$D$192,4,FALSE)*VLOOKUP($A135-CV$1,distribution!$A$3:$B$64,2,FALSE)))</f>
        <v>5.7466392576836458E-5</v>
      </c>
      <c r="CW135">
        <f>IF($A135&lt;CW$1,0,IF($A135-CW$1&gt;61,0,VLOOKUP(CW$1,$A$2:$D$192,4,FALSE)*VLOOKUP($A135-CW$1,distribution!$A$3:$B$64,2,FALSE)))</f>
        <v>1.1594568769427262E-4</v>
      </c>
      <c r="CX135">
        <f>IF($A135&lt;CX$1,0,IF($A135-CX$1&gt;61,0,VLOOKUP(CX$1,$A$2:$D$192,4,FALSE)*VLOOKUP($A135-CX$1,distribution!$A$3:$B$64,2,FALSE)))</f>
        <v>1.9293419408094873E-4</v>
      </c>
      <c r="CY135">
        <f>IF($A135&lt;CY$1,0,IF($A135-CY$1&gt;61,0,VLOOKUP(CY$1,$A$2:$D$192,4,FALSE)*VLOOKUP($A135-CY$1,distribution!$A$3:$B$64,2,FALSE)))</f>
        <v>3.6113734390401289E-4</v>
      </c>
      <c r="CZ135">
        <f>IF($A135&lt;CZ$1,0,IF($A135-CZ$1&gt;61,0,VLOOKUP(CZ$1,$A$2:$D$192,4,FALSE)*VLOOKUP($A135-CZ$1,distribution!$A$3:$B$64,2,FALSE)))</f>
        <v>5.2760451329860781E-4</v>
      </c>
      <c r="DA135">
        <f>IF($A135&lt;DA$1,0,IF($A135-DA$1&gt;61,0,VLOOKUP(DA$1,$A$2:$D$192,4,FALSE)*VLOOKUP($A135-DA$1,distribution!$A$3:$B$64,2,FALSE)))</f>
        <v>5.5019896625991497E-4</v>
      </c>
      <c r="DB135">
        <f>IF($A135&lt;DB$1,0,IF($A135-DB$1&gt;61,0,VLOOKUP(DB$1,$A$2:$D$192,4,FALSE)*VLOOKUP($A135-DB$1,distribution!$A$3:$B$64,2,FALSE)))</f>
        <v>1.0378425454647215E-3</v>
      </c>
      <c r="DC135">
        <f>IF($A135&lt;DC$1,0,IF($A135-DC$1&gt;61,0,VLOOKUP(DC$1,$A$2:$D$192,4,FALSE)*VLOOKUP($A135-DC$1,distribution!$A$3:$B$64,2,FALSE)))</f>
        <v>4.2725149083748315E-4</v>
      </c>
      <c r="DD135">
        <f>IF($A135&lt;DD$1,0,IF($A135-DD$1&gt;61,0,VLOOKUP(DD$1,$A$2:$D$192,4,FALSE)*VLOOKUP($A135-DD$1,distribution!$A$3:$B$64,2,FALSE)))</f>
        <v>1.6265302008781398E-3</v>
      </c>
      <c r="DE135">
        <f>IF($A135&lt;DE$1,0,IF($A135-DE$1&gt;61,0,VLOOKUP(DE$1,$A$2:$D$192,4,FALSE)*VLOOKUP($A135-DE$1,distribution!$A$3:$B$64,2,FALSE)))</f>
        <v>1.3026438254663704E-3</v>
      </c>
      <c r="DF135">
        <f>IF($A135&lt;DF$1,0,IF($A135-DF$1&gt;61,0,VLOOKUP(DF$1,$A$2:$D$192,4,FALSE)*VLOOKUP($A135-DF$1,distribution!$A$3:$B$64,2,FALSE)))</f>
        <v>5.316137517520976E-3</v>
      </c>
      <c r="DG135">
        <f>IF($A135&lt;DG$1,0,IF($A135-DG$1&gt;61,0,VLOOKUP(DG$1,$A$2:$D$192,4,FALSE)*VLOOKUP($A135-DG$1,distribution!$A$3:$B$64,2,FALSE)))</f>
        <v>2.6243010183058489E-3</v>
      </c>
      <c r="DH135">
        <f>IF($A135&lt;DH$1,0,IF($A135-DH$1&gt;61,0,VLOOKUP(DH$1,$A$2:$D$192,4,FALSE)*VLOOKUP($A135-DH$1,distribution!$A$3:$B$64,2,FALSE)))</f>
        <v>2.5729649263984571E-3</v>
      </c>
      <c r="DI135">
        <f>IF($A135&lt;DI$1,0,IF($A135-DI$1&gt;61,0,VLOOKUP(DI$1,$A$2:$D$192,4,FALSE)*VLOOKUP($A135-DI$1,distribution!$A$3:$B$64,2,FALSE)))</f>
        <v>3.1017266730445883E-3</v>
      </c>
      <c r="DJ135">
        <f>IF($A135&lt;DJ$1,0,IF($A135-DJ$1&gt;61,0,VLOOKUP(DJ$1,$A$2:$D$192,4,FALSE)*VLOOKUP($A135-DJ$1,distribution!$A$3:$B$64,2,FALSE)))</f>
        <v>0</v>
      </c>
      <c r="DK135">
        <f>IF($A135&lt;DK$1,0,IF($A135-DK$1&gt;61,0,VLOOKUP(DK$1,$A$2:$D$192,4,FALSE)*VLOOKUP($A135-DK$1,distribution!$A$3:$B$64,2,FALSE)))</f>
        <v>8.995623384932195E-3</v>
      </c>
      <c r="DL135">
        <f>IF($A135&lt;DL$1,0,IF($A135-DL$1&gt;61,0,VLOOKUP(DL$1,$A$2:$D$192,4,FALSE)*VLOOKUP($A135-DL$1,distribution!$A$3:$B$64,2,FALSE)))</f>
        <v>3.140498256457646E-2</v>
      </c>
      <c r="DM135">
        <f>IF($A135&lt;DM$1,0,IF($A135-DM$1&gt;61,0,VLOOKUP(DM$1,$A$2:$D$192,4,FALSE)*VLOOKUP($A135-DM$1,distribution!$A$3:$B$64,2,FALSE)))</f>
        <v>1.2474670333496113E-2</v>
      </c>
      <c r="DN135">
        <f>IF($A135&lt;DN$1,0,IF($A135-DN$1&gt;61,0,VLOOKUP(DN$1,$A$2:$D$192,4,FALSE)*VLOOKUP($A135-DN$1,distribution!$A$3:$B$64,2,FALSE)))</f>
        <v>1.0174652990757767E-2</v>
      </c>
      <c r="DO135">
        <f>IF($A135&lt;DO$1,0,IF($A135-DO$1&gt;61,0,VLOOKUP(DO$1,$A$2:$D$192,4,FALSE)*VLOOKUP($A135-DO$1,distribution!$A$3:$B$64,2,FALSE)))</f>
        <v>0.11571036401213489</v>
      </c>
      <c r="DP135">
        <f>IF($A135&lt;DP$1,0,IF($A135-DP$1&gt;61,0,VLOOKUP(DP$1,$A$2:$D$192,4,FALSE)*VLOOKUP($A135-DP$1,distribution!$A$3:$B$64,2,FALSE)))</f>
        <v>6.525811918210154E-3</v>
      </c>
      <c r="DQ135">
        <f>IF($A135&lt;DQ$1,0,IF($A135-DQ$1&gt;61,0,VLOOKUP(DQ$1,$A$2:$D$192,4,FALSE)*VLOOKUP($A135-DQ$1,distribution!$A$3:$B$64,2,FALSE)))</f>
        <v>6.031113272797449E-2</v>
      </c>
      <c r="DR135">
        <f>IF($A135&lt;DR$1,0,IF($A135-DR$1&gt;61,0,VLOOKUP(DR$1,$A$2:$D$192,4,FALSE)*VLOOKUP($A135-DR$1,distribution!$A$3:$B$64,2,FALSE)))</f>
        <v>3.1971215647682806E-3</v>
      </c>
      <c r="DS135">
        <f>IF($A135&lt;DS$1,0,IF($A135-DS$1&gt;61,0,VLOOKUP(DS$1,$A$2:$D$192,4,FALSE)*VLOOKUP($A135-DS$1,distribution!$A$3:$B$64,2,FALSE)))</f>
        <v>5.417344873635143E-2</v>
      </c>
      <c r="DT135">
        <f>IF($A135&lt;DT$1,0,IF($A135-DT$1&gt;61,0,VLOOKUP(DT$1,$A$2:$D$192,4,FALSE)*VLOOKUP($A135-DT$1,distribution!$A$3:$B$64,2,FALSE)))</f>
        <v>0.26695965065815142</v>
      </c>
      <c r="DU135">
        <f>IF($A135&lt;DU$1,0,IF($A135-DU$1&gt;61,0,VLOOKUP(DU$1,$A$2:$D$192,4,FALSE)*VLOOKUP($A135-DU$1,distribution!$A$3:$B$64,2,FALSE)))</f>
        <v>1.6033564647312928</v>
      </c>
      <c r="DV135">
        <f>IF($A135&lt;DV$1,0,IF($A135-DV$1&gt;61,0,VLOOKUP(DV$1,$A$2:$D$192,4,FALSE)*VLOOKUP($A135-DV$1,distribution!$A$3:$B$64,2,FALSE)))</f>
        <v>1.2510736323133878</v>
      </c>
      <c r="DW135">
        <f>IF($A135&lt;DW$1,0,IF($A135-DW$1&gt;61,0,VLOOKUP(DW$1,$A$2:$D$192,4,FALSE)*VLOOKUP($A135-DW$1,distribution!$A$3:$B$64,2,FALSE)))</f>
        <v>1.4090314196227207</v>
      </c>
      <c r="DX135">
        <f>IF($A135&lt;DX$1,0,IF($A135-DX$1&gt;60,0,VLOOKUP(DX$1,$A$2:$D$192,4,FALSE)*VLOOKUP($A135-DX$1,distribution!$A$3:$B$64,2,FALSE)))</f>
        <v>0</v>
      </c>
      <c r="DZ135" s="38">
        <f t="shared" si="129"/>
        <v>4.8533095205331378</v>
      </c>
      <c r="EB135">
        <v>90</v>
      </c>
      <c r="EK135">
        <f>Total!C135</f>
        <v>0</v>
      </c>
      <c r="EN135" s="38"/>
      <c r="EO135" s="38"/>
    </row>
    <row r="136" spans="1:145" x14ac:dyDescent="0.35">
      <c r="A136" s="8">
        <v>43690</v>
      </c>
      <c r="D136" s="21">
        <f>0.80085*Total!E136</f>
        <v>0</v>
      </c>
      <c r="F136">
        <f>IF($A136&lt;F$1,0,IF($A136-F$1&gt;61,0,VLOOKUP(F$1,$A$2:$D$192,4,FALSE)*VLOOKUP($A136-F$1,distribution!$A$3:$B$64,2,FALSE)))</f>
        <v>0</v>
      </c>
      <c r="G136">
        <f>IF($A136&lt;G$1,0,IF($A136-G$1&gt;61,0,VLOOKUP(G$1,$A$2:$D$192,4,FALSE)*VLOOKUP($A136-G$1,distribution!$A$3:$B$64,2,FALSE)))</f>
        <v>0</v>
      </c>
      <c r="H136">
        <f>IF($A136&lt;H$1,0,IF($A136-H$1&gt;61,0,VLOOKUP(H$1,$A$2:$D$192,4,FALSE)*VLOOKUP($A136-H$1,distribution!$A$3:$B$64,2,FALSE)))</f>
        <v>0</v>
      </c>
      <c r="I136">
        <f>IF($A136&lt;I$1,0,IF($A136-I$1&gt;61,0,VLOOKUP(I$1,$A$2:$D$192,4,FALSE)*VLOOKUP($A136-I$1,distribution!$A$3:$B$64,2,FALSE)))</f>
        <v>0</v>
      </c>
      <c r="J136">
        <f>IF($A136&lt;J$1,0,IF($A136-J$1&gt;61,0,VLOOKUP(J$1,$A$2:$D$192,4,FALSE)*VLOOKUP($A136-J$1,distribution!$A$3:$B$64,2,FALSE)))</f>
        <v>0</v>
      </c>
      <c r="K136">
        <f>IF($A136&lt;K$1,0,IF($A136-K$1&gt;61,0,VLOOKUP(K$1,$A$2:$D$192,4,FALSE)*VLOOKUP($A136-K$1,distribution!$A$3:$B$64,2,FALSE)))</f>
        <v>0</v>
      </c>
      <c r="L136">
        <f>IF($A136&lt;L$1,0,IF($A136-L$1&gt;61,0,VLOOKUP(L$1,$A$2:$D$192,4,FALSE)*VLOOKUP($A136-L$1,distribution!$A$3:$B$64,2,FALSE)))</f>
        <v>0</v>
      </c>
      <c r="M136">
        <f>IF($A136&lt;M$1,0,IF($A136-M$1&gt;61,0,VLOOKUP(M$1,$A$2:$D$192,4,FALSE)*VLOOKUP($A136-M$1,distribution!$A$3:$B$64,2,FALSE)))</f>
        <v>0</v>
      </c>
      <c r="N136">
        <f>IF($A136&lt;N$1,0,IF($A136-N$1&gt;61,0,VLOOKUP(N$1,$A$2:$D$192,4,FALSE)*VLOOKUP($A136-N$1,distribution!$A$3:$B$64,2,FALSE)))</f>
        <v>0</v>
      </c>
      <c r="O136">
        <f>IF($A136&lt;O$1,0,IF($A136-O$1&gt;61,0,VLOOKUP(O$1,$A$2:$D$192,4,FALSE)*VLOOKUP($A136-O$1,distribution!$A$3:$B$64,2,FALSE)))</f>
        <v>0</v>
      </c>
      <c r="P136">
        <f>IF($A136&lt;P$1,0,IF($A136-P$1&gt;61,0,VLOOKUP(P$1,$A$2:$D$192,4,FALSE)*VLOOKUP($A136-P$1,distribution!$A$3:$B$64,2,FALSE)))</f>
        <v>0</v>
      </c>
      <c r="Q136">
        <f>IF($A136&lt;Q$1,0,IF($A136-Q$1&gt;61,0,VLOOKUP(Q$1,$A$2:$D$192,4,FALSE)*VLOOKUP($A136-Q$1,distribution!$A$3:$B$64,2,FALSE)))</f>
        <v>0</v>
      </c>
      <c r="R136">
        <f>IF($A136&lt;R$1,0,IF($A136-R$1&gt;61,0,VLOOKUP(R$1,$A$2:$D$192,4,FALSE)*VLOOKUP($A136-R$1,distribution!$A$3:$B$64,2,FALSE)))</f>
        <v>0</v>
      </c>
      <c r="S136">
        <f>IF($A136&lt;S$1,0,IF($A136-S$1&gt;61,0,VLOOKUP(S$1,$A$2:$D$192,4,FALSE)*VLOOKUP($A136-S$1,distribution!$A$3:$B$64,2,FALSE)))</f>
        <v>0</v>
      </c>
      <c r="T136">
        <f>IF($A136&lt;T$1,0,IF($A136-T$1&gt;61,0,VLOOKUP(T$1,$A$2:$D$192,4,FALSE)*VLOOKUP($A136-T$1,distribution!$A$3:$B$64,2,FALSE)))</f>
        <v>0</v>
      </c>
      <c r="U136">
        <f>IF($A136&lt;U$1,0,IF($A136-U$1&gt;61,0,VLOOKUP(U$1,$A$2:$D$192,4,FALSE)*VLOOKUP($A136-U$1,distribution!$A$3:$B$64,2,FALSE)))</f>
        <v>0</v>
      </c>
      <c r="V136">
        <f>IF($A136&lt;V$1,0,IF($A136-V$1&gt;61,0,VLOOKUP(V$1,$A$2:$D$192,4,FALSE)*VLOOKUP($A136-V$1,distribution!$A$3:$B$64,2,FALSE)))</f>
        <v>0</v>
      </c>
      <c r="W136">
        <f>IF($A136&lt;W$1,0,IF($A136-W$1&gt;61,0,VLOOKUP(W$1,$A$2:$D$192,4,FALSE)*VLOOKUP($A136-W$1,distribution!$A$3:$B$64,2,FALSE)))</f>
        <v>0</v>
      </c>
      <c r="X136">
        <f>IF($A136&lt;X$1,0,IF($A136-X$1&gt;61,0,VLOOKUP(X$1,$A$2:$D$192,4,FALSE)*VLOOKUP($A136-X$1,distribution!$A$3:$B$64,2,FALSE)))</f>
        <v>0</v>
      </c>
      <c r="Y136">
        <f>IF($A136&lt;Y$1,0,IF($A136-Y$1&gt;61,0,VLOOKUP(Y$1,$A$2:$D$192,4,FALSE)*VLOOKUP($A136-Y$1,distribution!$A$3:$B$64,2,FALSE)))</f>
        <v>0</v>
      </c>
      <c r="Z136">
        <f>IF($A136&lt;Z$1,0,IF($A136-Z$1&gt;61,0,VLOOKUP(Z$1,$A$2:$D$192,4,FALSE)*VLOOKUP($A136-Z$1,distribution!$A$3:$B$64,2,FALSE)))</f>
        <v>0</v>
      </c>
      <c r="AA136">
        <f>IF($A136&lt;AA$1,0,IF($A136-AA$1&gt;61,0,VLOOKUP(AA$1,$A$2:$D$192,4,FALSE)*VLOOKUP($A136-AA$1,distribution!$A$3:$B$64,2,FALSE)))</f>
        <v>0</v>
      </c>
      <c r="AB136">
        <f>IF($A136&lt;AB$1,0,IF($A136-AB$1&gt;61,0,VLOOKUP(AB$1,$A$2:$D$192,4,FALSE)*VLOOKUP($A136-AB$1,distribution!$A$3:$B$64,2,FALSE)))</f>
        <v>0</v>
      </c>
      <c r="AC136">
        <f>IF($A136&lt;AC$1,0,IF($A136-AC$1&gt;61,0,VLOOKUP(AC$1,$A$2:$D$192,4,FALSE)*VLOOKUP($A136-AC$1,distribution!$A$3:$B$64,2,FALSE)))</f>
        <v>0</v>
      </c>
      <c r="AD136">
        <f>IF($A136&lt;AD$1,0,IF($A136-AD$1&gt;61,0,VLOOKUP(AD$1,$A$2:$D$192,4,FALSE)*VLOOKUP($A136-AD$1,distribution!$A$3:$B$64,2,FALSE)))</f>
        <v>0</v>
      </c>
      <c r="AE136">
        <f>IF($A136&lt;AE$1,0,IF($A136-AE$1&gt;61,0,VLOOKUP(AE$1,$A$2:$D$192,4,FALSE)*VLOOKUP($A136-AE$1,distribution!$A$3:$B$64,2,FALSE)))</f>
        <v>0</v>
      </c>
      <c r="AF136">
        <f>IF($A136&lt;AF$1,0,IF($A136-AF$1&gt;61,0,VLOOKUP(AF$1,$A$2:$D$192,4,FALSE)*VLOOKUP($A136-AF$1,distribution!$A$3:$B$64,2,FALSE)))</f>
        <v>0</v>
      </c>
      <c r="AG136">
        <f>IF($A136&lt;AG$1,0,IF($A136-AG$1&gt;61,0,VLOOKUP(AG$1,$A$2:$D$192,4,FALSE)*VLOOKUP($A136-AG$1,distribution!$A$3:$B$64,2,FALSE)))</f>
        <v>0</v>
      </c>
      <c r="AH136">
        <f>IF($A136&lt;AH$1,0,IF($A136-AH$1&gt;61,0,VLOOKUP(AH$1,$A$2:$D$192,4,FALSE)*VLOOKUP($A136-AH$1,distribution!$A$3:$B$64,2,FALSE)))</f>
        <v>0</v>
      </c>
      <c r="AI136">
        <f>IF($A136&lt;AI$1,0,IF($A136-AI$1&gt;61,0,VLOOKUP(AI$1,$A$2:$D$192,4,FALSE)*VLOOKUP($A136-AI$1,distribution!$A$3:$B$64,2,FALSE)))</f>
        <v>0</v>
      </c>
      <c r="AJ136">
        <f>IF($A136&lt;AJ$1,0,IF($A136-AJ$1&gt;61,0,VLOOKUP(AJ$1,$A$2:$D$192,4,FALSE)*VLOOKUP($A136-AJ$1,distribution!$A$3:$B$64,2,FALSE)))</f>
        <v>0</v>
      </c>
      <c r="AK136">
        <f>IF($A136&lt;AK$1,0,IF($A136-AK$1&gt;61,0,VLOOKUP(AK$1,$A$2:$D$192,4,FALSE)*VLOOKUP($A136-AK$1,distribution!$A$3:$B$64,2,FALSE)))</f>
        <v>0</v>
      </c>
      <c r="AL136">
        <f>IF($A136&lt;AL$1,0,IF($A136-AL$1&gt;61,0,VLOOKUP(AL$1,$A$2:$D$192,4,FALSE)*VLOOKUP($A136-AL$1,distribution!$A$3:$B$64,2,FALSE)))</f>
        <v>0</v>
      </c>
      <c r="AM136">
        <f>IF($A136&lt;AM$1,0,IF($A136-AM$1&gt;61,0,VLOOKUP(AM$1,$A$2:$D$192,4,FALSE)*VLOOKUP($A136-AM$1,distribution!$A$3:$B$64,2,FALSE)))</f>
        <v>0</v>
      </c>
      <c r="AN136">
        <f>IF($A136&lt;AN$1,0,IF($A136-AN$1&gt;61,0,VLOOKUP(AN$1,$A$2:$D$192,4,FALSE)*VLOOKUP($A136-AN$1,distribution!$A$3:$B$64,2,FALSE)))</f>
        <v>0</v>
      </c>
      <c r="AO136">
        <f>IF($A136&lt;AO$1,0,IF($A136-AO$1&gt;61,0,VLOOKUP(AO$1,$A$2:$D$192,4,FALSE)*VLOOKUP($A136-AO$1,distribution!$A$3:$B$64,2,FALSE)))</f>
        <v>0</v>
      </c>
      <c r="AP136">
        <f>IF($A136&lt;AP$1,0,IF($A136-AP$1&gt;61,0,VLOOKUP(AP$1,$A$2:$D$192,4,FALSE)*VLOOKUP($A136-AP$1,distribution!$A$3:$B$64,2,FALSE)))</f>
        <v>0</v>
      </c>
      <c r="AQ136">
        <f>IF($A136&lt;AQ$1,0,IF($A136-AQ$1&gt;61,0,VLOOKUP(AQ$1,$A$2:$D$192,4,FALSE)*VLOOKUP($A136-AQ$1,distribution!$A$3:$B$64,2,FALSE)))</f>
        <v>0</v>
      </c>
      <c r="AR136">
        <f>IF($A136&lt;AR$1,0,IF($A136-AR$1&gt;61,0,VLOOKUP(AR$1,$A$2:$D$192,4,FALSE)*VLOOKUP($A136-AR$1,distribution!$A$3:$B$64,2,FALSE)))</f>
        <v>0</v>
      </c>
      <c r="AS136">
        <f>IF($A136&lt;AS$1,0,IF($A136-AS$1&gt;61,0,VLOOKUP(AS$1,$A$2:$D$192,4,FALSE)*VLOOKUP($A136-AS$1,distribution!$A$3:$B$64,2,FALSE)))</f>
        <v>0</v>
      </c>
      <c r="AT136">
        <f>IF($A136&lt;AT$1,0,IF($A136-AT$1&gt;61,0,VLOOKUP(AT$1,$A$2:$D$192,4,FALSE)*VLOOKUP($A136-AT$1,distribution!$A$3:$B$64,2,FALSE)))</f>
        <v>0</v>
      </c>
      <c r="AU136">
        <f>IF($A136&lt;AU$1,0,IF($A136-AU$1&gt;61,0,VLOOKUP(AU$1,$A$2:$D$192,4,FALSE)*VLOOKUP($A136-AU$1,distribution!$A$3:$B$64,2,FALSE)))</f>
        <v>0</v>
      </c>
      <c r="AV136">
        <f>IF($A136&lt;AV$1,0,IF($A136-AV$1&gt;61,0,VLOOKUP(AV$1,$A$2:$D$192,4,FALSE)*VLOOKUP($A136-AV$1,distribution!$A$3:$B$64,2,FALSE)))</f>
        <v>0</v>
      </c>
      <c r="AW136">
        <f>IF($A136&lt;AW$1,0,IF($A136-AW$1&gt;61,0,VLOOKUP(AW$1,$A$2:$D$192,4,FALSE)*VLOOKUP($A136-AW$1,distribution!$A$3:$B$64,2,FALSE)))</f>
        <v>0</v>
      </c>
      <c r="AX136">
        <f>IF($A136&lt;AX$1,0,IF($A136-AX$1&gt;61,0,VLOOKUP(AX$1,$A$2:$D$192,4,FALSE)*VLOOKUP($A136-AX$1,distribution!$A$3:$B$64,2,FALSE)))</f>
        <v>0</v>
      </c>
      <c r="AY136">
        <f>IF($A136&lt;AY$1,0,IF($A136-AY$1&gt;61,0,VLOOKUP(AY$1,$A$2:$D$192,4,FALSE)*VLOOKUP($A136-AY$1,distribution!$A$3:$B$64,2,FALSE)))</f>
        <v>0</v>
      </c>
      <c r="AZ136">
        <f>IF($A136&lt;AZ$1,0,IF($A136-AZ$1&gt;61,0,VLOOKUP(AZ$1,$A$2:$D$192,4,FALSE)*VLOOKUP($A136-AZ$1,distribution!$A$3:$B$64,2,FALSE)))</f>
        <v>0</v>
      </c>
      <c r="BA136">
        <f>IF($A136&lt;BA$1,0,IF($A136-BA$1&gt;61,0,VLOOKUP(BA$1,$A$2:$D$192,4,FALSE)*VLOOKUP($A136-BA$1,distribution!$A$3:$B$64,2,FALSE)))</f>
        <v>0</v>
      </c>
      <c r="BB136">
        <f>IF($A136&lt;BB$1,0,IF($A136-BB$1&gt;61,0,VLOOKUP(BB$1,$A$2:$D$192,4,FALSE)*VLOOKUP($A136-BB$1,distribution!$A$3:$B$64,2,FALSE)))</f>
        <v>0</v>
      </c>
      <c r="BC136">
        <f>IF($A136&lt;BC$1,0,IF($A136-BC$1&gt;61,0,VLOOKUP(BC$1,$A$2:$D$192,4,FALSE)*VLOOKUP($A136-BC$1,distribution!$A$3:$B$64,2,FALSE)))</f>
        <v>0</v>
      </c>
      <c r="BD136">
        <f>IF($A136&lt;BD$1,0,IF($A136-BD$1&gt;61,0,VLOOKUP(BD$1,$A$2:$D$192,4,FALSE)*VLOOKUP($A136-BD$1,distribution!$A$3:$B$64,2,FALSE)))</f>
        <v>0</v>
      </c>
      <c r="BE136">
        <f>IF($A136&lt;BE$1,0,IF($A136-BE$1&gt;61,0,VLOOKUP(BE$1,$A$2:$D$192,4,FALSE)*VLOOKUP($A136-BE$1,distribution!$A$3:$B$64,2,FALSE)))</f>
        <v>0</v>
      </c>
      <c r="BF136">
        <f>IF($A136&lt;BF$1,0,IF($A136-BF$1&gt;61,0,VLOOKUP(BF$1,$A$2:$D$192,4,FALSE)*VLOOKUP($A136-BF$1,distribution!$A$3:$B$64,2,FALSE)))</f>
        <v>0</v>
      </c>
      <c r="BG136">
        <f>IF($A136&lt;BG$1,0,IF($A136-BG$1&gt;61,0,VLOOKUP(BG$1,$A$2:$D$192,4,FALSE)*VLOOKUP($A136-BG$1,distribution!$A$3:$B$64,2,FALSE)))</f>
        <v>0</v>
      </c>
      <c r="BH136">
        <f>IF($A136&lt;BH$1,0,IF($A136-BH$1&gt;61,0,VLOOKUP(BH$1,$A$2:$D$192,4,FALSE)*VLOOKUP($A136-BH$1,distribution!$A$3:$B$64,2,FALSE)))</f>
        <v>0</v>
      </c>
      <c r="BI136">
        <f>IF($A136&lt;BI$1,0,IF($A136-BI$1&gt;61,0,VLOOKUP(BI$1,$A$2:$D$192,4,FALSE)*VLOOKUP($A136-BI$1,distribution!$A$3:$B$64,2,FALSE)))</f>
        <v>0</v>
      </c>
      <c r="BJ136">
        <f>IF($A136&lt;BJ$1,0,IF($A136-BJ$1&gt;61,0,VLOOKUP(BJ$1,$A$2:$D$192,4,FALSE)*VLOOKUP($A136-BJ$1,distribution!$A$3:$B$64,2,FALSE)))</f>
        <v>0</v>
      </c>
      <c r="BK136">
        <f>IF($A136&lt;BK$1,0,IF($A136-BK$1&gt;61,0,VLOOKUP(BK$1,$A$2:$D$192,4,FALSE)*VLOOKUP($A136-BK$1,distribution!$A$3:$B$64,2,FALSE)))</f>
        <v>0</v>
      </c>
      <c r="BL136">
        <f>IF($A136&lt;BL$1,0,IF($A136-BL$1&gt;61,0,VLOOKUP(BL$1,$A$2:$D$192,4,FALSE)*VLOOKUP($A136-BL$1,distribution!$A$3:$B$64,2,FALSE)))</f>
        <v>0</v>
      </c>
      <c r="BM136">
        <f>IF($A136&lt;BM$1,0,IF($A136-BM$1&gt;61,0,VLOOKUP(BM$1,$A$2:$D$192,4,FALSE)*VLOOKUP($A136-BM$1,distribution!$A$3:$B$64,2,FALSE)))</f>
        <v>0</v>
      </c>
      <c r="BN136">
        <f>IF($A136&lt;BN$1,0,IF($A136-BN$1&gt;61,0,VLOOKUP(BN$1,$A$2:$D$192,4,FALSE)*VLOOKUP($A136-BN$1,distribution!$A$3:$B$64,2,FALSE)))</f>
        <v>0</v>
      </c>
      <c r="BO136">
        <f>IF($A136&lt;BO$1,0,IF($A136-BO$1&gt;61,0,VLOOKUP(BO$1,$A$2:$D$192,4,FALSE)*VLOOKUP($A136-BO$1,distribution!$A$3:$B$64,2,FALSE)))</f>
        <v>0</v>
      </c>
      <c r="BP136">
        <f>IF($A136&lt;BP$1,0,IF($A136-BP$1&gt;61,0,VLOOKUP(BP$1,$A$2:$D$192,4,FALSE)*VLOOKUP($A136-BP$1,distribution!$A$3:$B$64,2,FALSE)))</f>
        <v>0</v>
      </c>
      <c r="BQ136">
        <f>IF($A136&lt;BQ$1,0,IF($A136-BQ$1&gt;61,0,VLOOKUP(BQ$1,$A$2:$D$192,4,FALSE)*VLOOKUP($A136-BQ$1,distribution!$A$3:$B$64,2,FALSE)))</f>
        <v>0</v>
      </c>
      <c r="BR136">
        <f>IF($A136&lt;BR$1,0,IF($A136-BR$1&gt;61,0,VLOOKUP(BR$1,$A$2:$D$192,4,FALSE)*VLOOKUP($A136-BR$1,distribution!$A$3:$B$64,2,FALSE)))</f>
        <v>0</v>
      </c>
      <c r="BS136">
        <f>IF($A136&lt;BS$1,0,IF($A136-BS$1&gt;61,0,VLOOKUP(BS$1,$A$2:$D$192,4,FALSE)*VLOOKUP($A136-BS$1,distribution!$A$3:$B$64,2,FALSE)))</f>
        <v>0</v>
      </c>
      <c r="BT136">
        <f>IF($A136&lt;BT$1,0,IF($A136-BT$1&gt;61,0,VLOOKUP(BT$1,$A$2:$D$192,4,FALSE)*VLOOKUP($A136-BT$1,distribution!$A$3:$B$64,2,FALSE)))</f>
        <v>0</v>
      </c>
      <c r="BU136">
        <f>IF($A136&lt;BU$1,0,IF($A136-BU$1&gt;61,0,VLOOKUP(BU$1,$A$2:$D$192,4,FALSE)*VLOOKUP($A136-BU$1,distribution!$A$3:$B$64,2,FALSE)))</f>
        <v>0</v>
      </c>
      <c r="BV136">
        <f>IF($A136&lt;BV$1,0,IF($A136-BV$1&gt;61,0,VLOOKUP(BV$1,$A$2:$D$192,4,FALSE)*VLOOKUP($A136-BV$1,distribution!$A$3:$B$64,2,FALSE)))</f>
        <v>0</v>
      </c>
      <c r="BW136">
        <f>IF($A136&lt;BW$1,0,IF($A136-BW$1&gt;61,0,VLOOKUP(BW$1,$A$2:$D$192,4,FALSE)*VLOOKUP($A136-BW$1,distribution!$A$3:$B$64,2,FALSE)))</f>
        <v>0</v>
      </c>
      <c r="BX136">
        <f>IF($A136&lt;BX$1,0,IF($A136-BX$1&gt;61,0,VLOOKUP(BX$1,$A$2:$D$192,4,FALSE)*VLOOKUP($A136-BX$1,distribution!$A$3:$B$64,2,FALSE)))</f>
        <v>0</v>
      </c>
      <c r="BY136">
        <f>IF($A136&lt;BY$1,0,IF($A136-BY$1&gt;61,0,VLOOKUP(BY$1,$A$2:$D$192,4,FALSE)*VLOOKUP($A136-BY$1,distribution!$A$3:$B$64,2,FALSE)))</f>
        <v>0</v>
      </c>
      <c r="BZ136">
        <f>IF($A136&lt;BZ$1,0,IF($A136-BZ$1&gt;61,0,VLOOKUP(BZ$1,$A$2:$D$192,4,FALSE)*VLOOKUP($A136-BZ$1,distribution!$A$3:$B$64,2,FALSE)))</f>
        <v>0</v>
      </c>
      <c r="CA136">
        <f>IF($A136&lt;CA$1,0,IF($A136-CA$1&gt;61,0,VLOOKUP(CA$1,$A$2:$D$192,4,FALSE)*VLOOKUP($A136-CA$1,distribution!$A$3:$B$64,2,FALSE)))</f>
        <v>1.7629235663799049E-8</v>
      </c>
      <c r="CB136">
        <f>IF($A136&lt;CB$1,0,IF($A136-CB$1&gt;61,0,VLOOKUP(CB$1,$A$2:$D$192,4,FALSE)*VLOOKUP($A136-CB$1,distribution!$A$3:$B$64,2,FALSE)))</f>
        <v>3.9313576291301335E-9</v>
      </c>
      <c r="CC136">
        <f>IF($A136&lt;CC$1,0,IF($A136-CC$1&gt;61,0,VLOOKUP(CC$1,$A$2:$D$192,4,FALSE)*VLOOKUP($A136-CC$1,distribution!$A$3:$B$64,2,FALSE)))</f>
        <v>2.5282532355858677E-8</v>
      </c>
      <c r="CD136">
        <f>IF($A136&lt;CD$1,0,IF($A136-CD$1&gt;61,0,VLOOKUP(CD$1,$A$2:$D$192,4,FALSE)*VLOOKUP($A136-CD$1,distribution!$A$3:$B$64,2,FALSE)))</f>
        <v>4.2093131806327962E-8</v>
      </c>
      <c r="CE136">
        <f>IF($A136&lt;CE$1,0,IF($A136-CE$1&gt;61,0,VLOOKUP(CE$1,$A$2:$D$192,4,FALSE)*VLOOKUP($A136-CE$1,distribution!$A$3:$B$64,2,FALSE)))</f>
        <v>0</v>
      </c>
      <c r="CF136">
        <f>IF($A136&lt;CF$1,0,IF($A136-CF$1&gt;61,0,VLOOKUP(CF$1,$A$2:$D$192,4,FALSE)*VLOOKUP($A136-CF$1,distribution!$A$3:$B$64,2,FALSE)))</f>
        <v>0</v>
      </c>
      <c r="CG136">
        <f>IF($A136&lt;CG$1,0,IF($A136-CG$1&gt;61,0,VLOOKUP(CG$1,$A$2:$D$192,4,FALSE)*VLOOKUP($A136-CG$1,distribution!$A$3:$B$64,2,FALSE)))</f>
        <v>0</v>
      </c>
      <c r="CH136">
        <f>IF($A136&lt;CH$1,0,IF($A136-CH$1&gt;61,0,VLOOKUP(CH$1,$A$2:$D$192,4,FALSE)*VLOOKUP($A136-CH$1,distribution!$A$3:$B$64,2,FALSE)))</f>
        <v>4.3450574623292968E-7</v>
      </c>
      <c r="CI136">
        <f>IF($A136&lt;CI$1,0,IF($A136-CI$1&gt;61,0,VLOOKUP(CI$1,$A$2:$D$192,4,FALSE)*VLOOKUP($A136-CI$1,distribution!$A$3:$B$64,2,FALSE)))</f>
        <v>0</v>
      </c>
      <c r="CJ136">
        <f>IF($A136&lt;CJ$1,0,IF($A136-CJ$1&gt;61,0,VLOOKUP(CJ$1,$A$2:$D$192,4,FALSE)*VLOOKUP($A136-CJ$1,distribution!$A$3:$B$64,2,FALSE)))</f>
        <v>0</v>
      </c>
      <c r="CK136">
        <f>IF($A136&lt;CK$1,0,IF($A136-CK$1&gt;61,0,VLOOKUP(CK$1,$A$2:$D$192,4,FALSE)*VLOOKUP($A136-CK$1,distribution!$A$3:$B$64,2,FALSE)))</f>
        <v>0</v>
      </c>
      <c r="CL136">
        <f>IF($A136&lt;CL$1,0,IF($A136-CL$1&gt;61,0,VLOOKUP(CL$1,$A$2:$D$192,4,FALSE)*VLOOKUP($A136-CL$1,distribution!$A$3:$B$64,2,FALSE)))</f>
        <v>3.3943073322228698E-6</v>
      </c>
      <c r="CM136">
        <f>IF($A136&lt;CM$1,0,IF($A136-CM$1&gt;61,0,VLOOKUP(CM$1,$A$2:$D$192,4,FALSE)*VLOOKUP($A136-CM$1,distribution!$A$3:$B$64,2,FALSE)))</f>
        <v>8.9390806272302462E-7</v>
      </c>
      <c r="CN136">
        <f>IF($A136&lt;CN$1,0,IF($A136-CN$1&gt;61,0,VLOOKUP(CN$1,$A$2:$D$192,4,FALSE)*VLOOKUP($A136-CN$1,distribution!$A$3:$B$64,2,FALSE)))</f>
        <v>2.5512196490764124E-6</v>
      </c>
      <c r="CO136">
        <f>IF($A136&lt;CO$1,0,IF($A136-CO$1&gt;61,0,VLOOKUP(CO$1,$A$2:$D$192,4,FALSE)*VLOOKUP($A136-CO$1,distribution!$A$3:$B$64,2,FALSE)))</f>
        <v>3.711351482398557E-7</v>
      </c>
      <c r="CP136">
        <f>IF($A136&lt;CP$1,0,IF($A136-CP$1&gt;61,0,VLOOKUP(CP$1,$A$2:$D$192,4,FALSE)*VLOOKUP($A136-CP$1,distribution!$A$3:$B$64,2,FALSE)))</f>
        <v>4.8454441608386493E-6</v>
      </c>
      <c r="CQ136">
        <f>IF($A136&lt;CQ$1,0,IF($A136-CQ$1&gt;61,0,VLOOKUP(CQ$1,$A$2:$D$192,4,FALSE)*VLOOKUP($A136-CQ$1,distribution!$A$3:$B$64,2,FALSE)))</f>
        <v>0</v>
      </c>
      <c r="CR136">
        <f>IF($A136&lt;CR$1,0,IF($A136-CR$1&gt;61,0,VLOOKUP(CR$1,$A$2:$D$192,4,FALSE)*VLOOKUP($A136-CR$1,distribution!$A$3:$B$64,2,FALSE)))</f>
        <v>0</v>
      </c>
      <c r="CS136">
        <f>IF($A136&lt;CS$1,0,IF($A136-CS$1&gt;61,0,VLOOKUP(CS$1,$A$2:$D$192,4,FALSE)*VLOOKUP($A136-CS$1,distribution!$A$3:$B$64,2,FALSE)))</f>
        <v>6.352524575612972E-6</v>
      </c>
      <c r="CT136">
        <f>IF($A136&lt;CT$1,0,IF($A136-CT$1&gt;61,0,VLOOKUP(CT$1,$A$2:$D$192,4,FALSE)*VLOOKUP($A136-CT$1,distribution!$A$3:$B$64,2,FALSE)))</f>
        <v>8.773799321583566E-6</v>
      </c>
      <c r="CU136">
        <f>IF($A136&lt;CU$1,0,IF($A136-CU$1&gt;61,0,VLOOKUP(CU$1,$A$2:$D$192,4,FALSE)*VLOOKUP($A136-CU$1,distribution!$A$3:$B$64,2,FALSE)))</f>
        <v>4.2851404703704231E-5</v>
      </c>
      <c r="CV136">
        <f>IF($A136&lt;CV$1,0,IF($A136-CV$1&gt;61,0,VLOOKUP(CV$1,$A$2:$D$192,4,FALSE)*VLOOKUP($A136-CV$1,distribution!$A$3:$B$64,2,FALSE)))</f>
        <v>3.8310928384557636E-5</v>
      </c>
      <c r="CW136">
        <f>IF($A136&lt;CW$1,0,IF($A136-CW$1&gt;61,0,VLOOKUP(CW$1,$A$2:$D$192,4,FALSE)*VLOOKUP($A136-CW$1,distribution!$A$3:$B$64,2,FALSE)))</f>
        <v>7.7297125129515082E-5</v>
      </c>
      <c r="CX136">
        <f>IF($A136&lt;CX$1,0,IF($A136-CX$1&gt;61,0,VLOOKUP(CX$1,$A$2:$D$192,4,FALSE)*VLOOKUP($A136-CX$1,distribution!$A$3:$B$64,2,FALSE)))</f>
        <v>1.2862279605396583E-4</v>
      </c>
      <c r="CY136">
        <f>IF($A136&lt;CY$1,0,IF($A136-CY$1&gt;61,0,VLOOKUP(CY$1,$A$2:$D$192,4,FALSE)*VLOOKUP($A136-CY$1,distribution!$A$3:$B$64,2,FALSE)))</f>
        <v>2.4075822926934189E-4</v>
      </c>
      <c r="CZ136">
        <f>IF($A136&lt;CZ$1,0,IF($A136-CZ$1&gt;61,0,VLOOKUP(CZ$1,$A$2:$D$192,4,FALSE)*VLOOKUP($A136-CZ$1,distribution!$A$3:$B$64,2,FALSE)))</f>
        <v>3.5173634219907188E-4</v>
      </c>
      <c r="DA136">
        <f>IF($A136&lt;DA$1,0,IF($A136-DA$1&gt;61,0,VLOOKUP(DA$1,$A$2:$D$192,4,FALSE)*VLOOKUP($A136-DA$1,distribution!$A$3:$B$64,2,FALSE)))</f>
        <v>3.6679931083994326E-4</v>
      </c>
      <c r="DB136">
        <f>IF($A136&lt;DB$1,0,IF($A136-DB$1&gt;61,0,VLOOKUP(DB$1,$A$2:$D$192,4,FALSE)*VLOOKUP($A136-DB$1,distribution!$A$3:$B$64,2,FALSE)))</f>
        <v>6.9189503030981433E-4</v>
      </c>
      <c r="DC136">
        <f>IF($A136&lt;DC$1,0,IF($A136-DC$1&gt;61,0,VLOOKUP(DC$1,$A$2:$D$192,4,FALSE)*VLOOKUP($A136-DC$1,distribution!$A$3:$B$64,2,FALSE)))</f>
        <v>2.8483432722498873E-4</v>
      </c>
      <c r="DD136">
        <f>IF($A136&lt;DD$1,0,IF($A136-DD$1&gt;61,0,VLOOKUP(DD$1,$A$2:$D$192,4,FALSE)*VLOOKUP($A136-DD$1,distribution!$A$3:$B$64,2,FALSE)))</f>
        <v>1.0843534672520933E-3</v>
      </c>
      <c r="DE136">
        <f>IF($A136&lt;DE$1,0,IF($A136-DE$1&gt;61,0,VLOOKUP(DE$1,$A$2:$D$192,4,FALSE)*VLOOKUP($A136-DE$1,distribution!$A$3:$B$64,2,FALSE)))</f>
        <v>8.6842921697758031E-4</v>
      </c>
      <c r="DF136">
        <f>IF($A136&lt;DF$1,0,IF($A136-DF$1&gt;61,0,VLOOKUP(DF$1,$A$2:$D$192,4,FALSE)*VLOOKUP($A136-DF$1,distribution!$A$3:$B$64,2,FALSE)))</f>
        <v>3.5440916783473176E-3</v>
      </c>
      <c r="DG136">
        <f>IF($A136&lt;DG$1,0,IF($A136-DG$1&gt;61,0,VLOOKUP(DG$1,$A$2:$D$192,4,FALSE)*VLOOKUP($A136-DG$1,distribution!$A$3:$B$64,2,FALSE)))</f>
        <v>1.749534012203899E-3</v>
      </c>
      <c r="DH136">
        <f>IF($A136&lt;DH$1,0,IF($A136-DH$1&gt;61,0,VLOOKUP(DH$1,$A$2:$D$192,4,FALSE)*VLOOKUP($A136-DH$1,distribution!$A$3:$B$64,2,FALSE)))</f>
        <v>1.7153099509323051E-3</v>
      </c>
      <c r="DI136">
        <f>IF($A136&lt;DI$1,0,IF($A136-DI$1&gt;61,0,VLOOKUP(DI$1,$A$2:$D$192,4,FALSE)*VLOOKUP($A136-DI$1,distribution!$A$3:$B$64,2,FALSE)))</f>
        <v>2.0678177820297257E-3</v>
      </c>
      <c r="DJ136">
        <f>IF($A136&lt;DJ$1,0,IF($A136-DJ$1&gt;61,0,VLOOKUP(DJ$1,$A$2:$D$192,4,FALSE)*VLOOKUP($A136-DJ$1,distribution!$A$3:$B$64,2,FALSE)))</f>
        <v>0</v>
      </c>
      <c r="DK136">
        <f>IF($A136&lt;DK$1,0,IF($A136-DK$1&gt;61,0,VLOOKUP(DK$1,$A$2:$D$192,4,FALSE)*VLOOKUP($A136-DK$1,distribution!$A$3:$B$64,2,FALSE)))</f>
        <v>5.9970822566214627E-3</v>
      </c>
      <c r="DL136">
        <f>IF($A136&lt;DL$1,0,IF($A136-DL$1&gt;61,0,VLOOKUP(DL$1,$A$2:$D$192,4,FALSE)*VLOOKUP($A136-DL$1,distribution!$A$3:$B$64,2,FALSE)))</f>
        <v>2.0936655043050971E-2</v>
      </c>
      <c r="DM136">
        <f>IF($A136&lt;DM$1,0,IF($A136-DM$1&gt;61,0,VLOOKUP(DM$1,$A$2:$D$192,4,FALSE)*VLOOKUP($A136-DM$1,distribution!$A$3:$B$64,2,FALSE)))</f>
        <v>8.3164468889974086E-3</v>
      </c>
      <c r="DN136">
        <f>IF($A136&lt;DN$1,0,IF($A136-DN$1&gt;61,0,VLOOKUP(DN$1,$A$2:$D$192,4,FALSE)*VLOOKUP($A136-DN$1,distribution!$A$3:$B$64,2,FALSE)))</f>
        <v>6.7831019938385112E-3</v>
      </c>
      <c r="DO136">
        <f>IF($A136&lt;DO$1,0,IF($A136-DO$1&gt;61,0,VLOOKUP(DO$1,$A$2:$D$192,4,FALSE)*VLOOKUP($A136-DO$1,distribution!$A$3:$B$64,2,FALSE)))</f>
        <v>7.7140242674756582E-2</v>
      </c>
      <c r="DP136">
        <f>IF($A136&lt;DP$1,0,IF($A136-DP$1&gt;61,0,VLOOKUP(DP$1,$A$2:$D$192,4,FALSE)*VLOOKUP($A136-DP$1,distribution!$A$3:$B$64,2,FALSE)))</f>
        <v>4.3505412788067696E-3</v>
      </c>
      <c r="DQ136">
        <f>IF($A136&lt;DQ$1,0,IF($A136-DQ$1&gt;61,0,VLOOKUP(DQ$1,$A$2:$D$192,4,FALSE)*VLOOKUP($A136-DQ$1,distribution!$A$3:$B$64,2,FALSE)))</f>
        <v>4.0207421818649655E-2</v>
      </c>
      <c r="DR136">
        <f>IF($A136&lt;DR$1,0,IF($A136-DR$1&gt;61,0,VLOOKUP(DR$1,$A$2:$D$192,4,FALSE)*VLOOKUP($A136-DR$1,distribution!$A$3:$B$64,2,FALSE)))</f>
        <v>2.1314143765121872E-3</v>
      </c>
      <c r="DS136">
        <f>IF($A136&lt;DS$1,0,IF($A136-DS$1&gt;61,0,VLOOKUP(DS$1,$A$2:$D$192,4,FALSE)*VLOOKUP($A136-DS$1,distribution!$A$3:$B$64,2,FALSE)))</f>
        <v>3.6115632490900947E-2</v>
      </c>
      <c r="DT136">
        <f>IF($A136&lt;DT$1,0,IF($A136-DT$1&gt;61,0,VLOOKUP(DT$1,$A$2:$D$192,4,FALSE)*VLOOKUP($A136-DT$1,distribution!$A$3:$B$64,2,FALSE)))</f>
        <v>0.17797310043876763</v>
      </c>
      <c r="DU136">
        <f>IF($A136&lt;DU$1,0,IF($A136-DU$1&gt;61,0,VLOOKUP(DU$1,$A$2:$D$192,4,FALSE)*VLOOKUP($A136-DU$1,distribution!$A$3:$B$64,2,FALSE)))</f>
        <v>1.0689043098208617</v>
      </c>
      <c r="DV136">
        <f>IF($A136&lt;DV$1,0,IF($A136-DV$1&gt;61,0,VLOOKUP(DV$1,$A$2:$D$192,4,FALSE)*VLOOKUP($A136-DV$1,distribution!$A$3:$B$64,2,FALSE)))</f>
        <v>0.83404908820892532</v>
      </c>
      <c r="DW136">
        <f>IF($A136&lt;DW$1,0,IF($A136-DW$1&gt;61,0,VLOOKUP(DW$1,$A$2:$D$192,4,FALSE)*VLOOKUP($A136-DW$1,distribution!$A$3:$B$64,2,FALSE)))</f>
        <v>0.9393542797484804</v>
      </c>
      <c r="DX136">
        <f>IF($A136&lt;DX$1,0,IF($A136-DX$1&gt;60,0,VLOOKUP(DX$1,$A$2:$D$192,4,FALSE)*VLOOKUP($A136-DX$1,distribution!$A$3:$B$64,2,FALSE)))</f>
        <v>0</v>
      </c>
      <c r="DZ136" s="38">
        <f t="shared" si="129"/>
        <v>3.2355396644212817</v>
      </c>
      <c r="EB136">
        <v>102</v>
      </c>
      <c r="EK136">
        <f>Total!C136</f>
        <v>0</v>
      </c>
      <c r="EN136" s="38"/>
      <c r="EO136" s="38"/>
    </row>
    <row r="137" spans="1:145" x14ac:dyDescent="0.35">
      <c r="A137" s="8">
        <v>43691</v>
      </c>
      <c r="D137" s="21">
        <f>0.80085*Total!E137</f>
        <v>0</v>
      </c>
      <c r="F137">
        <f>IF($A137&lt;F$1,0,IF($A137-F$1&gt;61,0,VLOOKUP(F$1,$A$2:$D$192,4,FALSE)*VLOOKUP($A137-F$1,distribution!$A$3:$B$64,2,FALSE)))</f>
        <v>0</v>
      </c>
      <c r="G137">
        <f>IF($A137&lt;G$1,0,IF($A137-G$1&gt;61,0,VLOOKUP(G$1,$A$2:$D$192,4,FALSE)*VLOOKUP($A137-G$1,distribution!$A$3:$B$64,2,FALSE)))</f>
        <v>0</v>
      </c>
      <c r="H137">
        <f>IF($A137&lt;H$1,0,IF($A137-H$1&gt;61,0,VLOOKUP(H$1,$A$2:$D$192,4,FALSE)*VLOOKUP($A137-H$1,distribution!$A$3:$B$64,2,FALSE)))</f>
        <v>0</v>
      </c>
      <c r="I137">
        <f>IF($A137&lt;I$1,0,IF($A137-I$1&gt;61,0,VLOOKUP(I$1,$A$2:$D$192,4,FALSE)*VLOOKUP($A137-I$1,distribution!$A$3:$B$64,2,FALSE)))</f>
        <v>0</v>
      </c>
      <c r="J137">
        <f>IF($A137&lt;J$1,0,IF($A137-J$1&gt;61,0,VLOOKUP(J$1,$A$2:$D$192,4,FALSE)*VLOOKUP($A137-J$1,distribution!$A$3:$B$64,2,FALSE)))</f>
        <v>0</v>
      </c>
      <c r="K137">
        <f>IF($A137&lt;K$1,0,IF($A137-K$1&gt;61,0,VLOOKUP(K$1,$A$2:$D$192,4,FALSE)*VLOOKUP($A137-K$1,distribution!$A$3:$B$64,2,FALSE)))</f>
        <v>0</v>
      </c>
      <c r="L137">
        <f>IF($A137&lt;L$1,0,IF($A137-L$1&gt;61,0,VLOOKUP(L$1,$A$2:$D$192,4,FALSE)*VLOOKUP($A137-L$1,distribution!$A$3:$B$64,2,FALSE)))</f>
        <v>0</v>
      </c>
      <c r="M137">
        <f>IF($A137&lt;M$1,0,IF($A137-M$1&gt;61,0,VLOOKUP(M$1,$A$2:$D$192,4,FALSE)*VLOOKUP($A137-M$1,distribution!$A$3:$B$64,2,FALSE)))</f>
        <v>0</v>
      </c>
      <c r="N137">
        <f>IF($A137&lt;N$1,0,IF($A137-N$1&gt;61,0,VLOOKUP(N$1,$A$2:$D$192,4,FALSE)*VLOOKUP($A137-N$1,distribution!$A$3:$B$64,2,FALSE)))</f>
        <v>0</v>
      </c>
      <c r="O137">
        <f>IF($A137&lt;O$1,0,IF($A137-O$1&gt;61,0,VLOOKUP(O$1,$A$2:$D$192,4,FALSE)*VLOOKUP($A137-O$1,distribution!$A$3:$B$64,2,FALSE)))</f>
        <v>0</v>
      </c>
      <c r="P137">
        <f>IF($A137&lt;P$1,0,IF($A137-P$1&gt;61,0,VLOOKUP(P$1,$A$2:$D$192,4,FALSE)*VLOOKUP($A137-P$1,distribution!$A$3:$B$64,2,FALSE)))</f>
        <v>0</v>
      </c>
      <c r="Q137">
        <f>IF($A137&lt;Q$1,0,IF($A137-Q$1&gt;61,0,VLOOKUP(Q$1,$A$2:$D$192,4,FALSE)*VLOOKUP($A137-Q$1,distribution!$A$3:$B$64,2,FALSE)))</f>
        <v>0</v>
      </c>
      <c r="R137">
        <f>IF($A137&lt;R$1,0,IF($A137-R$1&gt;61,0,VLOOKUP(R$1,$A$2:$D$192,4,FALSE)*VLOOKUP($A137-R$1,distribution!$A$3:$B$64,2,FALSE)))</f>
        <v>0</v>
      </c>
      <c r="S137">
        <f>IF($A137&lt;S$1,0,IF($A137-S$1&gt;61,0,VLOOKUP(S$1,$A$2:$D$192,4,FALSE)*VLOOKUP($A137-S$1,distribution!$A$3:$B$64,2,FALSE)))</f>
        <v>0</v>
      </c>
      <c r="T137">
        <f>IF($A137&lt;T$1,0,IF($A137-T$1&gt;61,0,VLOOKUP(T$1,$A$2:$D$192,4,FALSE)*VLOOKUP($A137-T$1,distribution!$A$3:$B$64,2,FALSE)))</f>
        <v>0</v>
      </c>
      <c r="U137">
        <f>IF($A137&lt;U$1,0,IF($A137-U$1&gt;61,0,VLOOKUP(U$1,$A$2:$D$192,4,FALSE)*VLOOKUP($A137-U$1,distribution!$A$3:$B$64,2,FALSE)))</f>
        <v>0</v>
      </c>
      <c r="V137">
        <f>IF($A137&lt;V$1,0,IF($A137-V$1&gt;61,0,VLOOKUP(V$1,$A$2:$D$192,4,FALSE)*VLOOKUP($A137-V$1,distribution!$A$3:$B$64,2,FALSE)))</f>
        <v>0</v>
      </c>
      <c r="W137">
        <f>IF($A137&lt;W$1,0,IF($A137-W$1&gt;61,0,VLOOKUP(W$1,$A$2:$D$192,4,FALSE)*VLOOKUP($A137-W$1,distribution!$A$3:$B$64,2,FALSE)))</f>
        <v>0</v>
      </c>
      <c r="X137">
        <f>IF($A137&lt;X$1,0,IF($A137-X$1&gt;61,0,VLOOKUP(X$1,$A$2:$D$192,4,FALSE)*VLOOKUP($A137-X$1,distribution!$A$3:$B$64,2,FALSE)))</f>
        <v>0</v>
      </c>
      <c r="Y137">
        <f>IF($A137&lt;Y$1,0,IF($A137-Y$1&gt;61,0,VLOOKUP(Y$1,$A$2:$D$192,4,FALSE)*VLOOKUP($A137-Y$1,distribution!$A$3:$B$64,2,FALSE)))</f>
        <v>0</v>
      </c>
      <c r="Z137">
        <f>IF($A137&lt;Z$1,0,IF($A137-Z$1&gt;61,0,VLOOKUP(Z$1,$A$2:$D$192,4,FALSE)*VLOOKUP($A137-Z$1,distribution!$A$3:$B$64,2,FALSE)))</f>
        <v>0</v>
      </c>
      <c r="AA137">
        <f>IF($A137&lt;AA$1,0,IF($A137-AA$1&gt;61,0,VLOOKUP(AA$1,$A$2:$D$192,4,FALSE)*VLOOKUP($A137-AA$1,distribution!$A$3:$B$64,2,FALSE)))</f>
        <v>0</v>
      </c>
      <c r="AB137">
        <f>IF($A137&lt;AB$1,0,IF($A137-AB$1&gt;61,0,VLOOKUP(AB$1,$A$2:$D$192,4,FALSE)*VLOOKUP($A137-AB$1,distribution!$A$3:$B$64,2,FALSE)))</f>
        <v>0</v>
      </c>
      <c r="AC137">
        <f>IF($A137&lt;AC$1,0,IF($A137-AC$1&gt;61,0,VLOOKUP(AC$1,$A$2:$D$192,4,FALSE)*VLOOKUP($A137-AC$1,distribution!$A$3:$B$64,2,FALSE)))</f>
        <v>0</v>
      </c>
      <c r="AD137">
        <f>IF($A137&lt;AD$1,0,IF($A137-AD$1&gt;61,0,VLOOKUP(AD$1,$A$2:$D$192,4,FALSE)*VLOOKUP($A137-AD$1,distribution!$A$3:$B$64,2,FALSE)))</f>
        <v>0</v>
      </c>
      <c r="AE137">
        <f>IF($A137&lt;AE$1,0,IF($A137-AE$1&gt;61,0,VLOOKUP(AE$1,$A$2:$D$192,4,FALSE)*VLOOKUP($A137-AE$1,distribution!$A$3:$B$64,2,FALSE)))</f>
        <v>0</v>
      </c>
      <c r="AF137">
        <f>IF($A137&lt;AF$1,0,IF($A137-AF$1&gt;61,0,VLOOKUP(AF$1,$A$2:$D$192,4,FALSE)*VLOOKUP($A137-AF$1,distribution!$A$3:$B$64,2,FALSE)))</f>
        <v>0</v>
      </c>
      <c r="AG137">
        <f>IF($A137&lt;AG$1,0,IF($A137-AG$1&gt;61,0,VLOOKUP(AG$1,$A$2:$D$192,4,FALSE)*VLOOKUP($A137-AG$1,distribution!$A$3:$B$64,2,FALSE)))</f>
        <v>0</v>
      </c>
      <c r="AH137">
        <f>IF($A137&lt;AH$1,0,IF($A137-AH$1&gt;61,0,VLOOKUP(AH$1,$A$2:$D$192,4,FALSE)*VLOOKUP($A137-AH$1,distribution!$A$3:$B$64,2,FALSE)))</f>
        <v>0</v>
      </c>
      <c r="AI137">
        <f>IF($A137&lt;AI$1,0,IF($A137-AI$1&gt;61,0,VLOOKUP(AI$1,$A$2:$D$192,4,FALSE)*VLOOKUP($A137-AI$1,distribution!$A$3:$B$64,2,FALSE)))</f>
        <v>0</v>
      </c>
      <c r="AJ137">
        <f>IF($A137&lt;AJ$1,0,IF($A137-AJ$1&gt;61,0,VLOOKUP(AJ$1,$A$2:$D$192,4,FALSE)*VLOOKUP($A137-AJ$1,distribution!$A$3:$B$64,2,FALSE)))</f>
        <v>0</v>
      </c>
      <c r="AK137">
        <f>IF($A137&lt;AK$1,0,IF($A137-AK$1&gt;61,0,VLOOKUP(AK$1,$A$2:$D$192,4,FALSE)*VLOOKUP($A137-AK$1,distribution!$A$3:$B$64,2,FALSE)))</f>
        <v>0</v>
      </c>
      <c r="AL137">
        <f>IF($A137&lt;AL$1,0,IF($A137-AL$1&gt;61,0,VLOOKUP(AL$1,$A$2:$D$192,4,FALSE)*VLOOKUP($A137-AL$1,distribution!$A$3:$B$64,2,FALSE)))</f>
        <v>0</v>
      </c>
      <c r="AM137">
        <f>IF($A137&lt;AM$1,0,IF($A137-AM$1&gt;61,0,VLOOKUP(AM$1,$A$2:$D$192,4,FALSE)*VLOOKUP($A137-AM$1,distribution!$A$3:$B$64,2,FALSE)))</f>
        <v>0</v>
      </c>
      <c r="AN137">
        <f>IF($A137&lt;AN$1,0,IF($A137-AN$1&gt;61,0,VLOOKUP(AN$1,$A$2:$D$192,4,FALSE)*VLOOKUP($A137-AN$1,distribution!$A$3:$B$64,2,FALSE)))</f>
        <v>0</v>
      </c>
      <c r="AO137">
        <f>IF($A137&lt;AO$1,0,IF($A137-AO$1&gt;61,0,VLOOKUP(AO$1,$A$2:$D$192,4,FALSE)*VLOOKUP($A137-AO$1,distribution!$A$3:$B$64,2,FALSE)))</f>
        <v>0</v>
      </c>
      <c r="AP137">
        <f>IF($A137&lt;AP$1,0,IF($A137-AP$1&gt;61,0,VLOOKUP(AP$1,$A$2:$D$192,4,FALSE)*VLOOKUP($A137-AP$1,distribution!$A$3:$B$64,2,FALSE)))</f>
        <v>0</v>
      </c>
      <c r="AQ137">
        <f>IF($A137&lt;AQ$1,0,IF($A137-AQ$1&gt;61,0,VLOOKUP(AQ$1,$A$2:$D$192,4,FALSE)*VLOOKUP($A137-AQ$1,distribution!$A$3:$B$64,2,FALSE)))</f>
        <v>0</v>
      </c>
      <c r="AR137">
        <f>IF($A137&lt;AR$1,0,IF($A137-AR$1&gt;61,0,VLOOKUP(AR$1,$A$2:$D$192,4,FALSE)*VLOOKUP($A137-AR$1,distribution!$A$3:$B$64,2,FALSE)))</f>
        <v>0</v>
      </c>
      <c r="AS137">
        <f>IF($A137&lt;AS$1,0,IF($A137-AS$1&gt;61,0,VLOOKUP(AS$1,$A$2:$D$192,4,FALSE)*VLOOKUP($A137-AS$1,distribution!$A$3:$B$64,2,FALSE)))</f>
        <v>0</v>
      </c>
      <c r="AT137">
        <f>IF($A137&lt;AT$1,0,IF($A137-AT$1&gt;61,0,VLOOKUP(AT$1,$A$2:$D$192,4,FALSE)*VLOOKUP($A137-AT$1,distribution!$A$3:$B$64,2,FALSE)))</f>
        <v>0</v>
      </c>
      <c r="AU137">
        <f>IF($A137&lt;AU$1,0,IF($A137-AU$1&gt;61,0,VLOOKUP(AU$1,$A$2:$D$192,4,FALSE)*VLOOKUP($A137-AU$1,distribution!$A$3:$B$64,2,FALSE)))</f>
        <v>0</v>
      </c>
      <c r="AV137">
        <f>IF($A137&lt;AV$1,0,IF($A137-AV$1&gt;61,0,VLOOKUP(AV$1,$A$2:$D$192,4,FALSE)*VLOOKUP($A137-AV$1,distribution!$A$3:$B$64,2,FALSE)))</f>
        <v>0</v>
      </c>
      <c r="AW137">
        <f>IF($A137&lt;AW$1,0,IF($A137-AW$1&gt;61,0,VLOOKUP(AW$1,$A$2:$D$192,4,FALSE)*VLOOKUP($A137-AW$1,distribution!$A$3:$B$64,2,FALSE)))</f>
        <v>0</v>
      </c>
      <c r="AX137">
        <f>IF($A137&lt;AX$1,0,IF($A137-AX$1&gt;61,0,VLOOKUP(AX$1,$A$2:$D$192,4,FALSE)*VLOOKUP($A137-AX$1,distribution!$A$3:$B$64,2,FALSE)))</f>
        <v>0</v>
      </c>
      <c r="AY137">
        <f>IF($A137&lt;AY$1,0,IF($A137-AY$1&gt;61,0,VLOOKUP(AY$1,$A$2:$D$192,4,FALSE)*VLOOKUP($A137-AY$1,distribution!$A$3:$B$64,2,FALSE)))</f>
        <v>0</v>
      </c>
      <c r="AZ137">
        <f>IF($A137&lt;AZ$1,0,IF($A137-AZ$1&gt;61,0,VLOOKUP(AZ$1,$A$2:$D$192,4,FALSE)*VLOOKUP($A137-AZ$1,distribution!$A$3:$B$64,2,FALSE)))</f>
        <v>0</v>
      </c>
      <c r="BA137">
        <f>IF($A137&lt;BA$1,0,IF($A137-BA$1&gt;61,0,VLOOKUP(BA$1,$A$2:$D$192,4,FALSE)*VLOOKUP($A137-BA$1,distribution!$A$3:$B$64,2,FALSE)))</f>
        <v>0</v>
      </c>
      <c r="BB137">
        <f>IF($A137&lt;BB$1,0,IF($A137-BB$1&gt;61,0,VLOOKUP(BB$1,$A$2:$D$192,4,FALSE)*VLOOKUP($A137-BB$1,distribution!$A$3:$B$64,2,FALSE)))</f>
        <v>0</v>
      </c>
      <c r="BC137">
        <f>IF($A137&lt;BC$1,0,IF($A137-BC$1&gt;61,0,VLOOKUP(BC$1,$A$2:$D$192,4,FALSE)*VLOOKUP($A137-BC$1,distribution!$A$3:$B$64,2,FALSE)))</f>
        <v>0</v>
      </c>
      <c r="BD137">
        <f>IF($A137&lt;BD$1,0,IF($A137-BD$1&gt;61,0,VLOOKUP(BD$1,$A$2:$D$192,4,FALSE)*VLOOKUP($A137-BD$1,distribution!$A$3:$B$64,2,FALSE)))</f>
        <v>0</v>
      </c>
      <c r="BE137">
        <f>IF($A137&lt;BE$1,0,IF($A137-BE$1&gt;61,0,VLOOKUP(BE$1,$A$2:$D$192,4,FALSE)*VLOOKUP($A137-BE$1,distribution!$A$3:$B$64,2,FALSE)))</f>
        <v>0</v>
      </c>
      <c r="BF137">
        <f>IF($A137&lt;BF$1,0,IF($A137-BF$1&gt;61,0,VLOOKUP(BF$1,$A$2:$D$192,4,FALSE)*VLOOKUP($A137-BF$1,distribution!$A$3:$B$64,2,FALSE)))</f>
        <v>0</v>
      </c>
      <c r="BG137">
        <f>IF($A137&lt;BG$1,0,IF($A137-BG$1&gt;61,0,VLOOKUP(BG$1,$A$2:$D$192,4,FALSE)*VLOOKUP($A137-BG$1,distribution!$A$3:$B$64,2,FALSE)))</f>
        <v>0</v>
      </c>
      <c r="BH137">
        <f>IF($A137&lt;BH$1,0,IF($A137-BH$1&gt;61,0,VLOOKUP(BH$1,$A$2:$D$192,4,FALSE)*VLOOKUP($A137-BH$1,distribution!$A$3:$B$64,2,FALSE)))</f>
        <v>0</v>
      </c>
      <c r="BI137">
        <f>IF($A137&lt;BI$1,0,IF($A137-BI$1&gt;61,0,VLOOKUP(BI$1,$A$2:$D$192,4,FALSE)*VLOOKUP($A137-BI$1,distribution!$A$3:$B$64,2,FALSE)))</f>
        <v>0</v>
      </c>
      <c r="BJ137">
        <f>IF($A137&lt;BJ$1,0,IF($A137-BJ$1&gt;61,0,VLOOKUP(BJ$1,$A$2:$D$192,4,FALSE)*VLOOKUP($A137-BJ$1,distribution!$A$3:$B$64,2,FALSE)))</f>
        <v>0</v>
      </c>
      <c r="BK137">
        <f>IF($A137&lt;BK$1,0,IF($A137-BK$1&gt;61,0,VLOOKUP(BK$1,$A$2:$D$192,4,FALSE)*VLOOKUP($A137-BK$1,distribution!$A$3:$B$64,2,FALSE)))</f>
        <v>0</v>
      </c>
      <c r="BL137">
        <f>IF($A137&lt;BL$1,0,IF($A137-BL$1&gt;61,0,VLOOKUP(BL$1,$A$2:$D$192,4,FALSE)*VLOOKUP($A137-BL$1,distribution!$A$3:$B$64,2,FALSE)))</f>
        <v>0</v>
      </c>
      <c r="BM137">
        <f>IF($A137&lt;BM$1,0,IF($A137-BM$1&gt;61,0,VLOOKUP(BM$1,$A$2:$D$192,4,FALSE)*VLOOKUP($A137-BM$1,distribution!$A$3:$B$64,2,FALSE)))</f>
        <v>0</v>
      </c>
      <c r="BN137">
        <f>IF($A137&lt;BN$1,0,IF($A137-BN$1&gt;61,0,VLOOKUP(BN$1,$A$2:$D$192,4,FALSE)*VLOOKUP($A137-BN$1,distribution!$A$3:$B$64,2,FALSE)))</f>
        <v>0</v>
      </c>
      <c r="BO137">
        <f>IF($A137&lt;BO$1,0,IF($A137-BO$1&gt;61,0,VLOOKUP(BO$1,$A$2:$D$192,4,FALSE)*VLOOKUP($A137-BO$1,distribution!$A$3:$B$64,2,FALSE)))</f>
        <v>0</v>
      </c>
      <c r="BP137">
        <f>IF($A137&lt;BP$1,0,IF($A137-BP$1&gt;61,0,VLOOKUP(BP$1,$A$2:$D$192,4,FALSE)*VLOOKUP($A137-BP$1,distribution!$A$3:$B$64,2,FALSE)))</f>
        <v>0</v>
      </c>
      <c r="BQ137">
        <f>IF($A137&lt;BQ$1,0,IF($A137-BQ$1&gt;61,0,VLOOKUP(BQ$1,$A$2:$D$192,4,FALSE)*VLOOKUP($A137-BQ$1,distribution!$A$3:$B$64,2,FALSE)))</f>
        <v>0</v>
      </c>
      <c r="BR137">
        <f>IF($A137&lt;BR$1,0,IF($A137-BR$1&gt;61,0,VLOOKUP(BR$1,$A$2:$D$192,4,FALSE)*VLOOKUP($A137-BR$1,distribution!$A$3:$B$64,2,FALSE)))</f>
        <v>0</v>
      </c>
      <c r="BS137">
        <f>IF($A137&lt;BS$1,0,IF($A137-BS$1&gt;61,0,VLOOKUP(BS$1,$A$2:$D$192,4,FALSE)*VLOOKUP($A137-BS$1,distribution!$A$3:$B$64,2,FALSE)))</f>
        <v>0</v>
      </c>
      <c r="BT137">
        <f>IF($A137&lt;BT$1,0,IF($A137-BT$1&gt;61,0,VLOOKUP(BT$1,$A$2:$D$192,4,FALSE)*VLOOKUP($A137-BT$1,distribution!$A$3:$B$64,2,FALSE)))</f>
        <v>0</v>
      </c>
      <c r="BU137">
        <f>IF($A137&lt;BU$1,0,IF($A137-BU$1&gt;61,0,VLOOKUP(BU$1,$A$2:$D$192,4,FALSE)*VLOOKUP($A137-BU$1,distribution!$A$3:$B$64,2,FALSE)))</f>
        <v>0</v>
      </c>
      <c r="BV137">
        <f>IF($A137&lt;BV$1,0,IF($A137-BV$1&gt;61,0,VLOOKUP(BV$1,$A$2:$D$192,4,FALSE)*VLOOKUP($A137-BV$1,distribution!$A$3:$B$64,2,FALSE)))</f>
        <v>0</v>
      </c>
      <c r="BW137">
        <f>IF($A137&lt;BW$1,0,IF($A137-BW$1&gt;61,0,VLOOKUP(BW$1,$A$2:$D$192,4,FALSE)*VLOOKUP($A137-BW$1,distribution!$A$3:$B$64,2,FALSE)))</f>
        <v>0</v>
      </c>
      <c r="BX137">
        <f>IF($A137&lt;BX$1,0,IF($A137-BX$1&gt;61,0,VLOOKUP(BX$1,$A$2:$D$192,4,FALSE)*VLOOKUP($A137-BX$1,distribution!$A$3:$B$64,2,FALSE)))</f>
        <v>0</v>
      </c>
      <c r="BY137">
        <f>IF($A137&lt;BY$1,0,IF($A137-BY$1&gt;61,0,VLOOKUP(BY$1,$A$2:$D$192,4,FALSE)*VLOOKUP($A137-BY$1,distribution!$A$3:$B$64,2,FALSE)))</f>
        <v>0</v>
      </c>
      <c r="BZ137">
        <f>IF($A137&lt;BZ$1,0,IF($A137-BZ$1&gt;61,0,VLOOKUP(BZ$1,$A$2:$D$192,4,FALSE)*VLOOKUP($A137-BZ$1,distribution!$A$3:$B$64,2,FALSE)))</f>
        <v>0</v>
      </c>
      <c r="CA137">
        <f>IF($A137&lt;CA$1,0,IF($A137-CA$1&gt;61,0,VLOOKUP(CA$1,$A$2:$D$192,4,FALSE)*VLOOKUP($A137-CA$1,distribution!$A$3:$B$64,2,FALSE)))</f>
        <v>0</v>
      </c>
      <c r="CB137">
        <f>IF($A137&lt;CB$1,0,IF($A137-CB$1&gt;61,0,VLOOKUP(CB$1,$A$2:$D$192,4,FALSE)*VLOOKUP($A137-CB$1,distribution!$A$3:$B$64,2,FALSE)))</f>
        <v>2.6209050860867558E-9</v>
      </c>
      <c r="CC137">
        <f>IF($A137&lt;CC$1,0,IF($A137-CC$1&gt;61,0,VLOOKUP(CC$1,$A$2:$D$192,4,FALSE)*VLOOKUP($A137-CC$1,distribution!$A$3:$B$64,2,FALSE)))</f>
        <v>1.6855021570572452E-8</v>
      </c>
      <c r="CD137">
        <f>IF($A137&lt;CD$1,0,IF($A137-CD$1&gt;61,0,VLOOKUP(CD$1,$A$2:$D$192,4,FALSE)*VLOOKUP($A137-CD$1,distribution!$A$3:$B$64,2,FALSE)))</f>
        <v>2.806208787088531E-8</v>
      </c>
      <c r="CE137">
        <f>IF($A137&lt;CE$1,0,IF($A137-CE$1&gt;61,0,VLOOKUP(CE$1,$A$2:$D$192,4,FALSE)*VLOOKUP($A137-CE$1,distribution!$A$3:$B$64,2,FALSE)))</f>
        <v>0</v>
      </c>
      <c r="CF137">
        <f>IF($A137&lt;CF$1,0,IF($A137-CF$1&gt;61,0,VLOOKUP(CF$1,$A$2:$D$192,4,FALSE)*VLOOKUP($A137-CF$1,distribution!$A$3:$B$64,2,FALSE)))</f>
        <v>0</v>
      </c>
      <c r="CG137">
        <f>IF($A137&lt;CG$1,0,IF($A137-CG$1&gt;61,0,VLOOKUP(CG$1,$A$2:$D$192,4,FALSE)*VLOOKUP($A137-CG$1,distribution!$A$3:$B$64,2,FALSE)))</f>
        <v>0</v>
      </c>
      <c r="CH137">
        <f>IF($A137&lt;CH$1,0,IF($A137-CH$1&gt;61,0,VLOOKUP(CH$1,$A$2:$D$192,4,FALSE)*VLOOKUP($A137-CH$1,distribution!$A$3:$B$64,2,FALSE)))</f>
        <v>2.8967049748861977E-7</v>
      </c>
      <c r="CI137">
        <f>IF($A137&lt;CI$1,0,IF($A137-CI$1&gt;61,0,VLOOKUP(CI$1,$A$2:$D$192,4,FALSE)*VLOOKUP($A137-CI$1,distribution!$A$3:$B$64,2,FALSE)))</f>
        <v>0</v>
      </c>
      <c r="CJ137">
        <f>IF($A137&lt;CJ$1,0,IF($A137-CJ$1&gt;61,0,VLOOKUP(CJ$1,$A$2:$D$192,4,FALSE)*VLOOKUP($A137-CJ$1,distribution!$A$3:$B$64,2,FALSE)))</f>
        <v>0</v>
      </c>
      <c r="CK137">
        <f>IF($A137&lt;CK$1,0,IF($A137-CK$1&gt;61,0,VLOOKUP(CK$1,$A$2:$D$192,4,FALSE)*VLOOKUP($A137-CK$1,distribution!$A$3:$B$64,2,FALSE)))</f>
        <v>0</v>
      </c>
      <c r="CL137">
        <f>IF($A137&lt;CL$1,0,IF($A137-CL$1&gt;61,0,VLOOKUP(CL$1,$A$2:$D$192,4,FALSE)*VLOOKUP($A137-CL$1,distribution!$A$3:$B$64,2,FALSE)))</f>
        <v>2.2628715548152467E-6</v>
      </c>
      <c r="CM137">
        <f>IF($A137&lt;CM$1,0,IF($A137-CM$1&gt;61,0,VLOOKUP(CM$1,$A$2:$D$192,4,FALSE)*VLOOKUP($A137-CM$1,distribution!$A$3:$B$64,2,FALSE)))</f>
        <v>5.9593870848201638E-7</v>
      </c>
      <c r="CN137">
        <f>IF($A137&lt;CN$1,0,IF($A137-CN$1&gt;61,0,VLOOKUP(CN$1,$A$2:$D$192,4,FALSE)*VLOOKUP($A137-CN$1,distribution!$A$3:$B$64,2,FALSE)))</f>
        <v>1.7008130993842752E-6</v>
      </c>
      <c r="CO137">
        <f>IF($A137&lt;CO$1,0,IF($A137-CO$1&gt;61,0,VLOOKUP(CO$1,$A$2:$D$192,4,FALSE)*VLOOKUP($A137-CO$1,distribution!$A$3:$B$64,2,FALSE)))</f>
        <v>2.4742343215990382E-7</v>
      </c>
      <c r="CP137">
        <f>IF($A137&lt;CP$1,0,IF($A137-CP$1&gt;61,0,VLOOKUP(CP$1,$A$2:$D$192,4,FALSE)*VLOOKUP($A137-CP$1,distribution!$A$3:$B$64,2,FALSE)))</f>
        <v>3.2302961072257658E-6</v>
      </c>
      <c r="CQ137">
        <f>IF($A137&lt;CQ$1,0,IF($A137-CQ$1&gt;61,0,VLOOKUP(CQ$1,$A$2:$D$192,4,FALSE)*VLOOKUP($A137-CQ$1,distribution!$A$3:$B$64,2,FALSE)))</f>
        <v>0</v>
      </c>
      <c r="CR137">
        <f>IF($A137&lt;CR$1,0,IF($A137-CR$1&gt;61,0,VLOOKUP(CR$1,$A$2:$D$192,4,FALSE)*VLOOKUP($A137-CR$1,distribution!$A$3:$B$64,2,FALSE)))</f>
        <v>0</v>
      </c>
      <c r="CS137">
        <f>IF($A137&lt;CS$1,0,IF($A137-CS$1&gt;61,0,VLOOKUP(CS$1,$A$2:$D$192,4,FALSE)*VLOOKUP($A137-CS$1,distribution!$A$3:$B$64,2,FALSE)))</f>
        <v>4.2350163837419805E-6</v>
      </c>
      <c r="CT137">
        <f>IF($A137&lt;CT$1,0,IF($A137-CT$1&gt;61,0,VLOOKUP(CT$1,$A$2:$D$192,4,FALSE)*VLOOKUP($A137-CT$1,distribution!$A$3:$B$64,2,FALSE)))</f>
        <v>5.8491995477223768E-6</v>
      </c>
      <c r="CU137">
        <f>IF($A137&lt;CU$1,0,IF($A137-CU$1&gt;61,0,VLOOKUP(CU$1,$A$2:$D$192,4,FALSE)*VLOOKUP($A137-CU$1,distribution!$A$3:$B$64,2,FALSE)))</f>
        <v>2.8567603135802823E-5</v>
      </c>
      <c r="CV137">
        <f>IF($A137&lt;CV$1,0,IF($A137-CV$1&gt;61,0,VLOOKUP(CV$1,$A$2:$D$192,4,FALSE)*VLOOKUP($A137-CV$1,distribution!$A$3:$B$64,2,FALSE)))</f>
        <v>2.554061892303842E-5</v>
      </c>
      <c r="CW137">
        <f>IF($A137&lt;CW$1,0,IF($A137-CW$1&gt;61,0,VLOOKUP(CW$1,$A$2:$D$192,4,FALSE)*VLOOKUP($A137-CW$1,distribution!$A$3:$B$64,2,FALSE)))</f>
        <v>5.1531416753010057E-5</v>
      </c>
      <c r="CX137">
        <f>IF($A137&lt;CX$1,0,IF($A137-CX$1&gt;61,0,VLOOKUP(CX$1,$A$2:$D$192,4,FALSE)*VLOOKUP($A137-CX$1,distribution!$A$3:$B$64,2,FALSE)))</f>
        <v>8.5748530702643879E-5</v>
      </c>
      <c r="CY137">
        <f>IF($A137&lt;CY$1,0,IF($A137-CY$1&gt;61,0,VLOOKUP(CY$1,$A$2:$D$192,4,FALSE)*VLOOKUP($A137-CY$1,distribution!$A$3:$B$64,2,FALSE)))</f>
        <v>1.6050548617956129E-4</v>
      </c>
      <c r="CZ137">
        <f>IF($A137&lt;CZ$1,0,IF($A137-CZ$1&gt;61,0,VLOOKUP(CZ$1,$A$2:$D$192,4,FALSE)*VLOOKUP($A137-CZ$1,distribution!$A$3:$B$64,2,FALSE)))</f>
        <v>2.3449089479938122E-4</v>
      </c>
      <c r="DA137">
        <f>IF($A137&lt;DA$1,0,IF($A137-DA$1&gt;61,0,VLOOKUP(DA$1,$A$2:$D$192,4,FALSE)*VLOOKUP($A137-DA$1,distribution!$A$3:$B$64,2,FALSE)))</f>
        <v>2.4453287389329556E-4</v>
      </c>
      <c r="DB137">
        <f>IF($A137&lt;DB$1,0,IF($A137-DB$1&gt;61,0,VLOOKUP(DB$1,$A$2:$D$192,4,FALSE)*VLOOKUP($A137-DB$1,distribution!$A$3:$B$64,2,FALSE)))</f>
        <v>4.612633535398762E-4</v>
      </c>
      <c r="DC137">
        <f>IF($A137&lt;DC$1,0,IF($A137-DC$1&gt;61,0,VLOOKUP(DC$1,$A$2:$D$192,4,FALSE)*VLOOKUP($A137-DC$1,distribution!$A$3:$B$64,2,FALSE)))</f>
        <v>1.8988955148332583E-4</v>
      </c>
      <c r="DD137">
        <f>IF($A137&lt;DD$1,0,IF($A137-DD$1&gt;61,0,VLOOKUP(DD$1,$A$2:$D$192,4,FALSE)*VLOOKUP($A137-DD$1,distribution!$A$3:$B$64,2,FALSE)))</f>
        <v>7.2290231150139541E-4</v>
      </c>
      <c r="DE137">
        <f>IF($A137&lt;DE$1,0,IF($A137-DE$1&gt;61,0,VLOOKUP(DE$1,$A$2:$D$192,4,FALSE)*VLOOKUP($A137-DE$1,distribution!$A$3:$B$64,2,FALSE)))</f>
        <v>5.7895281131838691E-4</v>
      </c>
      <c r="DF137">
        <f>IF($A137&lt;DF$1,0,IF($A137-DF$1&gt;61,0,VLOOKUP(DF$1,$A$2:$D$192,4,FALSE)*VLOOKUP($A137-DF$1,distribution!$A$3:$B$64,2,FALSE)))</f>
        <v>2.3627277855648786E-3</v>
      </c>
      <c r="DG137">
        <f>IF($A137&lt;DG$1,0,IF($A137-DG$1&gt;61,0,VLOOKUP(DG$1,$A$2:$D$192,4,FALSE)*VLOOKUP($A137-DG$1,distribution!$A$3:$B$64,2,FALSE)))</f>
        <v>1.1663560081359328E-3</v>
      </c>
      <c r="DH137">
        <f>IF($A137&lt;DH$1,0,IF($A137-DH$1&gt;61,0,VLOOKUP(DH$1,$A$2:$D$192,4,FALSE)*VLOOKUP($A137-DH$1,distribution!$A$3:$B$64,2,FALSE)))</f>
        <v>1.1435399672882032E-3</v>
      </c>
      <c r="DI137">
        <f>IF($A137&lt;DI$1,0,IF($A137-DI$1&gt;61,0,VLOOKUP(DI$1,$A$2:$D$192,4,FALSE)*VLOOKUP($A137-DI$1,distribution!$A$3:$B$64,2,FALSE)))</f>
        <v>1.3785451880198175E-3</v>
      </c>
      <c r="DJ137">
        <f>IF($A137&lt;DJ$1,0,IF($A137-DJ$1&gt;61,0,VLOOKUP(DJ$1,$A$2:$D$192,4,FALSE)*VLOOKUP($A137-DJ$1,distribution!$A$3:$B$64,2,FALSE)))</f>
        <v>0</v>
      </c>
      <c r="DK137">
        <f>IF($A137&lt;DK$1,0,IF($A137-DK$1&gt;61,0,VLOOKUP(DK$1,$A$2:$D$192,4,FALSE)*VLOOKUP($A137-DK$1,distribution!$A$3:$B$64,2,FALSE)))</f>
        <v>3.9980548377476421E-3</v>
      </c>
      <c r="DL137">
        <f>IF($A137&lt;DL$1,0,IF($A137-DL$1&gt;61,0,VLOOKUP(DL$1,$A$2:$D$192,4,FALSE)*VLOOKUP($A137-DL$1,distribution!$A$3:$B$64,2,FALSE)))</f>
        <v>1.3957770028700647E-2</v>
      </c>
      <c r="DM137">
        <f>IF($A137&lt;DM$1,0,IF($A137-DM$1&gt;61,0,VLOOKUP(DM$1,$A$2:$D$192,4,FALSE)*VLOOKUP($A137-DM$1,distribution!$A$3:$B$64,2,FALSE)))</f>
        <v>5.5442979259982721E-3</v>
      </c>
      <c r="DN137">
        <f>IF($A137&lt;DN$1,0,IF($A137-DN$1&gt;61,0,VLOOKUP(DN$1,$A$2:$D$192,4,FALSE)*VLOOKUP($A137-DN$1,distribution!$A$3:$B$64,2,FALSE)))</f>
        <v>4.5220679958923402E-3</v>
      </c>
      <c r="DO137">
        <f>IF($A137&lt;DO$1,0,IF($A137-DO$1&gt;61,0,VLOOKUP(DO$1,$A$2:$D$192,4,FALSE)*VLOOKUP($A137-DO$1,distribution!$A$3:$B$64,2,FALSE)))</f>
        <v>5.1426828449837723E-2</v>
      </c>
      <c r="DP137">
        <f>IF($A137&lt;DP$1,0,IF($A137-DP$1&gt;61,0,VLOOKUP(DP$1,$A$2:$D$192,4,FALSE)*VLOOKUP($A137-DP$1,distribution!$A$3:$B$64,2,FALSE)))</f>
        <v>2.9003608525378461E-3</v>
      </c>
      <c r="DQ137">
        <f>IF($A137&lt;DQ$1,0,IF($A137-DQ$1&gt;61,0,VLOOKUP(DQ$1,$A$2:$D$192,4,FALSE)*VLOOKUP($A137-DQ$1,distribution!$A$3:$B$64,2,FALSE)))</f>
        <v>2.6804947879099771E-2</v>
      </c>
      <c r="DR137">
        <f>IF($A137&lt;DR$1,0,IF($A137-DR$1&gt;61,0,VLOOKUP(DR$1,$A$2:$D$192,4,FALSE)*VLOOKUP($A137-DR$1,distribution!$A$3:$B$64,2,FALSE)))</f>
        <v>1.4209429176747915E-3</v>
      </c>
      <c r="DS137">
        <f>IF($A137&lt;DS$1,0,IF($A137-DS$1&gt;61,0,VLOOKUP(DS$1,$A$2:$D$192,4,FALSE)*VLOOKUP($A137-DS$1,distribution!$A$3:$B$64,2,FALSE)))</f>
        <v>2.4077088327267303E-2</v>
      </c>
      <c r="DT137">
        <f>IF($A137&lt;DT$1,0,IF($A137-DT$1&gt;61,0,VLOOKUP(DT$1,$A$2:$D$192,4,FALSE)*VLOOKUP($A137-DT$1,distribution!$A$3:$B$64,2,FALSE)))</f>
        <v>0.11864873362584508</v>
      </c>
      <c r="DU137">
        <f>IF($A137&lt;DU$1,0,IF($A137-DU$1&gt;61,0,VLOOKUP(DU$1,$A$2:$D$192,4,FALSE)*VLOOKUP($A137-DU$1,distribution!$A$3:$B$64,2,FALSE)))</f>
        <v>0.71260287321390792</v>
      </c>
      <c r="DV137">
        <f>IF($A137&lt;DV$1,0,IF($A137-DV$1&gt;61,0,VLOOKUP(DV$1,$A$2:$D$192,4,FALSE)*VLOOKUP($A137-DV$1,distribution!$A$3:$B$64,2,FALSE)))</f>
        <v>0.55603272547261673</v>
      </c>
      <c r="DW137">
        <f>IF($A137&lt;DW$1,0,IF($A137-DW$1&gt;61,0,VLOOKUP(DW$1,$A$2:$D$192,4,FALSE)*VLOOKUP($A137-DW$1,distribution!$A$3:$B$64,2,FALSE)))</f>
        <v>0.62623618649898705</v>
      </c>
      <c r="DX137">
        <f>IF($A137&lt;DX$1,0,IF($A137-DX$1&gt;60,0,VLOOKUP(DX$1,$A$2:$D$192,4,FALSE)*VLOOKUP($A137-DX$1,distribution!$A$3:$B$64,2,FALSE)))</f>
        <v>0</v>
      </c>
      <c r="DZ137" s="38">
        <f t="shared" si="129"/>
        <v>2.1570264311946969</v>
      </c>
      <c r="EB137">
        <v>135</v>
      </c>
      <c r="EK137">
        <f>Total!C137</f>
        <v>0</v>
      </c>
      <c r="EN137" s="38"/>
      <c r="EO137" s="38"/>
    </row>
    <row r="138" spans="1:145" x14ac:dyDescent="0.35">
      <c r="A138" s="8">
        <v>43692</v>
      </c>
      <c r="D138" s="21">
        <f>0.80085*Total!E138</f>
        <v>0</v>
      </c>
      <c r="F138">
        <f>IF($A138&lt;F$1,0,IF($A138-F$1&gt;61,0,VLOOKUP(F$1,$A$2:$D$192,4,FALSE)*VLOOKUP($A138-F$1,distribution!$A$3:$B$64,2,FALSE)))</f>
        <v>0</v>
      </c>
      <c r="G138">
        <f>IF($A138&lt;G$1,0,IF($A138-G$1&gt;61,0,VLOOKUP(G$1,$A$2:$D$192,4,FALSE)*VLOOKUP($A138-G$1,distribution!$A$3:$B$64,2,FALSE)))</f>
        <v>0</v>
      </c>
      <c r="H138">
        <f>IF($A138&lt;H$1,0,IF($A138-H$1&gt;61,0,VLOOKUP(H$1,$A$2:$D$192,4,FALSE)*VLOOKUP($A138-H$1,distribution!$A$3:$B$64,2,FALSE)))</f>
        <v>0</v>
      </c>
      <c r="I138">
        <f>IF($A138&lt;I$1,0,IF($A138-I$1&gt;61,0,VLOOKUP(I$1,$A$2:$D$192,4,FALSE)*VLOOKUP($A138-I$1,distribution!$A$3:$B$64,2,FALSE)))</f>
        <v>0</v>
      </c>
      <c r="J138">
        <f>IF($A138&lt;J$1,0,IF($A138-J$1&gt;61,0,VLOOKUP(J$1,$A$2:$D$192,4,FALSE)*VLOOKUP($A138-J$1,distribution!$A$3:$B$64,2,FALSE)))</f>
        <v>0</v>
      </c>
      <c r="K138">
        <f>IF($A138&lt;K$1,0,IF($A138-K$1&gt;61,0,VLOOKUP(K$1,$A$2:$D$192,4,FALSE)*VLOOKUP($A138-K$1,distribution!$A$3:$B$64,2,FALSE)))</f>
        <v>0</v>
      </c>
      <c r="L138">
        <f>IF($A138&lt;L$1,0,IF($A138-L$1&gt;61,0,VLOOKUP(L$1,$A$2:$D$192,4,FALSE)*VLOOKUP($A138-L$1,distribution!$A$3:$B$64,2,FALSE)))</f>
        <v>0</v>
      </c>
      <c r="M138">
        <f>IF($A138&lt;M$1,0,IF($A138-M$1&gt;61,0,VLOOKUP(M$1,$A$2:$D$192,4,FALSE)*VLOOKUP($A138-M$1,distribution!$A$3:$B$64,2,FALSE)))</f>
        <v>0</v>
      </c>
      <c r="N138">
        <f>IF($A138&lt;N$1,0,IF($A138-N$1&gt;61,0,VLOOKUP(N$1,$A$2:$D$192,4,FALSE)*VLOOKUP($A138-N$1,distribution!$A$3:$B$64,2,FALSE)))</f>
        <v>0</v>
      </c>
      <c r="O138">
        <f>IF($A138&lt;O$1,0,IF($A138-O$1&gt;61,0,VLOOKUP(O$1,$A$2:$D$192,4,FALSE)*VLOOKUP($A138-O$1,distribution!$A$3:$B$64,2,FALSE)))</f>
        <v>0</v>
      </c>
      <c r="P138">
        <f>IF($A138&lt;P$1,0,IF($A138-P$1&gt;61,0,VLOOKUP(P$1,$A$2:$D$192,4,FALSE)*VLOOKUP($A138-P$1,distribution!$A$3:$B$64,2,FALSE)))</f>
        <v>0</v>
      </c>
      <c r="Q138">
        <f>IF($A138&lt;Q$1,0,IF($A138-Q$1&gt;61,0,VLOOKUP(Q$1,$A$2:$D$192,4,FALSE)*VLOOKUP($A138-Q$1,distribution!$A$3:$B$64,2,FALSE)))</f>
        <v>0</v>
      </c>
      <c r="R138">
        <f>IF($A138&lt;R$1,0,IF($A138-R$1&gt;61,0,VLOOKUP(R$1,$A$2:$D$192,4,FALSE)*VLOOKUP($A138-R$1,distribution!$A$3:$B$64,2,FALSE)))</f>
        <v>0</v>
      </c>
      <c r="S138">
        <f>IF($A138&lt;S$1,0,IF($A138-S$1&gt;61,0,VLOOKUP(S$1,$A$2:$D$192,4,FALSE)*VLOOKUP($A138-S$1,distribution!$A$3:$B$64,2,FALSE)))</f>
        <v>0</v>
      </c>
      <c r="T138">
        <f>IF($A138&lt;T$1,0,IF($A138-T$1&gt;61,0,VLOOKUP(T$1,$A$2:$D$192,4,FALSE)*VLOOKUP($A138-T$1,distribution!$A$3:$B$64,2,FALSE)))</f>
        <v>0</v>
      </c>
      <c r="U138">
        <f>IF($A138&lt;U$1,0,IF($A138-U$1&gt;61,0,VLOOKUP(U$1,$A$2:$D$192,4,FALSE)*VLOOKUP($A138-U$1,distribution!$A$3:$B$64,2,FALSE)))</f>
        <v>0</v>
      </c>
      <c r="V138">
        <f>IF($A138&lt;V$1,0,IF($A138-V$1&gt;61,0,VLOOKUP(V$1,$A$2:$D$192,4,FALSE)*VLOOKUP($A138-V$1,distribution!$A$3:$B$64,2,FALSE)))</f>
        <v>0</v>
      </c>
      <c r="W138">
        <f>IF($A138&lt;W$1,0,IF($A138-W$1&gt;61,0,VLOOKUP(W$1,$A$2:$D$192,4,FALSE)*VLOOKUP($A138-W$1,distribution!$A$3:$B$64,2,FALSE)))</f>
        <v>0</v>
      </c>
      <c r="X138">
        <f>IF($A138&lt;X$1,0,IF($A138-X$1&gt;61,0,VLOOKUP(X$1,$A$2:$D$192,4,FALSE)*VLOOKUP($A138-X$1,distribution!$A$3:$B$64,2,FALSE)))</f>
        <v>0</v>
      </c>
      <c r="Y138">
        <f>IF($A138&lt;Y$1,0,IF($A138-Y$1&gt;61,0,VLOOKUP(Y$1,$A$2:$D$192,4,FALSE)*VLOOKUP($A138-Y$1,distribution!$A$3:$B$64,2,FALSE)))</f>
        <v>0</v>
      </c>
      <c r="Z138">
        <f>IF($A138&lt;Z$1,0,IF($A138-Z$1&gt;61,0,VLOOKUP(Z$1,$A$2:$D$192,4,FALSE)*VLOOKUP($A138-Z$1,distribution!$A$3:$B$64,2,FALSE)))</f>
        <v>0</v>
      </c>
      <c r="AA138">
        <f>IF($A138&lt;AA$1,0,IF($A138-AA$1&gt;61,0,VLOOKUP(AA$1,$A$2:$D$192,4,FALSE)*VLOOKUP($A138-AA$1,distribution!$A$3:$B$64,2,FALSE)))</f>
        <v>0</v>
      </c>
      <c r="AB138">
        <f>IF($A138&lt;AB$1,0,IF($A138-AB$1&gt;61,0,VLOOKUP(AB$1,$A$2:$D$192,4,FALSE)*VLOOKUP($A138-AB$1,distribution!$A$3:$B$64,2,FALSE)))</f>
        <v>0</v>
      </c>
      <c r="AC138">
        <f>IF($A138&lt;AC$1,0,IF($A138-AC$1&gt;61,0,VLOOKUP(AC$1,$A$2:$D$192,4,FALSE)*VLOOKUP($A138-AC$1,distribution!$A$3:$B$64,2,FALSE)))</f>
        <v>0</v>
      </c>
      <c r="AD138">
        <f>IF($A138&lt;AD$1,0,IF($A138-AD$1&gt;61,0,VLOOKUP(AD$1,$A$2:$D$192,4,FALSE)*VLOOKUP($A138-AD$1,distribution!$A$3:$B$64,2,FALSE)))</f>
        <v>0</v>
      </c>
      <c r="AE138">
        <f>IF($A138&lt;AE$1,0,IF($A138-AE$1&gt;61,0,VLOOKUP(AE$1,$A$2:$D$192,4,FALSE)*VLOOKUP($A138-AE$1,distribution!$A$3:$B$64,2,FALSE)))</f>
        <v>0</v>
      </c>
      <c r="AF138">
        <f>IF($A138&lt;AF$1,0,IF($A138-AF$1&gt;61,0,VLOOKUP(AF$1,$A$2:$D$192,4,FALSE)*VLOOKUP($A138-AF$1,distribution!$A$3:$B$64,2,FALSE)))</f>
        <v>0</v>
      </c>
      <c r="AG138">
        <f>IF($A138&lt;AG$1,0,IF($A138-AG$1&gt;61,0,VLOOKUP(AG$1,$A$2:$D$192,4,FALSE)*VLOOKUP($A138-AG$1,distribution!$A$3:$B$64,2,FALSE)))</f>
        <v>0</v>
      </c>
      <c r="AH138">
        <f>IF($A138&lt;AH$1,0,IF($A138-AH$1&gt;61,0,VLOOKUP(AH$1,$A$2:$D$192,4,FALSE)*VLOOKUP($A138-AH$1,distribution!$A$3:$B$64,2,FALSE)))</f>
        <v>0</v>
      </c>
      <c r="AI138">
        <f>IF($A138&lt;AI$1,0,IF($A138-AI$1&gt;61,0,VLOOKUP(AI$1,$A$2:$D$192,4,FALSE)*VLOOKUP($A138-AI$1,distribution!$A$3:$B$64,2,FALSE)))</f>
        <v>0</v>
      </c>
      <c r="AJ138">
        <f>IF($A138&lt;AJ$1,0,IF($A138-AJ$1&gt;61,0,VLOOKUP(AJ$1,$A$2:$D$192,4,FALSE)*VLOOKUP($A138-AJ$1,distribution!$A$3:$B$64,2,FALSE)))</f>
        <v>0</v>
      </c>
      <c r="AK138">
        <f>IF($A138&lt;AK$1,0,IF($A138-AK$1&gt;61,0,VLOOKUP(AK$1,$A$2:$D$192,4,FALSE)*VLOOKUP($A138-AK$1,distribution!$A$3:$B$64,2,FALSE)))</f>
        <v>0</v>
      </c>
      <c r="AL138">
        <f>IF($A138&lt;AL$1,0,IF($A138-AL$1&gt;61,0,VLOOKUP(AL$1,$A$2:$D$192,4,FALSE)*VLOOKUP($A138-AL$1,distribution!$A$3:$B$64,2,FALSE)))</f>
        <v>0</v>
      </c>
      <c r="AM138">
        <f>IF($A138&lt;AM$1,0,IF($A138-AM$1&gt;61,0,VLOOKUP(AM$1,$A$2:$D$192,4,FALSE)*VLOOKUP($A138-AM$1,distribution!$A$3:$B$64,2,FALSE)))</f>
        <v>0</v>
      </c>
      <c r="AN138">
        <f>IF($A138&lt;AN$1,0,IF($A138-AN$1&gt;61,0,VLOOKUP(AN$1,$A$2:$D$192,4,FALSE)*VLOOKUP($A138-AN$1,distribution!$A$3:$B$64,2,FALSE)))</f>
        <v>0</v>
      </c>
      <c r="AO138">
        <f>IF($A138&lt;AO$1,0,IF($A138-AO$1&gt;61,0,VLOOKUP(AO$1,$A$2:$D$192,4,FALSE)*VLOOKUP($A138-AO$1,distribution!$A$3:$B$64,2,FALSE)))</f>
        <v>0</v>
      </c>
      <c r="AP138">
        <f>IF($A138&lt;AP$1,0,IF($A138-AP$1&gt;61,0,VLOOKUP(AP$1,$A$2:$D$192,4,FALSE)*VLOOKUP($A138-AP$1,distribution!$A$3:$B$64,2,FALSE)))</f>
        <v>0</v>
      </c>
      <c r="AQ138">
        <f>IF($A138&lt;AQ$1,0,IF($A138-AQ$1&gt;61,0,VLOOKUP(AQ$1,$A$2:$D$192,4,FALSE)*VLOOKUP($A138-AQ$1,distribution!$A$3:$B$64,2,FALSE)))</f>
        <v>0</v>
      </c>
      <c r="AR138">
        <f>IF($A138&lt;AR$1,0,IF($A138-AR$1&gt;61,0,VLOOKUP(AR$1,$A$2:$D$192,4,FALSE)*VLOOKUP($A138-AR$1,distribution!$A$3:$B$64,2,FALSE)))</f>
        <v>0</v>
      </c>
      <c r="AS138">
        <f>IF($A138&lt;AS$1,0,IF($A138-AS$1&gt;61,0,VLOOKUP(AS$1,$A$2:$D$192,4,FALSE)*VLOOKUP($A138-AS$1,distribution!$A$3:$B$64,2,FALSE)))</f>
        <v>0</v>
      </c>
      <c r="AT138">
        <f>IF($A138&lt;AT$1,0,IF($A138-AT$1&gt;61,0,VLOOKUP(AT$1,$A$2:$D$192,4,FALSE)*VLOOKUP($A138-AT$1,distribution!$A$3:$B$64,2,FALSE)))</f>
        <v>0</v>
      </c>
      <c r="AU138">
        <f>IF($A138&lt;AU$1,0,IF($A138-AU$1&gt;61,0,VLOOKUP(AU$1,$A$2:$D$192,4,FALSE)*VLOOKUP($A138-AU$1,distribution!$A$3:$B$64,2,FALSE)))</f>
        <v>0</v>
      </c>
      <c r="AV138">
        <f>IF($A138&lt;AV$1,0,IF($A138-AV$1&gt;61,0,VLOOKUP(AV$1,$A$2:$D$192,4,FALSE)*VLOOKUP($A138-AV$1,distribution!$A$3:$B$64,2,FALSE)))</f>
        <v>0</v>
      </c>
      <c r="AW138">
        <f>IF($A138&lt;AW$1,0,IF($A138-AW$1&gt;61,0,VLOOKUP(AW$1,$A$2:$D$192,4,FALSE)*VLOOKUP($A138-AW$1,distribution!$A$3:$B$64,2,FALSE)))</f>
        <v>0</v>
      </c>
      <c r="AX138">
        <f>IF($A138&lt;AX$1,0,IF($A138-AX$1&gt;61,0,VLOOKUP(AX$1,$A$2:$D$192,4,FALSE)*VLOOKUP($A138-AX$1,distribution!$A$3:$B$64,2,FALSE)))</f>
        <v>0</v>
      </c>
      <c r="AY138">
        <f>IF($A138&lt;AY$1,0,IF($A138-AY$1&gt;61,0,VLOOKUP(AY$1,$A$2:$D$192,4,FALSE)*VLOOKUP($A138-AY$1,distribution!$A$3:$B$64,2,FALSE)))</f>
        <v>0</v>
      </c>
      <c r="AZ138">
        <f>IF($A138&lt;AZ$1,0,IF($A138-AZ$1&gt;61,0,VLOOKUP(AZ$1,$A$2:$D$192,4,FALSE)*VLOOKUP($A138-AZ$1,distribution!$A$3:$B$64,2,FALSE)))</f>
        <v>0</v>
      </c>
      <c r="BA138">
        <f>IF($A138&lt;BA$1,0,IF($A138-BA$1&gt;61,0,VLOOKUP(BA$1,$A$2:$D$192,4,FALSE)*VLOOKUP($A138-BA$1,distribution!$A$3:$B$64,2,FALSE)))</f>
        <v>0</v>
      </c>
      <c r="BB138">
        <f>IF($A138&lt;BB$1,0,IF($A138-BB$1&gt;61,0,VLOOKUP(BB$1,$A$2:$D$192,4,FALSE)*VLOOKUP($A138-BB$1,distribution!$A$3:$B$64,2,FALSE)))</f>
        <v>0</v>
      </c>
      <c r="BC138">
        <f>IF($A138&lt;BC$1,0,IF($A138-BC$1&gt;61,0,VLOOKUP(BC$1,$A$2:$D$192,4,FALSE)*VLOOKUP($A138-BC$1,distribution!$A$3:$B$64,2,FALSE)))</f>
        <v>0</v>
      </c>
      <c r="BD138">
        <f>IF($A138&lt;BD$1,0,IF($A138-BD$1&gt;61,0,VLOOKUP(BD$1,$A$2:$D$192,4,FALSE)*VLOOKUP($A138-BD$1,distribution!$A$3:$B$64,2,FALSE)))</f>
        <v>0</v>
      </c>
      <c r="BE138">
        <f>IF($A138&lt;BE$1,0,IF($A138-BE$1&gt;61,0,VLOOKUP(BE$1,$A$2:$D$192,4,FALSE)*VLOOKUP($A138-BE$1,distribution!$A$3:$B$64,2,FALSE)))</f>
        <v>0</v>
      </c>
      <c r="BF138">
        <f>IF($A138&lt;BF$1,0,IF($A138-BF$1&gt;61,0,VLOOKUP(BF$1,$A$2:$D$192,4,FALSE)*VLOOKUP($A138-BF$1,distribution!$A$3:$B$64,2,FALSE)))</f>
        <v>0</v>
      </c>
      <c r="BG138">
        <f>IF($A138&lt;BG$1,0,IF($A138-BG$1&gt;61,0,VLOOKUP(BG$1,$A$2:$D$192,4,FALSE)*VLOOKUP($A138-BG$1,distribution!$A$3:$B$64,2,FALSE)))</f>
        <v>0</v>
      </c>
      <c r="BH138">
        <f>IF($A138&lt;BH$1,0,IF($A138-BH$1&gt;61,0,VLOOKUP(BH$1,$A$2:$D$192,4,FALSE)*VLOOKUP($A138-BH$1,distribution!$A$3:$B$64,2,FALSE)))</f>
        <v>0</v>
      </c>
      <c r="BI138">
        <f>IF($A138&lt;BI$1,0,IF($A138-BI$1&gt;61,0,VLOOKUP(BI$1,$A$2:$D$192,4,FALSE)*VLOOKUP($A138-BI$1,distribution!$A$3:$B$64,2,FALSE)))</f>
        <v>0</v>
      </c>
      <c r="BJ138">
        <f>IF($A138&lt;BJ$1,0,IF($A138-BJ$1&gt;61,0,VLOOKUP(BJ$1,$A$2:$D$192,4,FALSE)*VLOOKUP($A138-BJ$1,distribution!$A$3:$B$64,2,FALSE)))</f>
        <v>0</v>
      </c>
      <c r="BK138">
        <f>IF($A138&lt;BK$1,0,IF($A138-BK$1&gt;61,0,VLOOKUP(BK$1,$A$2:$D$192,4,FALSE)*VLOOKUP($A138-BK$1,distribution!$A$3:$B$64,2,FALSE)))</f>
        <v>0</v>
      </c>
      <c r="BL138">
        <f>IF($A138&lt;BL$1,0,IF($A138-BL$1&gt;61,0,VLOOKUP(BL$1,$A$2:$D$192,4,FALSE)*VLOOKUP($A138-BL$1,distribution!$A$3:$B$64,2,FALSE)))</f>
        <v>0</v>
      </c>
      <c r="BM138">
        <f>IF($A138&lt;BM$1,0,IF($A138-BM$1&gt;61,0,VLOOKUP(BM$1,$A$2:$D$192,4,FALSE)*VLOOKUP($A138-BM$1,distribution!$A$3:$B$64,2,FALSE)))</f>
        <v>0</v>
      </c>
      <c r="BN138">
        <f>IF($A138&lt;BN$1,0,IF($A138-BN$1&gt;61,0,VLOOKUP(BN$1,$A$2:$D$192,4,FALSE)*VLOOKUP($A138-BN$1,distribution!$A$3:$B$64,2,FALSE)))</f>
        <v>0</v>
      </c>
      <c r="BO138">
        <f>IF($A138&lt;BO$1,0,IF($A138-BO$1&gt;61,0,VLOOKUP(BO$1,$A$2:$D$192,4,FALSE)*VLOOKUP($A138-BO$1,distribution!$A$3:$B$64,2,FALSE)))</f>
        <v>0</v>
      </c>
      <c r="BP138">
        <f>IF($A138&lt;BP$1,0,IF($A138-BP$1&gt;61,0,VLOOKUP(BP$1,$A$2:$D$192,4,FALSE)*VLOOKUP($A138-BP$1,distribution!$A$3:$B$64,2,FALSE)))</f>
        <v>0</v>
      </c>
      <c r="BQ138">
        <f>IF($A138&lt;BQ$1,0,IF($A138-BQ$1&gt;61,0,VLOOKUP(BQ$1,$A$2:$D$192,4,FALSE)*VLOOKUP($A138-BQ$1,distribution!$A$3:$B$64,2,FALSE)))</f>
        <v>0</v>
      </c>
      <c r="BR138">
        <f>IF($A138&lt;BR$1,0,IF($A138-BR$1&gt;61,0,VLOOKUP(BR$1,$A$2:$D$192,4,FALSE)*VLOOKUP($A138-BR$1,distribution!$A$3:$B$64,2,FALSE)))</f>
        <v>0</v>
      </c>
      <c r="BS138">
        <f>IF($A138&lt;BS$1,0,IF($A138-BS$1&gt;61,0,VLOOKUP(BS$1,$A$2:$D$192,4,FALSE)*VLOOKUP($A138-BS$1,distribution!$A$3:$B$64,2,FALSE)))</f>
        <v>0</v>
      </c>
      <c r="BT138">
        <f>IF($A138&lt;BT$1,0,IF($A138-BT$1&gt;61,0,VLOOKUP(BT$1,$A$2:$D$192,4,FALSE)*VLOOKUP($A138-BT$1,distribution!$A$3:$B$64,2,FALSE)))</f>
        <v>0</v>
      </c>
      <c r="BU138">
        <f>IF($A138&lt;BU$1,0,IF($A138-BU$1&gt;61,0,VLOOKUP(BU$1,$A$2:$D$192,4,FALSE)*VLOOKUP($A138-BU$1,distribution!$A$3:$B$64,2,FALSE)))</f>
        <v>0</v>
      </c>
      <c r="BV138">
        <f>IF($A138&lt;BV$1,0,IF($A138-BV$1&gt;61,0,VLOOKUP(BV$1,$A$2:$D$192,4,FALSE)*VLOOKUP($A138-BV$1,distribution!$A$3:$B$64,2,FALSE)))</f>
        <v>0</v>
      </c>
      <c r="BW138">
        <f>IF($A138&lt;BW$1,0,IF($A138-BW$1&gt;61,0,VLOOKUP(BW$1,$A$2:$D$192,4,FALSE)*VLOOKUP($A138-BW$1,distribution!$A$3:$B$64,2,FALSE)))</f>
        <v>0</v>
      </c>
      <c r="BX138">
        <f>IF($A138&lt;BX$1,0,IF($A138-BX$1&gt;61,0,VLOOKUP(BX$1,$A$2:$D$192,4,FALSE)*VLOOKUP($A138-BX$1,distribution!$A$3:$B$64,2,FALSE)))</f>
        <v>0</v>
      </c>
      <c r="BY138">
        <f>IF($A138&lt;BY$1,0,IF($A138-BY$1&gt;61,0,VLOOKUP(BY$1,$A$2:$D$192,4,FALSE)*VLOOKUP($A138-BY$1,distribution!$A$3:$B$64,2,FALSE)))</f>
        <v>0</v>
      </c>
      <c r="BZ138">
        <f>IF($A138&lt;BZ$1,0,IF($A138-BZ$1&gt;61,0,VLOOKUP(BZ$1,$A$2:$D$192,4,FALSE)*VLOOKUP($A138-BZ$1,distribution!$A$3:$B$64,2,FALSE)))</f>
        <v>0</v>
      </c>
      <c r="CA138">
        <f>IF($A138&lt;CA$1,0,IF($A138-CA$1&gt;61,0,VLOOKUP(CA$1,$A$2:$D$192,4,FALSE)*VLOOKUP($A138-CA$1,distribution!$A$3:$B$64,2,FALSE)))</f>
        <v>0</v>
      </c>
      <c r="CB138">
        <f>IF($A138&lt;CB$1,0,IF($A138-CB$1&gt;61,0,VLOOKUP(CB$1,$A$2:$D$192,4,FALSE)*VLOOKUP($A138-CB$1,distribution!$A$3:$B$64,2,FALSE)))</f>
        <v>0</v>
      </c>
      <c r="CC138">
        <f>IF($A138&lt;CC$1,0,IF($A138-CC$1&gt;61,0,VLOOKUP(CC$1,$A$2:$D$192,4,FALSE)*VLOOKUP($A138-CC$1,distribution!$A$3:$B$64,2,FALSE)))</f>
        <v>1.1236681047048302E-8</v>
      </c>
      <c r="CD138">
        <f>IF($A138&lt;CD$1,0,IF($A138-CD$1&gt;61,0,VLOOKUP(CD$1,$A$2:$D$192,4,FALSE)*VLOOKUP($A138-CD$1,distribution!$A$3:$B$64,2,FALSE)))</f>
        <v>1.8708058580590207E-8</v>
      </c>
      <c r="CE138">
        <f>IF($A138&lt;CE$1,0,IF($A138-CE$1&gt;61,0,VLOOKUP(CE$1,$A$2:$D$192,4,FALSE)*VLOOKUP($A138-CE$1,distribution!$A$3:$B$64,2,FALSE)))</f>
        <v>0</v>
      </c>
      <c r="CF138">
        <f>IF($A138&lt;CF$1,0,IF($A138-CF$1&gt;61,0,VLOOKUP(CF$1,$A$2:$D$192,4,FALSE)*VLOOKUP($A138-CF$1,distribution!$A$3:$B$64,2,FALSE)))</f>
        <v>0</v>
      </c>
      <c r="CG138">
        <f>IF($A138&lt;CG$1,0,IF($A138-CG$1&gt;61,0,VLOOKUP(CG$1,$A$2:$D$192,4,FALSE)*VLOOKUP($A138-CG$1,distribution!$A$3:$B$64,2,FALSE)))</f>
        <v>0</v>
      </c>
      <c r="CH138">
        <f>IF($A138&lt;CH$1,0,IF($A138-CH$1&gt;61,0,VLOOKUP(CH$1,$A$2:$D$192,4,FALSE)*VLOOKUP($A138-CH$1,distribution!$A$3:$B$64,2,FALSE)))</f>
        <v>1.931136649924132E-7</v>
      </c>
      <c r="CI138">
        <f>IF($A138&lt;CI$1,0,IF($A138-CI$1&gt;61,0,VLOOKUP(CI$1,$A$2:$D$192,4,FALSE)*VLOOKUP($A138-CI$1,distribution!$A$3:$B$64,2,FALSE)))</f>
        <v>0</v>
      </c>
      <c r="CJ138">
        <f>IF($A138&lt;CJ$1,0,IF($A138-CJ$1&gt;61,0,VLOOKUP(CJ$1,$A$2:$D$192,4,FALSE)*VLOOKUP($A138-CJ$1,distribution!$A$3:$B$64,2,FALSE)))</f>
        <v>0</v>
      </c>
      <c r="CK138">
        <f>IF($A138&lt;CK$1,0,IF($A138-CK$1&gt;61,0,VLOOKUP(CK$1,$A$2:$D$192,4,FALSE)*VLOOKUP($A138-CK$1,distribution!$A$3:$B$64,2,FALSE)))</f>
        <v>0</v>
      </c>
      <c r="CL138">
        <f>IF($A138&lt;CL$1,0,IF($A138-CL$1&gt;61,0,VLOOKUP(CL$1,$A$2:$D$192,4,FALSE)*VLOOKUP($A138-CL$1,distribution!$A$3:$B$64,2,FALSE)))</f>
        <v>1.5085810365434977E-6</v>
      </c>
      <c r="CM138">
        <f>IF($A138&lt;CM$1,0,IF($A138-CM$1&gt;61,0,VLOOKUP(CM$1,$A$2:$D$192,4,FALSE)*VLOOKUP($A138-CM$1,distribution!$A$3:$B$64,2,FALSE)))</f>
        <v>3.9729247232134429E-7</v>
      </c>
      <c r="CN138">
        <f>IF($A138&lt;CN$1,0,IF($A138-CN$1&gt;61,0,VLOOKUP(CN$1,$A$2:$D$192,4,FALSE)*VLOOKUP($A138-CN$1,distribution!$A$3:$B$64,2,FALSE)))</f>
        <v>1.1338753995895168E-6</v>
      </c>
      <c r="CO138">
        <f>IF($A138&lt;CO$1,0,IF($A138-CO$1&gt;61,0,VLOOKUP(CO$1,$A$2:$D$192,4,FALSE)*VLOOKUP($A138-CO$1,distribution!$A$3:$B$64,2,FALSE)))</f>
        <v>1.6494895477326924E-7</v>
      </c>
      <c r="CP138">
        <f>IF($A138&lt;CP$1,0,IF($A138-CP$1&gt;61,0,VLOOKUP(CP$1,$A$2:$D$192,4,FALSE)*VLOOKUP($A138-CP$1,distribution!$A$3:$B$64,2,FALSE)))</f>
        <v>2.1535307381505107E-6</v>
      </c>
      <c r="CQ138">
        <f>IF($A138&lt;CQ$1,0,IF($A138-CQ$1&gt;61,0,VLOOKUP(CQ$1,$A$2:$D$192,4,FALSE)*VLOOKUP($A138-CQ$1,distribution!$A$3:$B$64,2,FALSE)))</f>
        <v>0</v>
      </c>
      <c r="CR138">
        <f>IF($A138&lt;CR$1,0,IF($A138-CR$1&gt;61,0,VLOOKUP(CR$1,$A$2:$D$192,4,FALSE)*VLOOKUP($A138-CR$1,distribution!$A$3:$B$64,2,FALSE)))</f>
        <v>0</v>
      </c>
      <c r="CS138">
        <f>IF($A138&lt;CS$1,0,IF($A138-CS$1&gt;61,0,VLOOKUP(CS$1,$A$2:$D$192,4,FALSE)*VLOOKUP($A138-CS$1,distribution!$A$3:$B$64,2,FALSE)))</f>
        <v>2.8233442558279873E-6</v>
      </c>
      <c r="CT138">
        <f>IF($A138&lt;CT$1,0,IF($A138-CT$1&gt;61,0,VLOOKUP(CT$1,$A$2:$D$192,4,FALSE)*VLOOKUP($A138-CT$1,distribution!$A$3:$B$64,2,FALSE)))</f>
        <v>3.8994663651482506E-6</v>
      </c>
      <c r="CU138">
        <f>IF($A138&lt;CU$1,0,IF($A138-CU$1&gt;61,0,VLOOKUP(CU$1,$A$2:$D$192,4,FALSE)*VLOOKUP($A138-CU$1,distribution!$A$3:$B$64,2,FALSE)))</f>
        <v>1.9045068757201882E-5</v>
      </c>
      <c r="CV138">
        <f>IF($A138&lt;CV$1,0,IF($A138-CV$1&gt;61,0,VLOOKUP(CV$1,$A$2:$D$192,4,FALSE)*VLOOKUP($A138-CV$1,distribution!$A$3:$B$64,2,FALSE)))</f>
        <v>1.7027079282025618E-5</v>
      </c>
      <c r="CW138">
        <f>IF($A138&lt;CW$1,0,IF($A138-CW$1&gt;61,0,VLOOKUP(CW$1,$A$2:$D$192,4,FALSE)*VLOOKUP($A138-CW$1,distribution!$A$3:$B$64,2,FALSE)))</f>
        <v>3.4354277835340031E-5</v>
      </c>
      <c r="CX138">
        <f>IF($A138&lt;CX$1,0,IF($A138-CX$1&gt;61,0,VLOOKUP(CX$1,$A$2:$D$192,4,FALSE)*VLOOKUP($A138-CX$1,distribution!$A$3:$B$64,2,FALSE)))</f>
        <v>5.7165687135095926E-5</v>
      </c>
      <c r="CY138">
        <f>IF($A138&lt;CY$1,0,IF($A138-CY$1&gt;61,0,VLOOKUP(CY$1,$A$2:$D$192,4,FALSE)*VLOOKUP($A138-CY$1,distribution!$A$3:$B$64,2,FALSE)))</f>
        <v>1.0700365745304084E-4</v>
      </c>
      <c r="CZ138">
        <f>IF($A138&lt;CZ$1,0,IF($A138-CZ$1&gt;61,0,VLOOKUP(CZ$1,$A$2:$D$192,4,FALSE)*VLOOKUP($A138-CZ$1,distribution!$A$3:$B$64,2,FALSE)))</f>
        <v>1.563272631995875E-4</v>
      </c>
      <c r="DA138">
        <f>IF($A138&lt;DA$1,0,IF($A138-DA$1&gt;61,0,VLOOKUP(DA$1,$A$2:$D$192,4,FALSE)*VLOOKUP($A138-DA$1,distribution!$A$3:$B$64,2,FALSE)))</f>
        <v>1.6302191592886366E-4</v>
      </c>
      <c r="DB138">
        <f>IF($A138&lt;DB$1,0,IF($A138-DB$1&gt;61,0,VLOOKUP(DB$1,$A$2:$D$192,4,FALSE)*VLOOKUP($A138-DB$1,distribution!$A$3:$B$64,2,FALSE)))</f>
        <v>3.0750890235991748E-4</v>
      </c>
      <c r="DC138">
        <f>IF($A138&lt;DC$1,0,IF($A138-DC$1&gt;61,0,VLOOKUP(DC$1,$A$2:$D$192,4,FALSE)*VLOOKUP($A138-DC$1,distribution!$A$3:$B$64,2,FALSE)))</f>
        <v>1.265930343222172E-4</v>
      </c>
      <c r="DD138">
        <f>IF($A138&lt;DD$1,0,IF($A138-DD$1&gt;61,0,VLOOKUP(DD$1,$A$2:$D$192,4,FALSE)*VLOOKUP($A138-DD$1,distribution!$A$3:$B$64,2,FALSE)))</f>
        <v>4.8193487433426362E-4</v>
      </c>
      <c r="DE138">
        <f>IF($A138&lt;DE$1,0,IF($A138-DE$1&gt;61,0,VLOOKUP(DE$1,$A$2:$D$192,4,FALSE)*VLOOKUP($A138-DE$1,distribution!$A$3:$B$64,2,FALSE)))</f>
        <v>3.8596854087892454E-4</v>
      </c>
      <c r="DF138">
        <f>IF($A138&lt;DF$1,0,IF($A138-DF$1&gt;61,0,VLOOKUP(DF$1,$A$2:$D$192,4,FALSE)*VLOOKUP($A138-DF$1,distribution!$A$3:$B$64,2,FALSE)))</f>
        <v>1.5751518570432525E-3</v>
      </c>
      <c r="DG138">
        <f>IF($A138&lt;DG$1,0,IF($A138-DG$1&gt;61,0,VLOOKUP(DG$1,$A$2:$D$192,4,FALSE)*VLOOKUP($A138-DG$1,distribution!$A$3:$B$64,2,FALSE)))</f>
        <v>7.7757067209062187E-4</v>
      </c>
      <c r="DH138">
        <f>IF($A138&lt;DH$1,0,IF($A138-DH$1&gt;61,0,VLOOKUP(DH$1,$A$2:$D$192,4,FALSE)*VLOOKUP($A138-DH$1,distribution!$A$3:$B$64,2,FALSE)))</f>
        <v>7.6235997819213547E-4</v>
      </c>
      <c r="DI138">
        <f>IF($A138&lt;DI$1,0,IF($A138-DI$1&gt;61,0,VLOOKUP(DI$1,$A$2:$D$192,4,FALSE)*VLOOKUP($A138-DI$1,distribution!$A$3:$B$64,2,FALSE)))</f>
        <v>9.1903012534654482E-4</v>
      </c>
      <c r="DJ138">
        <f>IF($A138&lt;DJ$1,0,IF($A138-DJ$1&gt;61,0,VLOOKUP(DJ$1,$A$2:$D$192,4,FALSE)*VLOOKUP($A138-DJ$1,distribution!$A$3:$B$64,2,FALSE)))</f>
        <v>0</v>
      </c>
      <c r="DK138">
        <f>IF($A138&lt;DK$1,0,IF($A138-DK$1&gt;61,0,VLOOKUP(DK$1,$A$2:$D$192,4,FALSE)*VLOOKUP($A138-DK$1,distribution!$A$3:$B$64,2,FALSE)))</f>
        <v>2.6653698918317616E-3</v>
      </c>
      <c r="DL138">
        <f>IF($A138&lt;DL$1,0,IF($A138-DL$1&gt;61,0,VLOOKUP(DL$1,$A$2:$D$192,4,FALSE)*VLOOKUP($A138-DL$1,distribution!$A$3:$B$64,2,FALSE)))</f>
        <v>9.3051800191337637E-3</v>
      </c>
      <c r="DM138">
        <f>IF($A138&lt;DM$1,0,IF($A138-DM$1&gt;61,0,VLOOKUP(DM$1,$A$2:$D$192,4,FALSE)*VLOOKUP($A138-DM$1,distribution!$A$3:$B$64,2,FALSE)))</f>
        <v>3.696198617332181E-3</v>
      </c>
      <c r="DN138">
        <f>IF($A138&lt;DN$1,0,IF($A138-DN$1&gt;61,0,VLOOKUP(DN$1,$A$2:$D$192,4,FALSE)*VLOOKUP($A138-DN$1,distribution!$A$3:$B$64,2,FALSE)))</f>
        <v>3.0147119972615604E-3</v>
      </c>
      <c r="DO138">
        <f>IF($A138&lt;DO$1,0,IF($A138-DO$1&gt;61,0,VLOOKUP(DO$1,$A$2:$D$192,4,FALSE)*VLOOKUP($A138-DO$1,distribution!$A$3:$B$64,2,FALSE)))</f>
        <v>3.4284552299891816E-2</v>
      </c>
      <c r="DP138">
        <f>IF($A138&lt;DP$1,0,IF($A138-DP$1&gt;61,0,VLOOKUP(DP$1,$A$2:$D$192,4,FALSE)*VLOOKUP($A138-DP$1,distribution!$A$3:$B$64,2,FALSE)))</f>
        <v>1.9335739016918974E-3</v>
      </c>
      <c r="DQ138">
        <f>IF($A138&lt;DQ$1,0,IF($A138-DQ$1&gt;61,0,VLOOKUP(DQ$1,$A$2:$D$192,4,FALSE)*VLOOKUP($A138-DQ$1,distribution!$A$3:$B$64,2,FALSE)))</f>
        <v>1.786996525273318E-2</v>
      </c>
      <c r="DR138">
        <f>IF($A138&lt;DR$1,0,IF($A138-DR$1&gt;61,0,VLOOKUP(DR$1,$A$2:$D$192,4,FALSE)*VLOOKUP($A138-DR$1,distribution!$A$3:$B$64,2,FALSE)))</f>
        <v>9.4729527844986106E-4</v>
      </c>
      <c r="DS138">
        <f>IF($A138&lt;DS$1,0,IF($A138-DS$1&gt;61,0,VLOOKUP(DS$1,$A$2:$D$192,4,FALSE)*VLOOKUP($A138-DS$1,distribution!$A$3:$B$64,2,FALSE)))</f>
        <v>1.6051392218178202E-2</v>
      </c>
      <c r="DT138">
        <f>IF($A138&lt;DT$1,0,IF($A138-DT$1&gt;61,0,VLOOKUP(DT$1,$A$2:$D$192,4,FALSE)*VLOOKUP($A138-DT$1,distribution!$A$3:$B$64,2,FALSE)))</f>
        <v>7.9099155750563407E-2</v>
      </c>
      <c r="DU138">
        <f>IF($A138&lt;DU$1,0,IF($A138-DU$1&gt;61,0,VLOOKUP(DU$1,$A$2:$D$192,4,FALSE)*VLOOKUP($A138-DU$1,distribution!$A$3:$B$64,2,FALSE)))</f>
        <v>0.47506858214260522</v>
      </c>
      <c r="DV138">
        <f>IF($A138&lt;DV$1,0,IF($A138-DV$1&gt;61,0,VLOOKUP(DV$1,$A$2:$D$192,4,FALSE)*VLOOKUP($A138-DV$1,distribution!$A$3:$B$64,2,FALSE)))</f>
        <v>0.37068848364841123</v>
      </c>
      <c r="DW138">
        <f>IF($A138&lt;DW$1,0,IF($A138-DW$1&gt;61,0,VLOOKUP(DW$1,$A$2:$D$192,4,FALSE)*VLOOKUP($A138-DW$1,distribution!$A$3:$B$64,2,FALSE)))</f>
        <v>0.41749079099932462</v>
      </c>
      <c r="DX138">
        <f>IF($A138&lt;DX$1,0,IF($A138-DX$1&gt;60,0,VLOOKUP(DX$1,$A$2:$D$192,4,FALSE)*VLOOKUP($A138-DX$1,distribution!$A$3:$B$64,2,FALSE)))</f>
        <v>0</v>
      </c>
      <c r="DZ138" s="38">
        <f t="shared" si="129"/>
        <v>1.4380176190491947</v>
      </c>
      <c r="EB138">
        <v>197</v>
      </c>
      <c r="EK138">
        <f>Total!C138</f>
        <v>0</v>
      </c>
      <c r="EN138" s="38"/>
      <c r="EO138" s="38"/>
    </row>
    <row r="139" spans="1:145" x14ac:dyDescent="0.35">
      <c r="A139" s="8">
        <v>43693</v>
      </c>
      <c r="D139" s="21">
        <f>0.80085*Total!E139</f>
        <v>0</v>
      </c>
      <c r="F139">
        <f>IF($A139&lt;F$1,0,IF($A139-F$1&gt;61,0,VLOOKUP(F$1,$A$2:$D$192,4,FALSE)*VLOOKUP($A139-F$1,distribution!$A$3:$B$64,2,FALSE)))</f>
        <v>0</v>
      </c>
      <c r="G139">
        <f>IF($A139&lt;G$1,0,IF($A139-G$1&gt;61,0,VLOOKUP(G$1,$A$2:$D$192,4,FALSE)*VLOOKUP($A139-G$1,distribution!$A$3:$B$64,2,FALSE)))</f>
        <v>0</v>
      </c>
      <c r="H139">
        <f>IF($A139&lt;H$1,0,IF($A139-H$1&gt;61,0,VLOOKUP(H$1,$A$2:$D$192,4,FALSE)*VLOOKUP($A139-H$1,distribution!$A$3:$B$64,2,FALSE)))</f>
        <v>0</v>
      </c>
      <c r="I139">
        <f>IF($A139&lt;I$1,0,IF($A139-I$1&gt;61,0,VLOOKUP(I$1,$A$2:$D$192,4,FALSE)*VLOOKUP($A139-I$1,distribution!$A$3:$B$64,2,FALSE)))</f>
        <v>0</v>
      </c>
      <c r="J139">
        <f>IF($A139&lt;J$1,0,IF($A139-J$1&gt;61,0,VLOOKUP(J$1,$A$2:$D$192,4,FALSE)*VLOOKUP($A139-J$1,distribution!$A$3:$B$64,2,FALSE)))</f>
        <v>0</v>
      </c>
      <c r="K139">
        <f>IF($A139&lt;K$1,0,IF($A139-K$1&gt;61,0,VLOOKUP(K$1,$A$2:$D$192,4,FALSE)*VLOOKUP($A139-K$1,distribution!$A$3:$B$64,2,FALSE)))</f>
        <v>0</v>
      </c>
      <c r="L139">
        <f>IF($A139&lt;L$1,0,IF($A139-L$1&gt;61,0,VLOOKUP(L$1,$A$2:$D$192,4,FALSE)*VLOOKUP($A139-L$1,distribution!$A$3:$B$64,2,FALSE)))</f>
        <v>0</v>
      </c>
      <c r="M139">
        <f>IF($A139&lt;M$1,0,IF($A139-M$1&gt;61,0,VLOOKUP(M$1,$A$2:$D$192,4,FALSE)*VLOOKUP($A139-M$1,distribution!$A$3:$B$64,2,FALSE)))</f>
        <v>0</v>
      </c>
      <c r="N139">
        <f>IF($A139&lt;N$1,0,IF($A139-N$1&gt;61,0,VLOOKUP(N$1,$A$2:$D$192,4,FALSE)*VLOOKUP($A139-N$1,distribution!$A$3:$B$64,2,FALSE)))</f>
        <v>0</v>
      </c>
      <c r="O139">
        <f>IF($A139&lt;O$1,0,IF($A139-O$1&gt;61,0,VLOOKUP(O$1,$A$2:$D$192,4,FALSE)*VLOOKUP($A139-O$1,distribution!$A$3:$B$64,2,FALSE)))</f>
        <v>0</v>
      </c>
      <c r="P139">
        <f>IF($A139&lt;P$1,0,IF($A139-P$1&gt;61,0,VLOOKUP(P$1,$A$2:$D$192,4,FALSE)*VLOOKUP($A139-P$1,distribution!$A$3:$B$64,2,FALSE)))</f>
        <v>0</v>
      </c>
      <c r="Q139">
        <f>IF($A139&lt;Q$1,0,IF($A139-Q$1&gt;61,0,VLOOKUP(Q$1,$A$2:$D$192,4,FALSE)*VLOOKUP($A139-Q$1,distribution!$A$3:$B$64,2,FALSE)))</f>
        <v>0</v>
      </c>
      <c r="R139">
        <f>IF($A139&lt;R$1,0,IF($A139-R$1&gt;61,0,VLOOKUP(R$1,$A$2:$D$192,4,FALSE)*VLOOKUP($A139-R$1,distribution!$A$3:$B$64,2,FALSE)))</f>
        <v>0</v>
      </c>
      <c r="S139">
        <f>IF($A139&lt;S$1,0,IF($A139-S$1&gt;61,0,VLOOKUP(S$1,$A$2:$D$192,4,FALSE)*VLOOKUP($A139-S$1,distribution!$A$3:$B$64,2,FALSE)))</f>
        <v>0</v>
      </c>
      <c r="T139">
        <f>IF($A139&lt;T$1,0,IF($A139-T$1&gt;61,0,VLOOKUP(T$1,$A$2:$D$192,4,FALSE)*VLOOKUP($A139-T$1,distribution!$A$3:$B$64,2,FALSE)))</f>
        <v>0</v>
      </c>
      <c r="U139">
        <f>IF($A139&lt;U$1,0,IF($A139-U$1&gt;61,0,VLOOKUP(U$1,$A$2:$D$192,4,FALSE)*VLOOKUP($A139-U$1,distribution!$A$3:$B$64,2,FALSE)))</f>
        <v>0</v>
      </c>
      <c r="V139">
        <f>IF($A139&lt;V$1,0,IF($A139-V$1&gt;61,0,VLOOKUP(V$1,$A$2:$D$192,4,FALSE)*VLOOKUP($A139-V$1,distribution!$A$3:$B$64,2,FALSE)))</f>
        <v>0</v>
      </c>
      <c r="W139">
        <f>IF($A139&lt;W$1,0,IF($A139-W$1&gt;61,0,VLOOKUP(W$1,$A$2:$D$192,4,FALSE)*VLOOKUP($A139-W$1,distribution!$A$3:$B$64,2,FALSE)))</f>
        <v>0</v>
      </c>
      <c r="X139">
        <f>IF($A139&lt;X$1,0,IF($A139-X$1&gt;61,0,VLOOKUP(X$1,$A$2:$D$192,4,FALSE)*VLOOKUP($A139-X$1,distribution!$A$3:$B$64,2,FALSE)))</f>
        <v>0</v>
      </c>
      <c r="Y139">
        <f>IF($A139&lt;Y$1,0,IF($A139-Y$1&gt;61,0,VLOOKUP(Y$1,$A$2:$D$192,4,FALSE)*VLOOKUP($A139-Y$1,distribution!$A$3:$B$64,2,FALSE)))</f>
        <v>0</v>
      </c>
      <c r="Z139">
        <f>IF($A139&lt;Z$1,0,IF($A139-Z$1&gt;61,0,VLOOKUP(Z$1,$A$2:$D$192,4,FALSE)*VLOOKUP($A139-Z$1,distribution!$A$3:$B$64,2,FALSE)))</f>
        <v>0</v>
      </c>
      <c r="AA139">
        <f>IF($A139&lt;AA$1,0,IF($A139-AA$1&gt;61,0,VLOOKUP(AA$1,$A$2:$D$192,4,FALSE)*VLOOKUP($A139-AA$1,distribution!$A$3:$B$64,2,FALSE)))</f>
        <v>0</v>
      </c>
      <c r="AB139">
        <f>IF($A139&lt;AB$1,0,IF($A139-AB$1&gt;61,0,VLOOKUP(AB$1,$A$2:$D$192,4,FALSE)*VLOOKUP($A139-AB$1,distribution!$A$3:$B$64,2,FALSE)))</f>
        <v>0</v>
      </c>
      <c r="AC139">
        <f>IF($A139&lt;AC$1,0,IF($A139-AC$1&gt;61,0,VLOOKUP(AC$1,$A$2:$D$192,4,FALSE)*VLOOKUP($A139-AC$1,distribution!$A$3:$B$64,2,FALSE)))</f>
        <v>0</v>
      </c>
      <c r="AD139">
        <f>IF($A139&lt;AD$1,0,IF($A139-AD$1&gt;61,0,VLOOKUP(AD$1,$A$2:$D$192,4,FALSE)*VLOOKUP($A139-AD$1,distribution!$A$3:$B$64,2,FALSE)))</f>
        <v>0</v>
      </c>
      <c r="AE139">
        <f>IF($A139&lt;AE$1,0,IF($A139-AE$1&gt;61,0,VLOOKUP(AE$1,$A$2:$D$192,4,FALSE)*VLOOKUP($A139-AE$1,distribution!$A$3:$B$64,2,FALSE)))</f>
        <v>0</v>
      </c>
      <c r="AF139">
        <f>IF($A139&lt;AF$1,0,IF($A139-AF$1&gt;61,0,VLOOKUP(AF$1,$A$2:$D$192,4,FALSE)*VLOOKUP($A139-AF$1,distribution!$A$3:$B$64,2,FALSE)))</f>
        <v>0</v>
      </c>
      <c r="AG139">
        <f>IF($A139&lt;AG$1,0,IF($A139-AG$1&gt;61,0,VLOOKUP(AG$1,$A$2:$D$192,4,FALSE)*VLOOKUP($A139-AG$1,distribution!$A$3:$B$64,2,FALSE)))</f>
        <v>0</v>
      </c>
      <c r="AH139">
        <f>IF($A139&lt;AH$1,0,IF($A139-AH$1&gt;61,0,VLOOKUP(AH$1,$A$2:$D$192,4,FALSE)*VLOOKUP($A139-AH$1,distribution!$A$3:$B$64,2,FALSE)))</f>
        <v>0</v>
      </c>
      <c r="AI139">
        <f>IF($A139&lt;AI$1,0,IF($A139-AI$1&gt;61,0,VLOOKUP(AI$1,$A$2:$D$192,4,FALSE)*VLOOKUP($A139-AI$1,distribution!$A$3:$B$64,2,FALSE)))</f>
        <v>0</v>
      </c>
      <c r="AJ139">
        <f>IF($A139&lt;AJ$1,0,IF($A139-AJ$1&gt;61,0,VLOOKUP(AJ$1,$A$2:$D$192,4,FALSE)*VLOOKUP($A139-AJ$1,distribution!$A$3:$B$64,2,FALSE)))</f>
        <v>0</v>
      </c>
      <c r="AK139">
        <f>IF($A139&lt;AK$1,0,IF($A139-AK$1&gt;61,0,VLOOKUP(AK$1,$A$2:$D$192,4,FALSE)*VLOOKUP($A139-AK$1,distribution!$A$3:$B$64,2,FALSE)))</f>
        <v>0</v>
      </c>
      <c r="AL139">
        <f>IF($A139&lt;AL$1,0,IF($A139-AL$1&gt;61,0,VLOOKUP(AL$1,$A$2:$D$192,4,FALSE)*VLOOKUP($A139-AL$1,distribution!$A$3:$B$64,2,FALSE)))</f>
        <v>0</v>
      </c>
      <c r="AM139">
        <f>IF($A139&lt;AM$1,0,IF($A139-AM$1&gt;61,0,VLOOKUP(AM$1,$A$2:$D$192,4,FALSE)*VLOOKUP($A139-AM$1,distribution!$A$3:$B$64,2,FALSE)))</f>
        <v>0</v>
      </c>
      <c r="AN139">
        <f>IF($A139&lt;AN$1,0,IF($A139-AN$1&gt;61,0,VLOOKUP(AN$1,$A$2:$D$192,4,FALSE)*VLOOKUP($A139-AN$1,distribution!$A$3:$B$64,2,FALSE)))</f>
        <v>0</v>
      </c>
      <c r="AO139">
        <f>IF($A139&lt;AO$1,0,IF($A139-AO$1&gt;61,0,VLOOKUP(AO$1,$A$2:$D$192,4,FALSE)*VLOOKUP($A139-AO$1,distribution!$A$3:$B$64,2,FALSE)))</f>
        <v>0</v>
      </c>
      <c r="AP139">
        <f>IF($A139&lt;AP$1,0,IF($A139-AP$1&gt;61,0,VLOOKUP(AP$1,$A$2:$D$192,4,FALSE)*VLOOKUP($A139-AP$1,distribution!$A$3:$B$64,2,FALSE)))</f>
        <v>0</v>
      </c>
      <c r="AQ139">
        <f>IF($A139&lt;AQ$1,0,IF($A139-AQ$1&gt;61,0,VLOOKUP(AQ$1,$A$2:$D$192,4,FALSE)*VLOOKUP($A139-AQ$1,distribution!$A$3:$B$64,2,FALSE)))</f>
        <v>0</v>
      </c>
      <c r="AR139">
        <f>IF($A139&lt;AR$1,0,IF($A139-AR$1&gt;61,0,VLOOKUP(AR$1,$A$2:$D$192,4,FALSE)*VLOOKUP($A139-AR$1,distribution!$A$3:$B$64,2,FALSE)))</f>
        <v>0</v>
      </c>
      <c r="AS139">
        <f>IF($A139&lt;AS$1,0,IF($A139-AS$1&gt;61,0,VLOOKUP(AS$1,$A$2:$D$192,4,FALSE)*VLOOKUP($A139-AS$1,distribution!$A$3:$B$64,2,FALSE)))</f>
        <v>0</v>
      </c>
      <c r="AT139">
        <f>IF($A139&lt;AT$1,0,IF($A139-AT$1&gt;61,0,VLOOKUP(AT$1,$A$2:$D$192,4,FALSE)*VLOOKUP($A139-AT$1,distribution!$A$3:$B$64,2,FALSE)))</f>
        <v>0</v>
      </c>
      <c r="AU139">
        <f>IF($A139&lt;AU$1,0,IF($A139-AU$1&gt;61,0,VLOOKUP(AU$1,$A$2:$D$192,4,FALSE)*VLOOKUP($A139-AU$1,distribution!$A$3:$B$64,2,FALSE)))</f>
        <v>0</v>
      </c>
      <c r="AV139">
        <f>IF($A139&lt;AV$1,0,IF($A139-AV$1&gt;61,0,VLOOKUP(AV$1,$A$2:$D$192,4,FALSE)*VLOOKUP($A139-AV$1,distribution!$A$3:$B$64,2,FALSE)))</f>
        <v>0</v>
      </c>
      <c r="AW139">
        <f>IF($A139&lt;AW$1,0,IF($A139-AW$1&gt;61,0,VLOOKUP(AW$1,$A$2:$D$192,4,FALSE)*VLOOKUP($A139-AW$1,distribution!$A$3:$B$64,2,FALSE)))</f>
        <v>0</v>
      </c>
      <c r="AX139">
        <f>IF($A139&lt;AX$1,0,IF($A139-AX$1&gt;61,0,VLOOKUP(AX$1,$A$2:$D$192,4,FALSE)*VLOOKUP($A139-AX$1,distribution!$A$3:$B$64,2,FALSE)))</f>
        <v>0</v>
      </c>
      <c r="AY139">
        <f>IF($A139&lt;AY$1,0,IF($A139-AY$1&gt;61,0,VLOOKUP(AY$1,$A$2:$D$192,4,FALSE)*VLOOKUP($A139-AY$1,distribution!$A$3:$B$64,2,FALSE)))</f>
        <v>0</v>
      </c>
      <c r="AZ139">
        <f>IF($A139&lt;AZ$1,0,IF($A139-AZ$1&gt;61,0,VLOOKUP(AZ$1,$A$2:$D$192,4,FALSE)*VLOOKUP($A139-AZ$1,distribution!$A$3:$B$64,2,FALSE)))</f>
        <v>0</v>
      </c>
      <c r="BA139">
        <f>IF($A139&lt;BA$1,0,IF($A139-BA$1&gt;61,0,VLOOKUP(BA$1,$A$2:$D$192,4,FALSE)*VLOOKUP($A139-BA$1,distribution!$A$3:$B$64,2,FALSE)))</f>
        <v>0</v>
      </c>
      <c r="BB139">
        <f>IF($A139&lt;BB$1,0,IF($A139-BB$1&gt;61,0,VLOOKUP(BB$1,$A$2:$D$192,4,FALSE)*VLOOKUP($A139-BB$1,distribution!$A$3:$B$64,2,FALSE)))</f>
        <v>0</v>
      </c>
      <c r="BC139">
        <f>IF($A139&lt;BC$1,0,IF($A139-BC$1&gt;61,0,VLOOKUP(BC$1,$A$2:$D$192,4,FALSE)*VLOOKUP($A139-BC$1,distribution!$A$3:$B$64,2,FALSE)))</f>
        <v>0</v>
      </c>
      <c r="BD139">
        <f>IF($A139&lt;BD$1,0,IF($A139-BD$1&gt;61,0,VLOOKUP(BD$1,$A$2:$D$192,4,FALSE)*VLOOKUP($A139-BD$1,distribution!$A$3:$B$64,2,FALSE)))</f>
        <v>0</v>
      </c>
      <c r="BE139">
        <f>IF($A139&lt;BE$1,0,IF($A139-BE$1&gt;61,0,VLOOKUP(BE$1,$A$2:$D$192,4,FALSE)*VLOOKUP($A139-BE$1,distribution!$A$3:$B$64,2,FALSE)))</f>
        <v>0</v>
      </c>
      <c r="BF139">
        <f>IF($A139&lt;BF$1,0,IF($A139-BF$1&gt;61,0,VLOOKUP(BF$1,$A$2:$D$192,4,FALSE)*VLOOKUP($A139-BF$1,distribution!$A$3:$B$64,2,FALSE)))</f>
        <v>0</v>
      </c>
      <c r="BG139">
        <f>IF($A139&lt;BG$1,0,IF($A139-BG$1&gt;61,0,VLOOKUP(BG$1,$A$2:$D$192,4,FALSE)*VLOOKUP($A139-BG$1,distribution!$A$3:$B$64,2,FALSE)))</f>
        <v>0</v>
      </c>
      <c r="BH139">
        <f>IF($A139&lt;BH$1,0,IF($A139-BH$1&gt;61,0,VLOOKUP(BH$1,$A$2:$D$192,4,FALSE)*VLOOKUP($A139-BH$1,distribution!$A$3:$B$64,2,FALSE)))</f>
        <v>0</v>
      </c>
      <c r="BI139">
        <f>IF($A139&lt;BI$1,0,IF($A139-BI$1&gt;61,0,VLOOKUP(BI$1,$A$2:$D$192,4,FALSE)*VLOOKUP($A139-BI$1,distribution!$A$3:$B$64,2,FALSE)))</f>
        <v>0</v>
      </c>
      <c r="BJ139">
        <f>IF($A139&lt;BJ$1,0,IF($A139-BJ$1&gt;61,0,VLOOKUP(BJ$1,$A$2:$D$192,4,FALSE)*VLOOKUP($A139-BJ$1,distribution!$A$3:$B$64,2,FALSE)))</f>
        <v>0</v>
      </c>
      <c r="BK139">
        <f>IF($A139&lt;BK$1,0,IF($A139-BK$1&gt;61,0,VLOOKUP(BK$1,$A$2:$D$192,4,FALSE)*VLOOKUP($A139-BK$1,distribution!$A$3:$B$64,2,FALSE)))</f>
        <v>0</v>
      </c>
      <c r="BL139">
        <f>IF($A139&lt;BL$1,0,IF($A139-BL$1&gt;61,0,VLOOKUP(BL$1,$A$2:$D$192,4,FALSE)*VLOOKUP($A139-BL$1,distribution!$A$3:$B$64,2,FALSE)))</f>
        <v>0</v>
      </c>
      <c r="BM139">
        <f>IF($A139&lt;BM$1,0,IF($A139-BM$1&gt;61,0,VLOOKUP(BM$1,$A$2:$D$192,4,FALSE)*VLOOKUP($A139-BM$1,distribution!$A$3:$B$64,2,FALSE)))</f>
        <v>0</v>
      </c>
      <c r="BN139">
        <f>IF($A139&lt;BN$1,0,IF($A139-BN$1&gt;61,0,VLOOKUP(BN$1,$A$2:$D$192,4,FALSE)*VLOOKUP($A139-BN$1,distribution!$A$3:$B$64,2,FALSE)))</f>
        <v>0</v>
      </c>
      <c r="BO139">
        <f>IF($A139&lt;BO$1,0,IF($A139-BO$1&gt;61,0,VLOOKUP(BO$1,$A$2:$D$192,4,FALSE)*VLOOKUP($A139-BO$1,distribution!$A$3:$B$64,2,FALSE)))</f>
        <v>0</v>
      </c>
      <c r="BP139">
        <f>IF($A139&lt;BP$1,0,IF($A139-BP$1&gt;61,0,VLOOKUP(BP$1,$A$2:$D$192,4,FALSE)*VLOOKUP($A139-BP$1,distribution!$A$3:$B$64,2,FALSE)))</f>
        <v>0</v>
      </c>
      <c r="BQ139">
        <f>IF($A139&lt;BQ$1,0,IF($A139-BQ$1&gt;61,0,VLOOKUP(BQ$1,$A$2:$D$192,4,FALSE)*VLOOKUP($A139-BQ$1,distribution!$A$3:$B$64,2,FALSE)))</f>
        <v>0</v>
      </c>
      <c r="BR139">
        <f>IF($A139&lt;BR$1,0,IF($A139-BR$1&gt;61,0,VLOOKUP(BR$1,$A$2:$D$192,4,FALSE)*VLOOKUP($A139-BR$1,distribution!$A$3:$B$64,2,FALSE)))</f>
        <v>0</v>
      </c>
      <c r="BS139">
        <f>IF($A139&lt;BS$1,0,IF($A139-BS$1&gt;61,0,VLOOKUP(BS$1,$A$2:$D$192,4,FALSE)*VLOOKUP($A139-BS$1,distribution!$A$3:$B$64,2,FALSE)))</f>
        <v>0</v>
      </c>
      <c r="BT139">
        <f>IF($A139&lt;BT$1,0,IF($A139-BT$1&gt;61,0,VLOOKUP(BT$1,$A$2:$D$192,4,FALSE)*VLOOKUP($A139-BT$1,distribution!$A$3:$B$64,2,FALSE)))</f>
        <v>0</v>
      </c>
      <c r="BU139">
        <f>IF($A139&lt;BU$1,0,IF($A139-BU$1&gt;61,0,VLOOKUP(BU$1,$A$2:$D$192,4,FALSE)*VLOOKUP($A139-BU$1,distribution!$A$3:$B$64,2,FALSE)))</f>
        <v>0</v>
      </c>
      <c r="BV139">
        <f>IF($A139&lt;BV$1,0,IF($A139-BV$1&gt;61,0,VLOOKUP(BV$1,$A$2:$D$192,4,FALSE)*VLOOKUP($A139-BV$1,distribution!$A$3:$B$64,2,FALSE)))</f>
        <v>0</v>
      </c>
      <c r="BW139">
        <f>IF($A139&lt;BW$1,0,IF($A139-BW$1&gt;61,0,VLOOKUP(BW$1,$A$2:$D$192,4,FALSE)*VLOOKUP($A139-BW$1,distribution!$A$3:$B$64,2,FALSE)))</f>
        <v>0</v>
      </c>
      <c r="BX139">
        <f>IF($A139&lt;BX$1,0,IF($A139-BX$1&gt;61,0,VLOOKUP(BX$1,$A$2:$D$192,4,FALSE)*VLOOKUP($A139-BX$1,distribution!$A$3:$B$64,2,FALSE)))</f>
        <v>0</v>
      </c>
      <c r="BY139">
        <f>IF($A139&lt;BY$1,0,IF($A139-BY$1&gt;61,0,VLOOKUP(BY$1,$A$2:$D$192,4,FALSE)*VLOOKUP($A139-BY$1,distribution!$A$3:$B$64,2,FALSE)))</f>
        <v>0</v>
      </c>
      <c r="BZ139">
        <f>IF($A139&lt;BZ$1,0,IF($A139-BZ$1&gt;61,0,VLOOKUP(BZ$1,$A$2:$D$192,4,FALSE)*VLOOKUP($A139-BZ$1,distribution!$A$3:$B$64,2,FALSE)))</f>
        <v>0</v>
      </c>
      <c r="CA139">
        <f>IF($A139&lt;CA$1,0,IF($A139-CA$1&gt;61,0,VLOOKUP(CA$1,$A$2:$D$192,4,FALSE)*VLOOKUP($A139-CA$1,distribution!$A$3:$B$64,2,FALSE)))</f>
        <v>0</v>
      </c>
      <c r="CB139">
        <f>IF($A139&lt;CB$1,0,IF($A139-CB$1&gt;61,0,VLOOKUP(CB$1,$A$2:$D$192,4,FALSE)*VLOOKUP($A139-CB$1,distribution!$A$3:$B$64,2,FALSE)))</f>
        <v>0</v>
      </c>
      <c r="CC139">
        <f>IF($A139&lt;CC$1,0,IF($A139-CC$1&gt;61,0,VLOOKUP(CC$1,$A$2:$D$192,4,FALSE)*VLOOKUP($A139-CC$1,distribution!$A$3:$B$64,2,FALSE)))</f>
        <v>0</v>
      </c>
      <c r="CD139">
        <f>IF($A139&lt;CD$1,0,IF($A139-CD$1&gt;61,0,VLOOKUP(CD$1,$A$2:$D$192,4,FALSE)*VLOOKUP($A139-CD$1,distribution!$A$3:$B$64,2,FALSE)))</f>
        <v>1.2472039053726805E-8</v>
      </c>
      <c r="CE139">
        <f>IF($A139&lt;CE$1,0,IF($A139-CE$1&gt;61,0,VLOOKUP(CE$1,$A$2:$D$192,4,FALSE)*VLOOKUP($A139-CE$1,distribution!$A$3:$B$64,2,FALSE)))</f>
        <v>0</v>
      </c>
      <c r="CF139">
        <f>IF($A139&lt;CF$1,0,IF($A139-CF$1&gt;61,0,VLOOKUP(CF$1,$A$2:$D$192,4,FALSE)*VLOOKUP($A139-CF$1,distribution!$A$3:$B$64,2,FALSE)))</f>
        <v>0</v>
      </c>
      <c r="CG139">
        <f>IF($A139&lt;CG$1,0,IF($A139-CG$1&gt;61,0,VLOOKUP(CG$1,$A$2:$D$192,4,FALSE)*VLOOKUP($A139-CG$1,distribution!$A$3:$B$64,2,FALSE)))</f>
        <v>0</v>
      </c>
      <c r="CH139">
        <f>IF($A139&lt;CH$1,0,IF($A139-CH$1&gt;61,0,VLOOKUP(CH$1,$A$2:$D$192,4,FALSE)*VLOOKUP($A139-CH$1,distribution!$A$3:$B$64,2,FALSE)))</f>
        <v>1.2874244332827545E-7</v>
      </c>
      <c r="CI139">
        <f>IF($A139&lt;CI$1,0,IF($A139-CI$1&gt;61,0,VLOOKUP(CI$1,$A$2:$D$192,4,FALSE)*VLOOKUP($A139-CI$1,distribution!$A$3:$B$64,2,FALSE)))</f>
        <v>0</v>
      </c>
      <c r="CJ139">
        <f>IF($A139&lt;CJ$1,0,IF($A139-CJ$1&gt;61,0,VLOOKUP(CJ$1,$A$2:$D$192,4,FALSE)*VLOOKUP($A139-CJ$1,distribution!$A$3:$B$64,2,FALSE)))</f>
        <v>0</v>
      </c>
      <c r="CK139">
        <f>IF($A139&lt;CK$1,0,IF($A139-CK$1&gt;61,0,VLOOKUP(CK$1,$A$2:$D$192,4,FALSE)*VLOOKUP($A139-CK$1,distribution!$A$3:$B$64,2,FALSE)))</f>
        <v>0</v>
      </c>
      <c r="CL139">
        <f>IF($A139&lt;CL$1,0,IF($A139-CL$1&gt;61,0,VLOOKUP(CL$1,$A$2:$D$192,4,FALSE)*VLOOKUP($A139-CL$1,distribution!$A$3:$B$64,2,FALSE)))</f>
        <v>1.0057206910289983E-6</v>
      </c>
      <c r="CM139">
        <f>IF($A139&lt;CM$1,0,IF($A139-CM$1&gt;61,0,VLOOKUP(CM$1,$A$2:$D$192,4,FALSE)*VLOOKUP($A139-CM$1,distribution!$A$3:$B$64,2,FALSE)))</f>
        <v>2.6486164821422951E-7</v>
      </c>
      <c r="CN139">
        <f>IF($A139&lt;CN$1,0,IF($A139-CN$1&gt;61,0,VLOOKUP(CN$1,$A$2:$D$192,4,FALSE)*VLOOKUP($A139-CN$1,distribution!$A$3:$B$64,2,FALSE)))</f>
        <v>7.5591693305967776E-7</v>
      </c>
      <c r="CO139">
        <f>IF($A139&lt;CO$1,0,IF($A139-CO$1&gt;61,0,VLOOKUP(CO$1,$A$2:$D$192,4,FALSE)*VLOOKUP($A139-CO$1,distribution!$A$3:$B$64,2,FALSE)))</f>
        <v>1.0996596984884615E-7</v>
      </c>
      <c r="CP139">
        <f>IF($A139&lt;CP$1,0,IF($A139-CP$1&gt;61,0,VLOOKUP(CP$1,$A$2:$D$192,4,FALSE)*VLOOKUP($A139-CP$1,distribution!$A$3:$B$64,2,FALSE)))</f>
        <v>1.4356871587670073E-6</v>
      </c>
      <c r="CQ139">
        <f>IF($A139&lt;CQ$1,0,IF($A139-CQ$1&gt;61,0,VLOOKUP(CQ$1,$A$2:$D$192,4,FALSE)*VLOOKUP($A139-CQ$1,distribution!$A$3:$B$64,2,FALSE)))</f>
        <v>0</v>
      </c>
      <c r="CR139">
        <f>IF($A139&lt;CR$1,0,IF($A139-CR$1&gt;61,0,VLOOKUP(CR$1,$A$2:$D$192,4,FALSE)*VLOOKUP($A139-CR$1,distribution!$A$3:$B$64,2,FALSE)))</f>
        <v>0</v>
      </c>
      <c r="CS139">
        <f>IF($A139&lt;CS$1,0,IF($A139-CS$1&gt;61,0,VLOOKUP(CS$1,$A$2:$D$192,4,FALSE)*VLOOKUP($A139-CS$1,distribution!$A$3:$B$64,2,FALSE)))</f>
        <v>1.8822295038853249E-6</v>
      </c>
      <c r="CT139">
        <f>IF($A139&lt;CT$1,0,IF($A139-CT$1&gt;61,0,VLOOKUP(CT$1,$A$2:$D$192,4,FALSE)*VLOOKUP($A139-CT$1,distribution!$A$3:$B$64,2,FALSE)))</f>
        <v>2.5996442434321669E-6</v>
      </c>
      <c r="CU139">
        <f>IF($A139&lt;CU$1,0,IF($A139-CU$1&gt;61,0,VLOOKUP(CU$1,$A$2:$D$192,4,FALSE)*VLOOKUP($A139-CU$1,distribution!$A$3:$B$64,2,FALSE)))</f>
        <v>1.2696712504801253E-5</v>
      </c>
      <c r="CV139">
        <f>IF($A139&lt;CV$1,0,IF($A139-CV$1&gt;61,0,VLOOKUP(CV$1,$A$2:$D$192,4,FALSE)*VLOOKUP($A139-CV$1,distribution!$A$3:$B$64,2,FALSE)))</f>
        <v>1.1351386188017077E-5</v>
      </c>
      <c r="CW139">
        <f>IF($A139&lt;CW$1,0,IF($A139-CW$1&gt;61,0,VLOOKUP(CW$1,$A$2:$D$192,4,FALSE)*VLOOKUP($A139-CW$1,distribution!$A$3:$B$64,2,FALSE)))</f>
        <v>2.2902851890226691E-5</v>
      </c>
      <c r="CX139">
        <f>IF($A139&lt;CX$1,0,IF($A139-CX$1&gt;61,0,VLOOKUP(CX$1,$A$2:$D$192,4,FALSE)*VLOOKUP($A139-CX$1,distribution!$A$3:$B$64,2,FALSE)))</f>
        <v>3.8110458090063941E-5</v>
      </c>
      <c r="CY139">
        <f>IF($A139&lt;CY$1,0,IF($A139-CY$1&gt;61,0,VLOOKUP(CY$1,$A$2:$D$192,4,FALSE)*VLOOKUP($A139-CY$1,distribution!$A$3:$B$64,2,FALSE)))</f>
        <v>7.1335771635360569E-5</v>
      </c>
      <c r="CZ139">
        <f>IF($A139&lt;CZ$1,0,IF($A139-CZ$1&gt;61,0,VLOOKUP(CZ$1,$A$2:$D$192,4,FALSE)*VLOOKUP($A139-CZ$1,distribution!$A$3:$B$64,2,FALSE)))</f>
        <v>1.0421817546639166E-4</v>
      </c>
      <c r="DA139">
        <f>IF($A139&lt;DA$1,0,IF($A139-DA$1&gt;61,0,VLOOKUP(DA$1,$A$2:$D$192,4,FALSE)*VLOOKUP($A139-DA$1,distribution!$A$3:$B$64,2,FALSE)))</f>
        <v>1.0868127728590912E-4</v>
      </c>
      <c r="DB139">
        <f>IF($A139&lt;DB$1,0,IF($A139-DB$1&gt;61,0,VLOOKUP(DB$1,$A$2:$D$192,4,FALSE)*VLOOKUP($A139-DB$1,distribution!$A$3:$B$64,2,FALSE)))</f>
        <v>2.0500593490661162E-4</v>
      </c>
      <c r="DC139">
        <f>IF($A139&lt;DC$1,0,IF($A139-DC$1&gt;61,0,VLOOKUP(DC$1,$A$2:$D$192,4,FALSE)*VLOOKUP($A139-DC$1,distribution!$A$3:$B$64,2,FALSE)))</f>
        <v>8.439535621481148E-5</v>
      </c>
      <c r="DD139">
        <f>IF($A139&lt;DD$1,0,IF($A139-DD$1&gt;61,0,VLOOKUP(DD$1,$A$2:$D$192,4,FALSE)*VLOOKUP($A139-DD$1,distribution!$A$3:$B$64,2,FALSE)))</f>
        <v>3.2128991622284243E-4</v>
      </c>
      <c r="DE139">
        <f>IF($A139&lt;DE$1,0,IF($A139-DE$1&gt;61,0,VLOOKUP(DE$1,$A$2:$D$192,4,FALSE)*VLOOKUP($A139-DE$1,distribution!$A$3:$B$64,2,FALSE)))</f>
        <v>2.5731236058594971E-4</v>
      </c>
      <c r="DF139">
        <f>IF($A139&lt;DF$1,0,IF($A139-DF$1&gt;61,0,VLOOKUP(DF$1,$A$2:$D$192,4,FALSE)*VLOOKUP($A139-DF$1,distribution!$A$3:$B$64,2,FALSE)))</f>
        <v>1.0501012380288348E-3</v>
      </c>
      <c r="DG139">
        <f>IF($A139&lt;DG$1,0,IF($A139-DG$1&gt;61,0,VLOOKUP(DG$1,$A$2:$D$192,4,FALSE)*VLOOKUP($A139-DG$1,distribution!$A$3:$B$64,2,FALSE)))</f>
        <v>5.1838044806041465E-4</v>
      </c>
      <c r="DH139">
        <f>IF($A139&lt;DH$1,0,IF($A139-DH$1&gt;61,0,VLOOKUP(DH$1,$A$2:$D$192,4,FALSE)*VLOOKUP($A139-DH$1,distribution!$A$3:$B$64,2,FALSE)))</f>
        <v>5.0823998546142368E-4</v>
      </c>
      <c r="DI139">
        <f>IF($A139&lt;DI$1,0,IF($A139-DI$1&gt;61,0,VLOOKUP(DI$1,$A$2:$D$192,4,FALSE)*VLOOKUP($A139-DI$1,distribution!$A$3:$B$64,2,FALSE)))</f>
        <v>6.1268675023102995E-4</v>
      </c>
      <c r="DJ139">
        <f>IF($A139&lt;DJ$1,0,IF($A139-DJ$1&gt;61,0,VLOOKUP(DJ$1,$A$2:$D$192,4,FALSE)*VLOOKUP($A139-DJ$1,distribution!$A$3:$B$64,2,FALSE)))</f>
        <v>0</v>
      </c>
      <c r="DK139">
        <f>IF($A139&lt;DK$1,0,IF($A139-DK$1&gt;61,0,VLOOKUP(DK$1,$A$2:$D$192,4,FALSE)*VLOOKUP($A139-DK$1,distribution!$A$3:$B$64,2,FALSE)))</f>
        <v>1.7769132612211747E-3</v>
      </c>
      <c r="DL139">
        <f>IF($A139&lt;DL$1,0,IF($A139-DL$1&gt;61,0,VLOOKUP(DL$1,$A$2:$D$192,4,FALSE)*VLOOKUP($A139-DL$1,distribution!$A$3:$B$64,2,FALSE)))</f>
        <v>6.2034533460891767E-3</v>
      </c>
      <c r="DM139">
        <f>IF($A139&lt;DM$1,0,IF($A139-DM$1&gt;61,0,VLOOKUP(DM$1,$A$2:$D$192,4,FALSE)*VLOOKUP($A139-DM$1,distribution!$A$3:$B$64,2,FALSE)))</f>
        <v>2.4641324115547872E-3</v>
      </c>
      <c r="DN139">
        <f>IF($A139&lt;DN$1,0,IF($A139-DN$1&gt;61,0,VLOOKUP(DN$1,$A$2:$D$192,4,FALSE)*VLOOKUP($A139-DN$1,distribution!$A$3:$B$64,2,FALSE)))</f>
        <v>2.0098079981743736E-3</v>
      </c>
      <c r="DO139">
        <f>IF($A139&lt;DO$1,0,IF($A139-DO$1&gt;61,0,VLOOKUP(DO$1,$A$2:$D$192,4,FALSE)*VLOOKUP($A139-DO$1,distribution!$A$3:$B$64,2,FALSE)))</f>
        <v>2.2856368199927875E-2</v>
      </c>
      <c r="DP139">
        <f>IF($A139&lt;DP$1,0,IF($A139-DP$1&gt;61,0,VLOOKUP(DP$1,$A$2:$D$192,4,FALSE)*VLOOKUP($A139-DP$1,distribution!$A$3:$B$64,2,FALSE)))</f>
        <v>1.2890492677945981E-3</v>
      </c>
      <c r="DQ139">
        <f>IF($A139&lt;DQ$1,0,IF($A139-DQ$1&gt;61,0,VLOOKUP(DQ$1,$A$2:$D$192,4,FALSE)*VLOOKUP($A139-DQ$1,distribution!$A$3:$B$64,2,FALSE)))</f>
        <v>1.1913310168488787E-2</v>
      </c>
      <c r="DR139">
        <f>IF($A139&lt;DR$1,0,IF($A139-DR$1&gt;61,0,VLOOKUP(DR$1,$A$2:$D$192,4,FALSE)*VLOOKUP($A139-DR$1,distribution!$A$3:$B$64,2,FALSE)))</f>
        <v>6.3153018563324071E-4</v>
      </c>
      <c r="DS139">
        <f>IF($A139&lt;DS$1,0,IF($A139-DS$1&gt;61,0,VLOOKUP(DS$1,$A$2:$D$192,4,FALSE)*VLOOKUP($A139-DS$1,distribution!$A$3:$B$64,2,FALSE)))</f>
        <v>1.0700928145452135E-2</v>
      </c>
      <c r="DT139">
        <f>IF($A139&lt;DT$1,0,IF($A139-DT$1&gt;61,0,VLOOKUP(DT$1,$A$2:$D$192,4,FALSE)*VLOOKUP($A139-DT$1,distribution!$A$3:$B$64,2,FALSE)))</f>
        <v>5.27327705003756E-2</v>
      </c>
      <c r="DU139">
        <f>IF($A139&lt;DU$1,0,IF($A139-DU$1&gt;61,0,VLOOKUP(DU$1,$A$2:$D$192,4,FALSE)*VLOOKUP($A139-DU$1,distribution!$A$3:$B$64,2,FALSE)))</f>
        <v>0.31671238809507019</v>
      </c>
      <c r="DV139">
        <f>IF($A139&lt;DV$1,0,IF($A139-DV$1&gt;61,0,VLOOKUP(DV$1,$A$2:$D$192,4,FALSE)*VLOOKUP($A139-DV$1,distribution!$A$3:$B$64,2,FALSE)))</f>
        <v>0.24712565576560747</v>
      </c>
      <c r="DW139">
        <f>IF($A139&lt;DW$1,0,IF($A139-DW$1&gt;61,0,VLOOKUP(DW$1,$A$2:$D$192,4,FALSE)*VLOOKUP($A139-DW$1,distribution!$A$3:$B$64,2,FALSE)))</f>
        <v>0.27832719399954975</v>
      </c>
      <c r="DX139">
        <f>IF($A139&lt;DX$1,0,IF($A139-DX$1&gt;60,0,VLOOKUP(DX$1,$A$2:$D$192,4,FALSE)*VLOOKUP($A139-DX$1,distribution!$A$3:$B$64,2,FALSE)))</f>
        <v>0</v>
      </c>
      <c r="DZ139" s="38">
        <f t="shared" si="129"/>
        <v>0.95867840520834247</v>
      </c>
      <c r="EB139">
        <v>443</v>
      </c>
      <c r="EK139">
        <f>Total!C139</f>
        <v>0</v>
      </c>
      <c r="EN139" s="38"/>
      <c r="EO139" s="38"/>
    </row>
    <row r="140" spans="1:145" x14ac:dyDescent="0.35">
      <c r="A140" s="8">
        <v>43694</v>
      </c>
      <c r="D140" s="21">
        <f>0.80085*Total!E140</f>
        <v>0</v>
      </c>
      <c r="F140">
        <f>IF($A140&lt;F$1,0,IF($A140-F$1&gt;61,0,VLOOKUP(F$1,$A$2:$D$192,4,FALSE)*VLOOKUP($A140-F$1,distribution!$A$3:$B$64,2,FALSE)))</f>
        <v>0</v>
      </c>
      <c r="G140">
        <f>IF($A140&lt;G$1,0,IF($A140-G$1&gt;61,0,VLOOKUP(G$1,$A$2:$D$192,4,FALSE)*VLOOKUP($A140-G$1,distribution!$A$3:$B$64,2,FALSE)))</f>
        <v>0</v>
      </c>
      <c r="H140">
        <f>IF($A140&lt;H$1,0,IF($A140-H$1&gt;61,0,VLOOKUP(H$1,$A$2:$D$192,4,FALSE)*VLOOKUP($A140-H$1,distribution!$A$3:$B$64,2,FALSE)))</f>
        <v>0</v>
      </c>
      <c r="I140">
        <f>IF($A140&lt;I$1,0,IF($A140-I$1&gt;61,0,VLOOKUP(I$1,$A$2:$D$192,4,FALSE)*VLOOKUP($A140-I$1,distribution!$A$3:$B$64,2,FALSE)))</f>
        <v>0</v>
      </c>
      <c r="J140">
        <f>IF($A140&lt;J$1,0,IF($A140-J$1&gt;61,0,VLOOKUP(J$1,$A$2:$D$192,4,FALSE)*VLOOKUP($A140-J$1,distribution!$A$3:$B$64,2,FALSE)))</f>
        <v>0</v>
      </c>
      <c r="K140">
        <f>IF($A140&lt;K$1,0,IF($A140-K$1&gt;61,0,VLOOKUP(K$1,$A$2:$D$192,4,FALSE)*VLOOKUP($A140-K$1,distribution!$A$3:$B$64,2,FALSE)))</f>
        <v>0</v>
      </c>
      <c r="L140">
        <f>IF($A140&lt;L$1,0,IF($A140-L$1&gt;61,0,VLOOKUP(L$1,$A$2:$D$192,4,FALSE)*VLOOKUP($A140-L$1,distribution!$A$3:$B$64,2,FALSE)))</f>
        <v>0</v>
      </c>
      <c r="M140">
        <f>IF($A140&lt;M$1,0,IF($A140-M$1&gt;61,0,VLOOKUP(M$1,$A$2:$D$192,4,FALSE)*VLOOKUP($A140-M$1,distribution!$A$3:$B$64,2,FALSE)))</f>
        <v>0</v>
      </c>
      <c r="N140">
        <f>IF($A140&lt;N$1,0,IF($A140-N$1&gt;61,0,VLOOKUP(N$1,$A$2:$D$192,4,FALSE)*VLOOKUP($A140-N$1,distribution!$A$3:$B$64,2,FALSE)))</f>
        <v>0</v>
      </c>
      <c r="O140">
        <f>IF($A140&lt;O$1,0,IF($A140-O$1&gt;61,0,VLOOKUP(O$1,$A$2:$D$192,4,FALSE)*VLOOKUP($A140-O$1,distribution!$A$3:$B$64,2,FALSE)))</f>
        <v>0</v>
      </c>
      <c r="P140">
        <f>IF($A140&lt;P$1,0,IF($A140-P$1&gt;61,0,VLOOKUP(P$1,$A$2:$D$192,4,FALSE)*VLOOKUP($A140-P$1,distribution!$A$3:$B$64,2,FALSE)))</f>
        <v>0</v>
      </c>
      <c r="Q140">
        <f>IF($A140&lt;Q$1,0,IF($A140-Q$1&gt;61,0,VLOOKUP(Q$1,$A$2:$D$192,4,FALSE)*VLOOKUP($A140-Q$1,distribution!$A$3:$B$64,2,FALSE)))</f>
        <v>0</v>
      </c>
      <c r="R140">
        <f>IF($A140&lt;R$1,0,IF($A140-R$1&gt;61,0,VLOOKUP(R$1,$A$2:$D$192,4,FALSE)*VLOOKUP($A140-R$1,distribution!$A$3:$B$64,2,FALSE)))</f>
        <v>0</v>
      </c>
      <c r="S140">
        <f>IF($A140&lt;S$1,0,IF($A140-S$1&gt;61,0,VLOOKUP(S$1,$A$2:$D$192,4,FALSE)*VLOOKUP($A140-S$1,distribution!$A$3:$B$64,2,FALSE)))</f>
        <v>0</v>
      </c>
      <c r="T140">
        <f>IF($A140&lt;T$1,0,IF($A140-T$1&gt;61,0,VLOOKUP(T$1,$A$2:$D$192,4,FALSE)*VLOOKUP($A140-T$1,distribution!$A$3:$B$64,2,FALSE)))</f>
        <v>0</v>
      </c>
      <c r="U140">
        <f>IF($A140&lt;U$1,0,IF($A140-U$1&gt;61,0,VLOOKUP(U$1,$A$2:$D$192,4,FALSE)*VLOOKUP($A140-U$1,distribution!$A$3:$B$64,2,FALSE)))</f>
        <v>0</v>
      </c>
      <c r="V140">
        <f>IF($A140&lt;V$1,0,IF($A140-V$1&gt;61,0,VLOOKUP(V$1,$A$2:$D$192,4,FALSE)*VLOOKUP($A140-V$1,distribution!$A$3:$B$64,2,FALSE)))</f>
        <v>0</v>
      </c>
      <c r="W140">
        <f>IF($A140&lt;W$1,0,IF($A140-W$1&gt;61,0,VLOOKUP(W$1,$A$2:$D$192,4,FALSE)*VLOOKUP($A140-W$1,distribution!$A$3:$B$64,2,FALSE)))</f>
        <v>0</v>
      </c>
      <c r="X140">
        <f>IF($A140&lt;X$1,0,IF($A140-X$1&gt;61,0,VLOOKUP(X$1,$A$2:$D$192,4,FALSE)*VLOOKUP($A140-X$1,distribution!$A$3:$B$64,2,FALSE)))</f>
        <v>0</v>
      </c>
      <c r="Y140">
        <f>IF($A140&lt;Y$1,0,IF($A140-Y$1&gt;61,0,VLOOKUP(Y$1,$A$2:$D$192,4,FALSE)*VLOOKUP($A140-Y$1,distribution!$A$3:$B$64,2,FALSE)))</f>
        <v>0</v>
      </c>
      <c r="Z140">
        <f>IF($A140&lt;Z$1,0,IF($A140-Z$1&gt;61,0,VLOOKUP(Z$1,$A$2:$D$192,4,FALSE)*VLOOKUP($A140-Z$1,distribution!$A$3:$B$64,2,FALSE)))</f>
        <v>0</v>
      </c>
      <c r="AA140">
        <f>IF($A140&lt;AA$1,0,IF($A140-AA$1&gt;61,0,VLOOKUP(AA$1,$A$2:$D$192,4,FALSE)*VLOOKUP($A140-AA$1,distribution!$A$3:$B$64,2,FALSE)))</f>
        <v>0</v>
      </c>
      <c r="AB140">
        <f>IF($A140&lt;AB$1,0,IF($A140-AB$1&gt;61,0,VLOOKUP(AB$1,$A$2:$D$192,4,FALSE)*VLOOKUP($A140-AB$1,distribution!$A$3:$B$64,2,FALSE)))</f>
        <v>0</v>
      </c>
      <c r="AC140">
        <f>IF($A140&lt;AC$1,0,IF($A140-AC$1&gt;61,0,VLOOKUP(AC$1,$A$2:$D$192,4,FALSE)*VLOOKUP($A140-AC$1,distribution!$A$3:$B$64,2,FALSE)))</f>
        <v>0</v>
      </c>
      <c r="AD140">
        <f>IF($A140&lt;AD$1,0,IF($A140-AD$1&gt;61,0,VLOOKUP(AD$1,$A$2:$D$192,4,FALSE)*VLOOKUP($A140-AD$1,distribution!$A$3:$B$64,2,FALSE)))</f>
        <v>0</v>
      </c>
      <c r="AE140">
        <f>IF($A140&lt;AE$1,0,IF($A140-AE$1&gt;61,0,VLOOKUP(AE$1,$A$2:$D$192,4,FALSE)*VLOOKUP($A140-AE$1,distribution!$A$3:$B$64,2,FALSE)))</f>
        <v>0</v>
      </c>
      <c r="AF140">
        <f>IF($A140&lt;AF$1,0,IF($A140-AF$1&gt;61,0,VLOOKUP(AF$1,$A$2:$D$192,4,FALSE)*VLOOKUP($A140-AF$1,distribution!$A$3:$B$64,2,FALSE)))</f>
        <v>0</v>
      </c>
      <c r="AG140">
        <f>IF($A140&lt;AG$1,0,IF($A140-AG$1&gt;61,0,VLOOKUP(AG$1,$A$2:$D$192,4,FALSE)*VLOOKUP($A140-AG$1,distribution!$A$3:$B$64,2,FALSE)))</f>
        <v>0</v>
      </c>
      <c r="AH140">
        <f>IF($A140&lt;AH$1,0,IF($A140-AH$1&gt;61,0,VLOOKUP(AH$1,$A$2:$D$192,4,FALSE)*VLOOKUP($A140-AH$1,distribution!$A$3:$B$64,2,FALSE)))</f>
        <v>0</v>
      </c>
      <c r="AI140">
        <f>IF($A140&lt;AI$1,0,IF($A140-AI$1&gt;61,0,VLOOKUP(AI$1,$A$2:$D$192,4,FALSE)*VLOOKUP($A140-AI$1,distribution!$A$3:$B$64,2,FALSE)))</f>
        <v>0</v>
      </c>
      <c r="AJ140">
        <f>IF($A140&lt;AJ$1,0,IF($A140-AJ$1&gt;61,0,VLOOKUP(AJ$1,$A$2:$D$192,4,FALSE)*VLOOKUP($A140-AJ$1,distribution!$A$3:$B$64,2,FALSE)))</f>
        <v>0</v>
      </c>
      <c r="AK140">
        <f>IF($A140&lt;AK$1,0,IF($A140-AK$1&gt;61,0,VLOOKUP(AK$1,$A$2:$D$192,4,FALSE)*VLOOKUP($A140-AK$1,distribution!$A$3:$B$64,2,FALSE)))</f>
        <v>0</v>
      </c>
      <c r="AL140">
        <f>IF($A140&lt;AL$1,0,IF($A140-AL$1&gt;61,0,VLOOKUP(AL$1,$A$2:$D$192,4,FALSE)*VLOOKUP($A140-AL$1,distribution!$A$3:$B$64,2,FALSE)))</f>
        <v>0</v>
      </c>
      <c r="AM140">
        <f>IF($A140&lt;AM$1,0,IF($A140-AM$1&gt;61,0,VLOOKUP(AM$1,$A$2:$D$192,4,FALSE)*VLOOKUP($A140-AM$1,distribution!$A$3:$B$64,2,FALSE)))</f>
        <v>0</v>
      </c>
      <c r="AN140">
        <f>IF($A140&lt;AN$1,0,IF($A140-AN$1&gt;61,0,VLOOKUP(AN$1,$A$2:$D$192,4,FALSE)*VLOOKUP($A140-AN$1,distribution!$A$3:$B$64,2,FALSE)))</f>
        <v>0</v>
      </c>
      <c r="AO140">
        <f>IF($A140&lt;AO$1,0,IF($A140-AO$1&gt;61,0,VLOOKUP(AO$1,$A$2:$D$192,4,FALSE)*VLOOKUP($A140-AO$1,distribution!$A$3:$B$64,2,FALSE)))</f>
        <v>0</v>
      </c>
      <c r="AP140">
        <f>IF($A140&lt;AP$1,0,IF($A140-AP$1&gt;61,0,VLOOKUP(AP$1,$A$2:$D$192,4,FALSE)*VLOOKUP($A140-AP$1,distribution!$A$3:$B$64,2,FALSE)))</f>
        <v>0</v>
      </c>
      <c r="AQ140">
        <f>IF($A140&lt;AQ$1,0,IF($A140-AQ$1&gt;61,0,VLOOKUP(AQ$1,$A$2:$D$192,4,FALSE)*VLOOKUP($A140-AQ$1,distribution!$A$3:$B$64,2,FALSE)))</f>
        <v>0</v>
      </c>
      <c r="AR140">
        <f>IF($A140&lt;AR$1,0,IF($A140-AR$1&gt;61,0,VLOOKUP(AR$1,$A$2:$D$192,4,FALSE)*VLOOKUP($A140-AR$1,distribution!$A$3:$B$64,2,FALSE)))</f>
        <v>0</v>
      </c>
      <c r="AS140">
        <f>IF($A140&lt;AS$1,0,IF($A140-AS$1&gt;61,0,VLOOKUP(AS$1,$A$2:$D$192,4,FALSE)*VLOOKUP($A140-AS$1,distribution!$A$3:$B$64,2,FALSE)))</f>
        <v>0</v>
      </c>
      <c r="AT140">
        <f>IF($A140&lt;AT$1,0,IF($A140-AT$1&gt;61,0,VLOOKUP(AT$1,$A$2:$D$192,4,FALSE)*VLOOKUP($A140-AT$1,distribution!$A$3:$B$64,2,FALSE)))</f>
        <v>0</v>
      </c>
      <c r="AU140">
        <f>IF($A140&lt;AU$1,0,IF($A140-AU$1&gt;61,0,VLOOKUP(AU$1,$A$2:$D$192,4,FALSE)*VLOOKUP($A140-AU$1,distribution!$A$3:$B$64,2,FALSE)))</f>
        <v>0</v>
      </c>
      <c r="AV140">
        <f>IF($A140&lt;AV$1,0,IF($A140-AV$1&gt;61,0,VLOOKUP(AV$1,$A$2:$D$192,4,FALSE)*VLOOKUP($A140-AV$1,distribution!$A$3:$B$64,2,FALSE)))</f>
        <v>0</v>
      </c>
      <c r="AW140">
        <f>IF($A140&lt;AW$1,0,IF($A140-AW$1&gt;61,0,VLOOKUP(AW$1,$A$2:$D$192,4,FALSE)*VLOOKUP($A140-AW$1,distribution!$A$3:$B$64,2,FALSE)))</f>
        <v>0</v>
      </c>
      <c r="AX140">
        <f>IF($A140&lt;AX$1,0,IF($A140-AX$1&gt;61,0,VLOOKUP(AX$1,$A$2:$D$192,4,FALSE)*VLOOKUP($A140-AX$1,distribution!$A$3:$B$64,2,FALSE)))</f>
        <v>0</v>
      </c>
      <c r="AY140">
        <f>IF($A140&lt;AY$1,0,IF($A140-AY$1&gt;61,0,VLOOKUP(AY$1,$A$2:$D$192,4,FALSE)*VLOOKUP($A140-AY$1,distribution!$A$3:$B$64,2,FALSE)))</f>
        <v>0</v>
      </c>
      <c r="AZ140">
        <f>IF($A140&lt;AZ$1,0,IF($A140-AZ$1&gt;61,0,VLOOKUP(AZ$1,$A$2:$D$192,4,FALSE)*VLOOKUP($A140-AZ$1,distribution!$A$3:$B$64,2,FALSE)))</f>
        <v>0</v>
      </c>
      <c r="BA140">
        <f>IF($A140&lt;BA$1,0,IF($A140-BA$1&gt;61,0,VLOOKUP(BA$1,$A$2:$D$192,4,FALSE)*VLOOKUP($A140-BA$1,distribution!$A$3:$B$64,2,FALSE)))</f>
        <v>0</v>
      </c>
      <c r="BB140">
        <f>IF($A140&lt;BB$1,0,IF($A140-BB$1&gt;61,0,VLOOKUP(BB$1,$A$2:$D$192,4,FALSE)*VLOOKUP($A140-BB$1,distribution!$A$3:$B$64,2,FALSE)))</f>
        <v>0</v>
      </c>
      <c r="BC140">
        <f>IF($A140&lt;BC$1,0,IF($A140-BC$1&gt;61,0,VLOOKUP(BC$1,$A$2:$D$192,4,FALSE)*VLOOKUP($A140-BC$1,distribution!$A$3:$B$64,2,FALSE)))</f>
        <v>0</v>
      </c>
      <c r="BD140">
        <f>IF($A140&lt;BD$1,0,IF($A140-BD$1&gt;61,0,VLOOKUP(BD$1,$A$2:$D$192,4,FALSE)*VLOOKUP($A140-BD$1,distribution!$A$3:$B$64,2,FALSE)))</f>
        <v>0</v>
      </c>
      <c r="BE140">
        <f>IF($A140&lt;BE$1,0,IF($A140-BE$1&gt;61,0,VLOOKUP(BE$1,$A$2:$D$192,4,FALSE)*VLOOKUP($A140-BE$1,distribution!$A$3:$B$64,2,FALSE)))</f>
        <v>0</v>
      </c>
      <c r="BF140">
        <f>IF($A140&lt;BF$1,0,IF($A140-BF$1&gt;61,0,VLOOKUP(BF$1,$A$2:$D$192,4,FALSE)*VLOOKUP($A140-BF$1,distribution!$A$3:$B$64,2,FALSE)))</f>
        <v>0</v>
      </c>
      <c r="BG140">
        <f>IF($A140&lt;BG$1,0,IF($A140-BG$1&gt;61,0,VLOOKUP(BG$1,$A$2:$D$192,4,FALSE)*VLOOKUP($A140-BG$1,distribution!$A$3:$B$64,2,FALSE)))</f>
        <v>0</v>
      </c>
      <c r="BH140">
        <f>IF($A140&lt;BH$1,0,IF($A140-BH$1&gt;61,0,VLOOKUP(BH$1,$A$2:$D$192,4,FALSE)*VLOOKUP($A140-BH$1,distribution!$A$3:$B$64,2,FALSE)))</f>
        <v>0</v>
      </c>
      <c r="BI140">
        <f>IF($A140&lt;BI$1,0,IF($A140-BI$1&gt;61,0,VLOOKUP(BI$1,$A$2:$D$192,4,FALSE)*VLOOKUP($A140-BI$1,distribution!$A$3:$B$64,2,FALSE)))</f>
        <v>0</v>
      </c>
      <c r="BJ140">
        <f>IF($A140&lt;BJ$1,0,IF($A140-BJ$1&gt;61,0,VLOOKUP(BJ$1,$A$2:$D$192,4,FALSE)*VLOOKUP($A140-BJ$1,distribution!$A$3:$B$64,2,FALSE)))</f>
        <v>0</v>
      </c>
      <c r="BK140">
        <f>IF($A140&lt;BK$1,0,IF($A140-BK$1&gt;61,0,VLOOKUP(BK$1,$A$2:$D$192,4,FALSE)*VLOOKUP($A140-BK$1,distribution!$A$3:$B$64,2,FALSE)))</f>
        <v>0</v>
      </c>
      <c r="BL140">
        <f>IF($A140&lt;BL$1,0,IF($A140-BL$1&gt;61,0,VLOOKUP(BL$1,$A$2:$D$192,4,FALSE)*VLOOKUP($A140-BL$1,distribution!$A$3:$B$64,2,FALSE)))</f>
        <v>0</v>
      </c>
      <c r="BM140">
        <f>IF($A140&lt;BM$1,0,IF($A140-BM$1&gt;61,0,VLOOKUP(BM$1,$A$2:$D$192,4,FALSE)*VLOOKUP($A140-BM$1,distribution!$A$3:$B$64,2,FALSE)))</f>
        <v>0</v>
      </c>
      <c r="BN140">
        <f>IF($A140&lt;BN$1,0,IF($A140-BN$1&gt;61,0,VLOOKUP(BN$1,$A$2:$D$192,4,FALSE)*VLOOKUP($A140-BN$1,distribution!$A$3:$B$64,2,FALSE)))</f>
        <v>0</v>
      </c>
      <c r="BO140">
        <f>IF($A140&lt;BO$1,0,IF($A140-BO$1&gt;61,0,VLOOKUP(BO$1,$A$2:$D$192,4,FALSE)*VLOOKUP($A140-BO$1,distribution!$A$3:$B$64,2,FALSE)))</f>
        <v>0</v>
      </c>
      <c r="BP140">
        <f>IF($A140&lt;BP$1,0,IF($A140-BP$1&gt;61,0,VLOOKUP(BP$1,$A$2:$D$192,4,FALSE)*VLOOKUP($A140-BP$1,distribution!$A$3:$B$64,2,FALSE)))</f>
        <v>0</v>
      </c>
      <c r="BQ140">
        <f>IF($A140&lt;BQ$1,0,IF($A140-BQ$1&gt;61,0,VLOOKUP(BQ$1,$A$2:$D$192,4,FALSE)*VLOOKUP($A140-BQ$1,distribution!$A$3:$B$64,2,FALSE)))</f>
        <v>0</v>
      </c>
      <c r="BR140">
        <f>IF($A140&lt;BR$1,0,IF($A140-BR$1&gt;61,0,VLOOKUP(BR$1,$A$2:$D$192,4,FALSE)*VLOOKUP($A140-BR$1,distribution!$A$3:$B$64,2,FALSE)))</f>
        <v>0</v>
      </c>
      <c r="BS140">
        <f>IF($A140&lt;BS$1,0,IF($A140-BS$1&gt;61,0,VLOOKUP(BS$1,$A$2:$D$192,4,FALSE)*VLOOKUP($A140-BS$1,distribution!$A$3:$B$64,2,FALSE)))</f>
        <v>0</v>
      </c>
      <c r="BT140">
        <f>IF($A140&lt;BT$1,0,IF($A140-BT$1&gt;61,0,VLOOKUP(BT$1,$A$2:$D$192,4,FALSE)*VLOOKUP($A140-BT$1,distribution!$A$3:$B$64,2,FALSE)))</f>
        <v>0</v>
      </c>
      <c r="BU140">
        <f>IF($A140&lt;BU$1,0,IF($A140-BU$1&gt;61,0,VLOOKUP(BU$1,$A$2:$D$192,4,FALSE)*VLOOKUP($A140-BU$1,distribution!$A$3:$B$64,2,FALSE)))</f>
        <v>0</v>
      </c>
      <c r="BV140">
        <f>IF($A140&lt;BV$1,0,IF($A140-BV$1&gt;61,0,VLOOKUP(BV$1,$A$2:$D$192,4,FALSE)*VLOOKUP($A140-BV$1,distribution!$A$3:$B$64,2,FALSE)))</f>
        <v>0</v>
      </c>
      <c r="BW140">
        <f>IF($A140&lt;BW$1,0,IF($A140-BW$1&gt;61,0,VLOOKUP(BW$1,$A$2:$D$192,4,FALSE)*VLOOKUP($A140-BW$1,distribution!$A$3:$B$64,2,FALSE)))</f>
        <v>0</v>
      </c>
      <c r="BX140">
        <f>IF($A140&lt;BX$1,0,IF($A140-BX$1&gt;61,0,VLOOKUP(BX$1,$A$2:$D$192,4,FALSE)*VLOOKUP($A140-BX$1,distribution!$A$3:$B$64,2,FALSE)))</f>
        <v>0</v>
      </c>
      <c r="BY140">
        <f>IF($A140&lt;BY$1,0,IF($A140-BY$1&gt;61,0,VLOOKUP(BY$1,$A$2:$D$192,4,FALSE)*VLOOKUP($A140-BY$1,distribution!$A$3:$B$64,2,FALSE)))</f>
        <v>0</v>
      </c>
      <c r="BZ140">
        <f>IF($A140&lt;BZ$1,0,IF($A140-BZ$1&gt;61,0,VLOOKUP(BZ$1,$A$2:$D$192,4,FALSE)*VLOOKUP($A140-BZ$1,distribution!$A$3:$B$64,2,FALSE)))</f>
        <v>0</v>
      </c>
      <c r="CA140">
        <f>IF($A140&lt;CA$1,0,IF($A140-CA$1&gt;61,0,VLOOKUP(CA$1,$A$2:$D$192,4,FALSE)*VLOOKUP($A140-CA$1,distribution!$A$3:$B$64,2,FALSE)))</f>
        <v>0</v>
      </c>
      <c r="CB140">
        <f>IF($A140&lt;CB$1,0,IF($A140-CB$1&gt;61,0,VLOOKUP(CB$1,$A$2:$D$192,4,FALSE)*VLOOKUP($A140-CB$1,distribution!$A$3:$B$64,2,FALSE)))</f>
        <v>0</v>
      </c>
      <c r="CC140">
        <f>IF($A140&lt;CC$1,0,IF($A140-CC$1&gt;61,0,VLOOKUP(CC$1,$A$2:$D$192,4,FALSE)*VLOOKUP($A140-CC$1,distribution!$A$3:$B$64,2,FALSE)))</f>
        <v>0</v>
      </c>
      <c r="CD140">
        <f>IF($A140&lt;CD$1,0,IF($A140-CD$1&gt;61,0,VLOOKUP(CD$1,$A$2:$D$192,4,FALSE)*VLOOKUP($A140-CD$1,distribution!$A$3:$B$64,2,FALSE)))</f>
        <v>0</v>
      </c>
      <c r="CE140">
        <f>IF($A140&lt;CE$1,0,IF($A140-CE$1&gt;61,0,VLOOKUP(CE$1,$A$2:$D$192,4,FALSE)*VLOOKUP($A140-CE$1,distribution!$A$3:$B$64,2,FALSE)))</f>
        <v>0</v>
      </c>
      <c r="CF140">
        <f>IF($A140&lt;CF$1,0,IF($A140-CF$1&gt;61,0,VLOOKUP(CF$1,$A$2:$D$192,4,FALSE)*VLOOKUP($A140-CF$1,distribution!$A$3:$B$64,2,FALSE)))</f>
        <v>0</v>
      </c>
      <c r="CG140">
        <f>IF($A140&lt;CG$1,0,IF($A140-CG$1&gt;61,0,VLOOKUP(CG$1,$A$2:$D$192,4,FALSE)*VLOOKUP($A140-CG$1,distribution!$A$3:$B$64,2,FALSE)))</f>
        <v>0</v>
      </c>
      <c r="CH140">
        <f>IF($A140&lt;CH$1,0,IF($A140-CH$1&gt;61,0,VLOOKUP(CH$1,$A$2:$D$192,4,FALSE)*VLOOKUP($A140-CH$1,distribution!$A$3:$B$64,2,FALSE)))</f>
        <v>8.5828295552183641E-8</v>
      </c>
      <c r="CI140">
        <f>IF($A140&lt;CI$1,0,IF($A140-CI$1&gt;61,0,VLOOKUP(CI$1,$A$2:$D$192,4,FALSE)*VLOOKUP($A140-CI$1,distribution!$A$3:$B$64,2,FALSE)))</f>
        <v>0</v>
      </c>
      <c r="CJ140">
        <f>IF($A140&lt;CJ$1,0,IF($A140-CJ$1&gt;61,0,VLOOKUP(CJ$1,$A$2:$D$192,4,FALSE)*VLOOKUP($A140-CJ$1,distribution!$A$3:$B$64,2,FALSE)))</f>
        <v>0</v>
      </c>
      <c r="CK140">
        <f>IF($A140&lt;CK$1,0,IF($A140-CK$1&gt;61,0,VLOOKUP(CK$1,$A$2:$D$192,4,FALSE)*VLOOKUP($A140-CK$1,distribution!$A$3:$B$64,2,FALSE)))</f>
        <v>0</v>
      </c>
      <c r="CL140">
        <f>IF($A140&lt;CL$1,0,IF($A140-CL$1&gt;61,0,VLOOKUP(CL$1,$A$2:$D$192,4,FALSE)*VLOOKUP($A140-CL$1,distribution!$A$3:$B$64,2,FALSE)))</f>
        <v>6.7048046068599889E-7</v>
      </c>
      <c r="CM140">
        <f>IF($A140&lt;CM$1,0,IF($A140-CM$1&gt;61,0,VLOOKUP(CM$1,$A$2:$D$192,4,FALSE)*VLOOKUP($A140-CM$1,distribution!$A$3:$B$64,2,FALSE)))</f>
        <v>1.7657443214281966E-7</v>
      </c>
      <c r="CN140">
        <f>IF($A140&lt;CN$1,0,IF($A140-CN$1&gt;61,0,VLOOKUP(CN$1,$A$2:$D$192,4,FALSE)*VLOOKUP($A140-CN$1,distribution!$A$3:$B$64,2,FALSE)))</f>
        <v>5.0394462203978517E-7</v>
      </c>
      <c r="CO140">
        <f>IF($A140&lt;CO$1,0,IF($A140-CO$1&gt;61,0,VLOOKUP(CO$1,$A$2:$D$192,4,FALSE)*VLOOKUP($A140-CO$1,distribution!$A$3:$B$64,2,FALSE)))</f>
        <v>7.3310646565897431E-8</v>
      </c>
      <c r="CP140">
        <f>IF($A140&lt;CP$1,0,IF($A140-CP$1&gt;61,0,VLOOKUP(CP$1,$A$2:$D$192,4,FALSE)*VLOOKUP($A140-CP$1,distribution!$A$3:$B$64,2,FALSE)))</f>
        <v>9.571247725113381E-7</v>
      </c>
      <c r="CQ140">
        <f>IF($A140&lt;CQ$1,0,IF($A140-CQ$1&gt;61,0,VLOOKUP(CQ$1,$A$2:$D$192,4,FALSE)*VLOOKUP($A140-CQ$1,distribution!$A$3:$B$64,2,FALSE)))</f>
        <v>0</v>
      </c>
      <c r="CR140">
        <f>IF($A140&lt;CR$1,0,IF($A140-CR$1&gt;61,0,VLOOKUP(CR$1,$A$2:$D$192,4,FALSE)*VLOOKUP($A140-CR$1,distribution!$A$3:$B$64,2,FALSE)))</f>
        <v>0</v>
      </c>
      <c r="CS140">
        <f>IF($A140&lt;CS$1,0,IF($A140-CS$1&gt;61,0,VLOOKUP(CS$1,$A$2:$D$192,4,FALSE)*VLOOKUP($A140-CS$1,distribution!$A$3:$B$64,2,FALSE)))</f>
        <v>1.2548196692568832E-6</v>
      </c>
      <c r="CT140">
        <f>IF($A140&lt;CT$1,0,IF($A140-CT$1&gt;61,0,VLOOKUP(CT$1,$A$2:$D$192,4,FALSE)*VLOOKUP($A140-CT$1,distribution!$A$3:$B$64,2,FALSE)))</f>
        <v>1.7330961622881115E-6</v>
      </c>
      <c r="CU140">
        <f>IF($A140&lt;CU$1,0,IF($A140-CU$1&gt;61,0,VLOOKUP(CU$1,$A$2:$D$192,4,FALSE)*VLOOKUP($A140-CU$1,distribution!$A$3:$B$64,2,FALSE)))</f>
        <v>8.4644750032008358E-6</v>
      </c>
      <c r="CV140">
        <f>IF($A140&lt;CV$1,0,IF($A140-CV$1&gt;61,0,VLOOKUP(CV$1,$A$2:$D$192,4,FALSE)*VLOOKUP($A140-CV$1,distribution!$A$3:$B$64,2,FALSE)))</f>
        <v>7.5675907920113839E-6</v>
      </c>
      <c r="CW140">
        <f>IF($A140&lt;CW$1,0,IF($A140-CW$1&gt;61,0,VLOOKUP(CW$1,$A$2:$D$192,4,FALSE)*VLOOKUP($A140-CW$1,distribution!$A$3:$B$64,2,FALSE)))</f>
        <v>1.5268567926817791E-5</v>
      </c>
      <c r="CX140">
        <f>IF($A140&lt;CX$1,0,IF($A140-CX$1&gt;61,0,VLOOKUP(CX$1,$A$2:$D$192,4,FALSE)*VLOOKUP($A140-CX$1,distribution!$A$3:$B$64,2,FALSE)))</f>
        <v>2.5406972060042631E-5</v>
      </c>
      <c r="CY140">
        <f>IF($A140&lt;CY$1,0,IF($A140-CY$1&gt;61,0,VLOOKUP(CY$1,$A$2:$D$192,4,FALSE)*VLOOKUP($A140-CY$1,distribution!$A$3:$B$64,2,FALSE)))</f>
        <v>4.7557181090240363E-5</v>
      </c>
      <c r="CZ140">
        <f>IF($A140&lt;CZ$1,0,IF($A140-CZ$1&gt;61,0,VLOOKUP(CZ$1,$A$2:$D$192,4,FALSE)*VLOOKUP($A140-CZ$1,distribution!$A$3:$B$64,2,FALSE)))</f>
        <v>6.947878364426111E-5</v>
      </c>
      <c r="DA140">
        <f>IF($A140&lt;DA$1,0,IF($A140-DA$1&gt;61,0,VLOOKUP(DA$1,$A$2:$D$192,4,FALSE)*VLOOKUP($A140-DA$1,distribution!$A$3:$B$64,2,FALSE)))</f>
        <v>7.245418485727274E-5</v>
      </c>
      <c r="DB140">
        <f>IF($A140&lt;DB$1,0,IF($A140-DB$1&gt;61,0,VLOOKUP(DB$1,$A$2:$D$192,4,FALSE)*VLOOKUP($A140-DB$1,distribution!$A$3:$B$64,2,FALSE)))</f>
        <v>1.3667062327107443E-4</v>
      </c>
      <c r="DC140">
        <f>IF($A140&lt;DC$1,0,IF($A140-DC$1&gt;61,0,VLOOKUP(DC$1,$A$2:$D$192,4,FALSE)*VLOOKUP($A140-DC$1,distribution!$A$3:$B$64,2,FALSE)))</f>
        <v>5.6263570809874309E-5</v>
      </c>
      <c r="DD140">
        <f>IF($A140&lt;DD$1,0,IF($A140-DD$1&gt;61,0,VLOOKUP(DD$1,$A$2:$D$192,4,FALSE)*VLOOKUP($A140-DD$1,distribution!$A$3:$B$64,2,FALSE)))</f>
        <v>2.1419327748189497E-4</v>
      </c>
      <c r="DE140">
        <f>IF($A140&lt;DE$1,0,IF($A140-DE$1&gt;61,0,VLOOKUP(DE$1,$A$2:$D$192,4,FALSE)*VLOOKUP($A140-DE$1,distribution!$A$3:$B$64,2,FALSE)))</f>
        <v>1.7154157372396646E-4</v>
      </c>
      <c r="DF140">
        <f>IF($A140&lt;DF$1,0,IF($A140-DF$1&gt;61,0,VLOOKUP(DF$1,$A$2:$D$192,4,FALSE)*VLOOKUP($A140-DF$1,distribution!$A$3:$B$64,2,FALSE)))</f>
        <v>7.0006749201922329E-4</v>
      </c>
      <c r="DG140">
        <f>IF($A140&lt;DG$1,0,IF($A140-DG$1&gt;61,0,VLOOKUP(DG$1,$A$2:$D$192,4,FALSE)*VLOOKUP($A140-DG$1,distribution!$A$3:$B$64,2,FALSE)))</f>
        <v>3.4558696537360971E-4</v>
      </c>
      <c r="DH140">
        <f>IF($A140&lt;DH$1,0,IF($A140-DH$1&gt;61,0,VLOOKUP(DH$1,$A$2:$D$192,4,FALSE)*VLOOKUP($A140-DH$1,distribution!$A$3:$B$64,2,FALSE)))</f>
        <v>3.3882665697428246E-4</v>
      </c>
      <c r="DI140">
        <f>IF($A140&lt;DI$1,0,IF($A140-DI$1&gt;61,0,VLOOKUP(DI$1,$A$2:$D$192,4,FALSE)*VLOOKUP($A140-DI$1,distribution!$A$3:$B$64,2,FALSE)))</f>
        <v>4.0845783348735328E-4</v>
      </c>
      <c r="DJ140">
        <f>IF($A140&lt;DJ$1,0,IF($A140-DJ$1&gt;61,0,VLOOKUP(DJ$1,$A$2:$D$192,4,FALSE)*VLOOKUP($A140-DJ$1,distribution!$A$3:$B$64,2,FALSE)))</f>
        <v>0</v>
      </c>
      <c r="DK140">
        <f>IF($A140&lt;DK$1,0,IF($A140-DK$1&gt;61,0,VLOOKUP(DK$1,$A$2:$D$192,4,FALSE)*VLOOKUP($A140-DK$1,distribution!$A$3:$B$64,2,FALSE)))</f>
        <v>1.1846088408141162E-3</v>
      </c>
      <c r="DL140">
        <f>IF($A140&lt;DL$1,0,IF($A140-DL$1&gt;61,0,VLOOKUP(DL$1,$A$2:$D$192,4,FALSE)*VLOOKUP($A140-DL$1,distribution!$A$3:$B$64,2,FALSE)))</f>
        <v>4.1356355640594523E-3</v>
      </c>
      <c r="DM140">
        <f>IF($A140&lt;DM$1,0,IF($A140-DM$1&gt;61,0,VLOOKUP(DM$1,$A$2:$D$192,4,FALSE)*VLOOKUP($A140-DM$1,distribution!$A$3:$B$64,2,FALSE)))</f>
        <v>1.6427549410365249E-3</v>
      </c>
      <c r="DN140">
        <f>IF($A140&lt;DN$1,0,IF($A140-DN$1&gt;61,0,VLOOKUP(DN$1,$A$2:$D$192,4,FALSE)*VLOOKUP($A140-DN$1,distribution!$A$3:$B$64,2,FALSE)))</f>
        <v>1.3398719987829156E-3</v>
      </c>
      <c r="DO140">
        <f>IF($A140&lt;DO$1,0,IF($A140-DO$1&gt;61,0,VLOOKUP(DO$1,$A$2:$D$192,4,FALSE)*VLOOKUP($A140-DO$1,distribution!$A$3:$B$64,2,FALSE)))</f>
        <v>1.5237578799951915E-2</v>
      </c>
      <c r="DP140">
        <f>IF($A140&lt;DP$1,0,IF($A140-DP$1&gt;61,0,VLOOKUP(DP$1,$A$2:$D$192,4,FALSE)*VLOOKUP($A140-DP$1,distribution!$A$3:$B$64,2,FALSE)))</f>
        <v>8.5936617852973209E-4</v>
      </c>
      <c r="DQ140">
        <f>IF($A140&lt;DQ$1,0,IF($A140-DQ$1&gt;61,0,VLOOKUP(DQ$1,$A$2:$D$192,4,FALSE)*VLOOKUP($A140-DQ$1,distribution!$A$3:$B$64,2,FALSE)))</f>
        <v>7.9422067789925235E-3</v>
      </c>
      <c r="DR140">
        <f>IF($A140&lt;DR$1,0,IF($A140-DR$1&gt;61,0,VLOOKUP(DR$1,$A$2:$D$192,4,FALSE)*VLOOKUP($A140-DR$1,distribution!$A$3:$B$64,2,FALSE)))</f>
        <v>4.2102012375549379E-4</v>
      </c>
      <c r="DS140">
        <f>IF($A140&lt;DS$1,0,IF($A140-DS$1&gt;61,0,VLOOKUP(DS$1,$A$2:$D$192,4,FALSE)*VLOOKUP($A140-DS$1,distribution!$A$3:$B$64,2,FALSE)))</f>
        <v>7.1339520969680896E-3</v>
      </c>
      <c r="DT140">
        <f>IF($A140&lt;DT$1,0,IF($A140-DT$1&gt;61,0,VLOOKUP(DT$1,$A$2:$D$192,4,FALSE)*VLOOKUP($A140-DT$1,distribution!$A$3:$B$64,2,FALSE)))</f>
        <v>3.5155180333583738E-2</v>
      </c>
      <c r="DU140">
        <f>IF($A140&lt;DU$1,0,IF($A140-DU$1&gt;61,0,VLOOKUP(DU$1,$A$2:$D$192,4,FALSE)*VLOOKUP($A140-DU$1,distribution!$A$3:$B$64,2,FALSE)))</f>
        <v>0.21114159206338012</v>
      </c>
      <c r="DV140">
        <f>IF($A140&lt;DV$1,0,IF($A140-DV$1&gt;61,0,VLOOKUP(DV$1,$A$2:$D$192,4,FALSE)*VLOOKUP($A140-DV$1,distribution!$A$3:$B$64,2,FALSE)))</f>
        <v>0.16475043717707166</v>
      </c>
      <c r="DW140">
        <f>IF($A140&lt;DW$1,0,IF($A140-DW$1&gt;61,0,VLOOKUP(DW$1,$A$2:$D$192,4,FALSE)*VLOOKUP($A140-DW$1,distribution!$A$3:$B$64,2,FALSE)))</f>
        <v>0.18555146266636649</v>
      </c>
      <c r="DX140">
        <f>IF($A140&lt;DX$1,0,IF($A140-DX$1&gt;60,0,VLOOKUP(DX$1,$A$2:$D$192,4,FALSE)*VLOOKUP($A140-DX$1,distribution!$A$3:$B$64,2,FALSE)))</f>
        <v>0</v>
      </c>
      <c r="DZ140" s="38">
        <f t="shared" si="129"/>
        <v>0.63911892849086893</v>
      </c>
      <c r="EB140">
        <v>164</v>
      </c>
      <c r="EK140">
        <f>Total!C140</f>
        <v>0</v>
      </c>
      <c r="EN140" s="38"/>
      <c r="EO140" s="38"/>
    </row>
    <row r="141" spans="1:145" x14ac:dyDescent="0.35">
      <c r="A141" s="8">
        <v>43695</v>
      </c>
      <c r="D141" s="21">
        <f>0.80085*Total!E141</f>
        <v>0</v>
      </c>
      <c r="F141">
        <f>IF($A141&lt;F$1,0,IF($A141-F$1&gt;61,0,VLOOKUP(F$1,$A$2:$D$192,4,FALSE)*VLOOKUP($A141-F$1,distribution!$A$3:$B$64,2,FALSE)))</f>
        <v>0</v>
      </c>
      <c r="G141">
        <f>IF($A141&lt;G$1,0,IF($A141-G$1&gt;61,0,VLOOKUP(G$1,$A$2:$D$192,4,FALSE)*VLOOKUP($A141-G$1,distribution!$A$3:$B$64,2,FALSE)))</f>
        <v>0</v>
      </c>
      <c r="H141">
        <f>IF($A141&lt;H$1,0,IF($A141-H$1&gt;61,0,VLOOKUP(H$1,$A$2:$D$192,4,FALSE)*VLOOKUP($A141-H$1,distribution!$A$3:$B$64,2,FALSE)))</f>
        <v>0</v>
      </c>
      <c r="I141">
        <f>IF($A141&lt;I$1,0,IF($A141-I$1&gt;61,0,VLOOKUP(I$1,$A$2:$D$192,4,FALSE)*VLOOKUP($A141-I$1,distribution!$A$3:$B$64,2,FALSE)))</f>
        <v>0</v>
      </c>
      <c r="J141">
        <f>IF($A141&lt;J$1,0,IF($A141-J$1&gt;61,0,VLOOKUP(J$1,$A$2:$D$192,4,FALSE)*VLOOKUP($A141-J$1,distribution!$A$3:$B$64,2,FALSE)))</f>
        <v>0</v>
      </c>
      <c r="K141">
        <f>IF($A141&lt;K$1,0,IF($A141-K$1&gt;61,0,VLOOKUP(K$1,$A$2:$D$192,4,FALSE)*VLOOKUP($A141-K$1,distribution!$A$3:$B$64,2,FALSE)))</f>
        <v>0</v>
      </c>
      <c r="L141">
        <f>IF($A141&lt;L$1,0,IF($A141-L$1&gt;61,0,VLOOKUP(L$1,$A$2:$D$192,4,FALSE)*VLOOKUP($A141-L$1,distribution!$A$3:$B$64,2,FALSE)))</f>
        <v>0</v>
      </c>
      <c r="M141">
        <f>IF($A141&lt;M$1,0,IF($A141-M$1&gt;61,0,VLOOKUP(M$1,$A$2:$D$192,4,FALSE)*VLOOKUP($A141-M$1,distribution!$A$3:$B$64,2,FALSE)))</f>
        <v>0</v>
      </c>
      <c r="N141">
        <f>IF($A141&lt;N$1,0,IF($A141-N$1&gt;61,0,VLOOKUP(N$1,$A$2:$D$192,4,FALSE)*VLOOKUP($A141-N$1,distribution!$A$3:$B$64,2,FALSE)))</f>
        <v>0</v>
      </c>
      <c r="O141">
        <f>IF($A141&lt;O$1,0,IF($A141-O$1&gt;61,0,VLOOKUP(O$1,$A$2:$D$192,4,FALSE)*VLOOKUP($A141-O$1,distribution!$A$3:$B$64,2,FALSE)))</f>
        <v>0</v>
      </c>
      <c r="P141">
        <f>IF($A141&lt;P$1,0,IF($A141-P$1&gt;61,0,VLOOKUP(P$1,$A$2:$D$192,4,FALSE)*VLOOKUP($A141-P$1,distribution!$A$3:$B$64,2,FALSE)))</f>
        <v>0</v>
      </c>
      <c r="Q141">
        <f>IF($A141&lt;Q$1,0,IF($A141-Q$1&gt;61,0,VLOOKUP(Q$1,$A$2:$D$192,4,FALSE)*VLOOKUP($A141-Q$1,distribution!$A$3:$B$64,2,FALSE)))</f>
        <v>0</v>
      </c>
      <c r="R141">
        <f>IF($A141&lt;R$1,0,IF($A141-R$1&gt;61,0,VLOOKUP(R$1,$A$2:$D$192,4,FALSE)*VLOOKUP($A141-R$1,distribution!$A$3:$B$64,2,FALSE)))</f>
        <v>0</v>
      </c>
      <c r="S141">
        <f>IF($A141&lt;S$1,0,IF($A141-S$1&gt;61,0,VLOOKUP(S$1,$A$2:$D$192,4,FALSE)*VLOOKUP($A141-S$1,distribution!$A$3:$B$64,2,FALSE)))</f>
        <v>0</v>
      </c>
      <c r="T141">
        <f>IF($A141&lt;T$1,0,IF($A141-T$1&gt;61,0,VLOOKUP(T$1,$A$2:$D$192,4,FALSE)*VLOOKUP($A141-T$1,distribution!$A$3:$B$64,2,FALSE)))</f>
        <v>0</v>
      </c>
      <c r="U141">
        <f>IF($A141&lt;U$1,0,IF($A141-U$1&gt;61,0,VLOOKUP(U$1,$A$2:$D$192,4,FALSE)*VLOOKUP($A141-U$1,distribution!$A$3:$B$64,2,FALSE)))</f>
        <v>0</v>
      </c>
      <c r="V141">
        <f>IF($A141&lt;V$1,0,IF($A141-V$1&gt;61,0,VLOOKUP(V$1,$A$2:$D$192,4,FALSE)*VLOOKUP($A141-V$1,distribution!$A$3:$B$64,2,FALSE)))</f>
        <v>0</v>
      </c>
      <c r="W141">
        <f>IF($A141&lt;W$1,0,IF($A141-W$1&gt;61,0,VLOOKUP(W$1,$A$2:$D$192,4,FALSE)*VLOOKUP($A141-W$1,distribution!$A$3:$B$64,2,FALSE)))</f>
        <v>0</v>
      </c>
      <c r="X141">
        <f>IF($A141&lt;X$1,0,IF($A141-X$1&gt;61,0,VLOOKUP(X$1,$A$2:$D$192,4,FALSE)*VLOOKUP($A141-X$1,distribution!$A$3:$B$64,2,FALSE)))</f>
        <v>0</v>
      </c>
      <c r="Y141">
        <f>IF($A141&lt;Y$1,0,IF($A141-Y$1&gt;61,0,VLOOKUP(Y$1,$A$2:$D$192,4,FALSE)*VLOOKUP($A141-Y$1,distribution!$A$3:$B$64,2,FALSE)))</f>
        <v>0</v>
      </c>
      <c r="Z141">
        <f>IF($A141&lt;Z$1,0,IF($A141-Z$1&gt;61,0,VLOOKUP(Z$1,$A$2:$D$192,4,FALSE)*VLOOKUP($A141-Z$1,distribution!$A$3:$B$64,2,FALSE)))</f>
        <v>0</v>
      </c>
      <c r="AA141">
        <f>IF($A141&lt;AA$1,0,IF($A141-AA$1&gt;61,0,VLOOKUP(AA$1,$A$2:$D$192,4,FALSE)*VLOOKUP($A141-AA$1,distribution!$A$3:$B$64,2,FALSE)))</f>
        <v>0</v>
      </c>
      <c r="AB141">
        <f>IF($A141&lt;AB$1,0,IF($A141-AB$1&gt;61,0,VLOOKUP(AB$1,$A$2:$D$192,4,FALSE)*VLOOKUP($A141-AB$1,distribution!$A$3:$B$64,2,FALSE)))</f>
        <v>0</v>
      </c>
      <c r="AC141">
        <f>IF($A141&lt;AC$1,0,IF($A141-AC$1&gt;61,0,VLOOKUP(AC$1,$A$2:$D$192,4,FALSE)*VLOOKUP($A141-AC$1,distribution!$A$3:$B$64,2,FALSE)))</f>
        <v>0</v>
      </c>
      <c r="AD141">
        <f>IF($A141&lt;AD$1,0,IF($A141-AD$1&gt;61,0,VLOOKUP(AD$1,$A$2:$D$192,4,FALSE)*VLOOKUP($A141-AD$1,distribution!$A$3:$B$64,2,FALSE)))</f>
        <v>0</v>
      </c>
      <c r="AE141">
        <f>IF($A141&lt;AE$1,0,IF($A141-AE$1&gt;61,0,VLOOKUP(AE$1,$A$2:$D$192,4,FALSE)*VLOOKUP($A141-AE$1,distribution!$A$3:$B$64,2,FALSE)))</f>
        <v>0</v>
      </c>
      <c r="AF141">
        <f>IF($A141&lt;AF$1,0,IF($A141-AF$1&gt;61,0,VLOOKUP(AF$1,$A$2:$D$192,4,FALSE)*VLOOKUP($A141-AF$1,distribution!$A$3:$B$64,2,FALSE)))</f>
        <v>0</v>
      </c>
      <c r="AG141">
        <f>IF($A141&lt;AG$1,0,IF($A141-AG$1&gt;61,0,VLOOKUP(AG$1,$A$2:$D$192,4,FALSE)*VLOOKUP($A141-AG$1,distribution!$A$3:$B$64,2,FALSE)))</f>
        <v>0</v>
      </c>
      <c r="AH141">
        <f>IF($A141&lt;AH$1,0,IF($A141-AH$1&gt;61,0,VLOOKUP(AH$1,$A$2:$D$192,4,FALSE)*VLOOKUP($A141-AH$1,distribution!$A$3:$B$64,2,FALSE)))</f>
        <v>0</v>
      </c>
      <c r="AI141">
        <f>IF($A141&lt;AI$1,0,IF($A141-AI$1&gt;61,0,VLOOKUP(AI$1,$A$2:$D$192,4,FALSE)*VLOOKUP($A141-AI$1,distribution!$A$3:$B$64,2,FALSE)))</f>
        <v>0</v>
      </c>
      <c r="AJ141">
        <f>IF($A141&lt;AJ$1,0,IF($A141-AJ$1&gt;61,0,VLOOKUP(AJ$1,$A$2:$D$192,4,FALSE)*VLOOKUP($A141-AJ$1,distribution!$A$3:$B$64,2,FALSE)))</f>
        <v>0</v>
      </c>
      <c r="AK141">
        <f>IF($A141&lt;AK$1,0,IF($A141-AK$1&gt;61,0,VLOOKUP(AK$1,$A$2:$D$192,4,FALSE)*VLOOKUP($A141-AK$1,distribution!$A$3:$B$64,2,FALSE)))</f>
        <v>0</v>
      </c>
      <c r="AL141">
        <f>IF($A141&lt;AL$1,0,IF($A141-AL$1&gt;61,0,VLOOKUP(AL$1,$A$2:$D$192,4,FALSE)*VLOOKUP($A141-AL$1,distribution!$A$3:$B$64,2,FALSE)))</f>
        <v>0</v>
      </c>
      <c r="AM141">
        <f>IF($A141&lt;AM$1,0,IF($A141-AM$1&gt;61,0,VLOOKUP(AM$1,$A$2:$D$192,4,FALSE)*VLOOKUP($A141-AM$1,distribution!$A$3:$B$64,2,FALSE)))</f>
        <v>0</v>
      </c>
      <c r="AN141">
        <f>IF($A141&lt;AN$1,0,IF($A141-AN$1&gt;61,0,VLOOKUP(AN$1,$A$2:$D$192,4,FALSE)*VLOOKUP($A141-AN$1,distribution!$A$3:$B$64,2,FALSE)))</f>
        <v>0</v>
      </c>
      <c r="AO141">
        <f>IF($A141&lt;AO$1,0,IF($A141-AO$1&gt;61,0,VLOOKUP(AO$1,$A$2:$D$192,4,FALSE)*VLOOKUP($A141-AO$1,distribution!$A$3:$B$64,2,FALSE)))</f>
        <v>0</v>
      </c>
      <c r="AP141">
        <f>IF($A141&lt;AP$1,0,IF($A141-AP$1&gt;61,0,VLOOKUP(AP$1,$A$2:$D$192,4,FALSE)*VLOOKUP($A141-AP$1,distribution!$A$3:$B$64,2,FALSE)))</f>
        <v>0</v>
      </c>
      <c r="AQ141">
        <f>IF($A141&lt;AQ$1,0,IF($A141-AQ$1&gt;61,0,VLOOKUP(AQ$1,$A$2:$D$192,4,FALSE)*VLOOKUP($A141-AQ$1,distribution!$A$3:$B$64,2,FALSE)))</f>
        <v>0</v>
      </c>
      <c r="AR141">
        <f>IF($A141&lt;AR$1,0,IF($A141-AR$1&gt;61,0,VLOOKUP(AR$1,$A$2:$D$192,4,FALSE)*VLOOKUP($A141-AR$1,distribution!$A$3:$B$64,2,FALSE)))</f>
        <v>0</v>
      </c>
      <c r="AS141">
        <f>IF($A141&lt;AS$1,0,IF($A141-AS$1&gt;61,0,VLOOKUP(AS$1,$A$2:$D$192,4,FALSE)*VLOOKUP($A141-AS$1,distribution!$A$3:$B$64,2,FALSE)))</f>
        <v>0</v>
      </c>
      <c r="AT141">
        <f>IF($A141&lt;AT$1,0,IF($A141-AT$1&gt;61,0,VLOOKUP(AT$1,$A$2:$D$192,4,FALSE)*VLOOKUP($A141-AT$1,distribution!$A$3:$B$64,2,FALSE)))</f>
        <v>0</v>
      </c>
      <c r="AU141">
        <f>IF($A141&lt;AU$1,0,IF($A141-AU$1&gt;61,0,VLOOKUP(AU$1,$A$2:$D$192,4,FALSE)*VLOOKUP($A141-AU$1,distribution!$A$3:$B$64,2,FALSE)))</f>
        <v>0</v>
      </c>
      <c r="AV141">
        <f>IF($A141&lt;AV$1,0,IF($A141-AV$1&gt;61,0,VLOOKUP(AV$1,$A$2:$D$192,4,FALSE)*VLOOKUP($A141-AV$1,distribution!$A$3:$B$64,2,FALSE)))</f>
        <v>0</v>
      </c>
      <c r="AW141">
        <f>IF($A141&lt;AW$1,0,IF($A141-AW$1&gt;61,0,VLOOKUP(AW$1,$A$2:$D$192,4,FALSE)*VLOOKUP($A141-AW$1,distribution!$A$3:$B$64,2,FALSE)))</f>
        <v>0</v>
      </c>
      <c r="AX141">
        <f>IF($A141&lt;AX$1,0,IF($A141-AX$1&gt;61,0,VLOOKUP(AX$1,$A$2:$D$192,4,FALSE)*VLOOKUP($A141-AX$1,distribution!$A$3:$B$64,2,FALSE)))</f>
        <v>0</v>
      </c>
      <c r="AY141">
        <f>IF($A141&lt;AY$1,0,IF($A141-AY$1&gt;61,0,VLOOKUP(AY$1,$A$2:$D$192,4,FALSE)*VLOOKUP($A141-AY$1,distribution!$A$3:$B$64,2,FALSE)))</f>
        <v>0</v>
      </c>
      <c r="AZ141">
        <f>IF($A141&lt;AZ$1,0,IF($A141-AZ$1&gt;61,0,VLOOKUP(AZ$1,$A$2:$D$192,4,FALSE)*VLOOKUP($A141-AZ$1,distribution!$A$3:$B$64,2,FALSE)))</f>
        <v>0</v>
      </c>
      <c r="BA141">
        <f>IF($A141&lt;BA$1,0,IF($A141-BA$1&gt;61,0,VLOOKUP(BA$1,$A$2:$D$192,4,FALSE)*VLOOKUP($A141-BA$1,distribution!$A$3:$B$64,2,FALSE)))</f>
        <v>0</v>
      </c>
      <c r="BB141">
        <f>IF($A141&lt;BB$1,0,IF($A141-BB$1&gt;61,0,VLOOKUP(BB$1,$A$2:$D$192,4,FALSE)*VLOOKUP($A141-BB$1,distribution!$A$3:$B$64,2,FALSE)))</f>
        <v>0</v>
      </c>
      <c r="BC141">
        <f>IF($A141&lt;BC$1,0,IF($A141-BC$1&gt;61,0,VLOOKUP(BC$1,$A$2:$D$192,4,FALSE)*VLOOKUP($A141-BC$1,distribution!$A$3:$B$64,2,FALSE)))</f>
        <v>0</v>
      </c>
      <c r="BD141">
        <f>IF($A141&lt;BD$1,0,IF($A141-BD$1&gt;61,0,VLOOKUP(BD$1,$A$2:$D$192,4,FALSE)*VLOOKUP($A141-BD$1,distribution!$A$3:$B$64,2,FALSE)))</f>
        <v>0</v>
      </c>
      <c r="BE141">
        <f>IF($A141&lt;BE$1,0,IF($A141-BE$1&gt;61,0,VLOOKUP(BE$1,$A$2:$D$192,4,FALSE)*VLOOKUP($A141-BE$1,distribution!$A$3:$B$64,2,FALSE)))</f>
        <v>0</v>
      </c>
      <c r="BF141">
        <f>IF($A141&lt;BF$1,0,IF($A141-BF$1&gt;61,0,VLOOKUP(BF$1,$A$2:$D$192,4,FALSE)*VLOOKUP($A141-BF$1,distribution!$A$3:$B$64,2,FALSE)))</f>
        <v>0</v>
      </c>
      <c r="BG141">
        <f>IF($A141&lt;BG$1,0,IF($A141-BG$1&gt;61,0,VLOOKUP(BG$1,$A$2:$D$192,4,FALSE)*VLOOKUP($A141-BG$1,distribution!$A$3:$B$64,2,FALSE)))</f>
        <v>0</v>
      </c>
      <c r="BH141">
        <f>IF($A141&lt;BH$1,0,IF($A141-BH$1&gt;61,0,VLOOKUP(BH$1,$A$2:$D$192,4,FALSE)*VLOOKUP($A141-BH$1,distribution!$A$3:$B$64,2,FALSE)))</f>
        <v>0</v>
      </c>
      <c r="BI141">
        <f>IF($A141&lt;BI$1,0,IF($A141-BI$1&gt;61,0,VLOOKUP(BI$1,$A$2:$D$192,4,FALSE)*VLOOKUP($A141-BI$1,distribution!$A$3:$B$64,2,FALSE)))</f>
        <v>0</v>
      </c>
      <c r="BJ141">
        <f>IF($A141&lt;BJ$1,0,IF($A141-BJ$1&gt;61,0,VLOOKUP(BJ$1,$A$2:$D$192,4,FALSE)*VLOOKUP($A141-BJ$1,distribution!$A$3:$B$64,2,FALSE)))</f>
        <v>0</v>
      </c>
      <c r="BK141">
        <f>IF($A141&lt;BK$1,0,IF($A141-BK$1&gt;61,0,VLOOKUP(BK$1,$A$2:$D$192,4,FALSE)*VLOOKUP($A141-BK$1,distribution!$A$3:$B$64,2,FALSE)))</f>
        <v>0</v>
      </c>
      <c r="BL141">
        <f>IF($A141&lt;BL$1,0,IF($A141-BL$1&gt;61,0,VLOOKUP(BL$1,$A$2:$D$192,4,FALSE)*VLOOKUP($A141-BL$1,distribution!$A$3:$B$64,2,FALSE)))</f>
        <v>0</v>
      </c>
      <c r="BM141">
        <f>IF($A141&lt;BM$1,0,IF($A141-BM$1&gt;61,0,VLOOKUP(BM$1,$A$2:$D$192,4,FALSE)*VLOOKUP($A141-BM$1,distribution!$A$3:$B$64,2,FALSE)))</f>
        <v>0</v>
      </c>
      <c r="BN141">
        <f>IF($A141&lt;BN$1,0,IF($A141-BN$1&gt;61,0,VLOOKUP(BN$1,$A$2:$D$192,4,FALSE)*VLOOKUP($A141-BN$1,distribution!$A$3:$B$64,2,FALSE)))</f>
        <v>0</v>
      </c>
      <c r="BO141">
        <f>IF($A141&lt;BO$1,0,IF($A141-BO$1&gt;61,0,VLOOKUP(BO$1,$A$2:$D$192,4,FALSE)*VLOOKUP($A141-BO$1,distribution!$A$3:$B$64,2,FALSE)))</f>
        <v>0</v>
      </c>
      <c r="BP141">
        <f>IF($A141&lt;BP$1,0,IF($A141-BP$1&gt;61,0,VLOOKUP(BP$1,$A$2:$D$192,4,FALSE)*VLOOKUP($A141-BP$1,distribution!$A$3:$B$64,2,FALSE)))</f>
        <v>0</v>
      </c>
      <c r="BQ141">
        <f>IF($A141&lt;BQ$1,0,IF($A141-BQ$1&gt;61,0,VLOOKUP(BQ$1,$A$2:$D$192,4,FALSE)*VLOOKUP($A141-BQ$1,distribution!$A$3:$B$64,2,FALSE)))</f>
        <v>0</v>
      </c>
      <c r="BR141">
        <f>IF($A141&lt;BR$1,0,IF($A141-BR$1&gt;61,0,VLOOKUP(BR$1,$A$2:$D$192,4,FALSE)*VLOOKUP($A141-BR$1,distribution!$A$3:$B$64,2,FALSE)))</f>
        <v>0</v>
      </c>
      <c r="BS141">
        <f>IF($A141&lt;BS$1,0,IF($A141-BS$1&gt;61,0,VLOOKUP(BS$1,$A$2:$D$192,4,FALSE)*VLOOKUP($A141-BS$1,distribution!$A$3:$B$64,2,FALSE)))</f>
        <v>0</v>
      </c>
      <c r="BT141">
        <f>IF($A141&lt;BT$1,0,IF($A141-BT$1&gt;61,0,VLOOKUP(BT$1,$A$2:$D$192,4,FALSE)*VLOOKUP($A141-BT$1,distribution!$A$3:$B$64,2,FALSE)))</f>
        <v>0</v>
      </c>
      <c r="BU141">
        <f>IF($A141&lt;BU$1,0,IF($A141-BU$1&gt;61,0,VLOOKUP(BU$1,$A$2:$D$192,4,FALSE)*VLOOKUP($A141-BU$1,distribution!$A$3:$B$64,2,FALSE)))</f>
        <v>0</v>
      </c>
      <c r="BV141">
        <f>IF($A141&lt;BV$1,0,IF($A141-BV$1&gt;61,0,VLOOKUP(BV$1,$A$2:$D$192,4,FALSE)*VLOOKUP($A141-BV$1,distribution!$A$3:$B$64,2,FALSE)))</f>
        <v>0</v>
      </c>
      <c r="BW141">
        <f>IF($A141&lt;BW$1,0,IF($A141-BW$1&gt;61,0,VLOOKUP(BW$1,$A$2:$D$192,4,FALSE)*VLOOKUP($A141-BW$1,distribution!$A$3:$B$64,2,FALSE)))</f>
        <v>0</v>
      </c>
      <c r="BX141">
        <f>IF($A141&lt;BX$1,0,IF($A141-BX$1&gt;61,0,VLOOKUP(BX$1,$A$2:$D$192,4,FALSE)*VLOOKUP($A141-BX$1,distribution!$A$3:$B$64,2,FALSE)))</f>
        <v>0</v>
      </c>
      <c r="BY141">
        <f>IF($A141&lt;BY$1,0,IF($A141-BY$1&gt;61,0,VLOOKUP(BY$1,$A$2:$D$192,4,FALSE)*VLOOKUP($A141-BY$1,distribution!$A$3:$B$64,2,FALSE)))</f>
        <v>0</v>
      </c>
      <c r="BZ141">
        <f>IF($A141&lt;BZ$1,0,IF($A141-BZ$1&gt;61,0,VLOOKUP(BZ$1,$A$2:$D$192,4,FALSE)*VLOOKUP($A141-BZ$1,distribution!$A$3:$B$64,2,FALSE)))</f>
        <v>0</v>
      </c>
      <c r="CA141">
        <f>IF($A141&lt;CA$1,0,IF($A141-CA$1&gt;61,0,VLOOKUP(CA$1,$A$2:$D$192,4,FALSE)*VLOOKUP($A141-CA$1,distribution!$A$3:$B$64,2,FALSE)))</f>
        <v>0</v>
      </c>
      <c r="CB141">
        <f>IF($A141&lt;CB$1,0,IF($A141-CB$1&gt;61,0,VLOOKUP(CB$1,$A$2:$D$192,4,FALSE)*VLOOKUP($A141-CB$1,distribution!$A$3:$B$64,2,FALSE)))</f>
        <v>0</v>
      </c>
      <c r="CC141">
        <f>IF($A141&lt;CC$1,0,IF($A141-CC$1&gt;61,0,VLOOKUP(CC$1,$A$2:$D$192,4,FALSE)*VLOOKUP($A141-CC$1,distribution!$A$3:$B$64,2,FALSE)))</f>
        <v>0</v>
      </c>
      <c r="CD141">
        <f>IF($A141&lt;CD$1,0,IF($A141-CD$1&gt;61,0,VLOOKUP(CD$1,$A$2:$D$192,4,FALSE)*VLOOKUP($A141-CD$1,distribution!$A$3:$B$64,2,FALSE)))</f>
        <v>0</v>
      </c>
      <c r="CE141">
        <f>IF($A141&lt;CE$1,0,IF($A141-CE$1&gt;61,0,VLOOKUP(CE$1,$A$2:$D$192,4,FALSE)*VLOOKUP($A141-CE$1,distribution!$A$3:$B$64,2,FALSE)))</f>
        <v>0</v>
      </c>
      <c r="CF141">
        <f>IF($A141&lt;CF$1,0,IF($A141-CF$1&gt;61,0,VLOOKUP(CF$1,$A$2:$D$192,4,FALSE)*VLOOKUP($A141-CF$1,distribution!$A$3:$B$64,2,FALSE)))</f>
        <v>0</v>
      </c>
      <c r="CG141">
        <f>IF($A141&lt;CG$1,0,IF($A141-CG$1&gt;61,0,VLOOKUP(CG$1,$A$2:$D$192,4,FALSE)*VLOOKUP($A141-CG$1,distribution!$A$3:$B$64,2,FALSE)))</f>
        <v>0</v>
      </c>
      <c r="CH141">
        <f>IF($A141&lt;CH$1,0,IF($A141-CH$1&gt;61,0,VLOOKUP(CH$1,$A$2:$D$192,4,FALSE)*VLOOKUP($A141-CH$1,distribution!$A$3:$B$64,2,FALSE)))</f>
        <v>5.7218863701455761E-8</v>
      </c>
      <c r="CI141">
        <f>IF($A141&lt;CI$1,0,IF($A141-CI$1&gt;61,0,VLOOKUP(CI$1,$A$2:$D$192,4,FALSE)*VLOOKUP($A141-CI$1,distribution!$A$3:$B$64,2,FALSE)))</f>
        <v>0</v>
      </c>
      <c r="CJ141">
        <f>IF($A141&lt;CJ$1,0,IF($A141-CJ$1&gt;61,0,VLOOKUP(CJ$1,$A$2:$D$192,4,FALSE)*VLOOKUP($A141-CJ$1,distribution!$A$3:$B$64,2,FALSE)))</f>
        <v>0</v>
      </c>
      <c r="CK141">
        <f>IF($A141&lt;CK$1,0,IF($A141-CK$1&gt;61,0,VLOOKUP(CK$1,$A$2:$D$192,4,FALSE)*VLOOKUP($A141-CK$1,distribution!$A$3:$B$64,2,FALSE)))</f>
        <v>0</v>
      </c>
      <c r="CL141">
        <f>IF($A141&lt;CL$1,0,IF($A141-CL$1&gt;61,0,VLOOKUP(CL$1,$A$2:$D$192,4,FALSE)*VLOOKUP($A141-CL$1,distribution!$A$3:$B$64,2,FALSE)))</f>
        <v>4.4698697379066585E-7</v>
      </c>
      <c r="CM141">
        <f>IF($A141&lt;CM$1,0,IF($A141-CM$1&gt;61,0,VLOOKUP(CM$1,$A$2:$D$192,4,FALSE)*VLOOKUP($A141-CM$1,distribution!$A$3:$B$64,2,FALSE)))</f>
        <v>1.177162880952131E-7</v>
      </c>
      <c r="CN141">
        <f>IF($A141&lt;CN$1,0,IF($A141-CN$1&gt;61,0,VLOOKUP(CN$1,$A$2:$D$192,4,FALSE)*VLOOKUP($A141-CN$1,distribution!$A$3:$B$64,2,FALSE)))</f>
        <v>3.3596308135985676E-7</v>
      </c>
      <c r="CO141">
        <f>IF($A141&lt;CO$1,0,IF($A141-CO$1&gt;61,0,VLOOKUP(CO$1,$A$2:$D$192,4,FALSE)*VLOOKUP($A141-CO$1,distribution!$A$3:$B$64,2,FALSE)))</f>
        <v>4.8873764377264957E-8</v>
      </c>
      <c r="CP141">
        <f>IF($A141&lt;CP$1,0,IF($A141-CP$1&gt;61,0,VLOOKUP(CP$1,$A$2:$D$192,4,FALSE)*VLOOKUP($A141-CP$1,distribution!$A$3:$B$64,2,FALSE)))</f>
        <v>6.3808318167422537E-7</v>
      </c>
      <c r="CQ141">
        <f>IF($A141&lt;CQ$1,0,IF($A141-CQ$1&gt;61,0,VLOOKUP(CQ$1,$A$2:$D$192,4,FALSE)*VLOOKUP($A141-CQ$1,distribution!$A$3:$B$64,2,FALSE)))</f>
        <v>0</v>
      </c>
      <c r="CR141">
        <f>IF($A141&lt;CR$1,0,IF($A141-CR$1&gt;61,0,VLOOKUP(CR$1,$A$2:$D$192,4,FALSE)*VLOOKUP($A141-CR$1,distribution!$A$3:$B$64,2,FALSE)))</f>
        <v>0</v>
      </c>
      <c r="CS141">
        <f>IF($A141&lt;CS$1,0,IF($A141-CS$1&gt;61,0,VLOOKUP(CS$1,$A$2:$D$192,4,FALSE)*VLOOKUP($A141-CS$1,distribution!$A$3:$B$64,2,FALSE)))</f>
        <v>8.3654644617125543E-7</v>
      </c>
      <c r="CT141">
        <f>IF($A141&lt;CT$1,0,IF($A141-CT$1&gt;61,0,VLOOKUP(CT$1,$A$2:$D$192,4,FALSE)*VLOOKUP($A141-CT$1,distribution!$A$3:$B$64,2,FALSE)))</f>
        <v>1.1553974415254077E-6</v>
      </c>
      <c r="CU141">
        <f>IF($A141&lt;CU$1,0,IF($A141-CU$1&gt;61,0,VLOOKUP(CU$1,$A$2:$D$192,4,FALSE)*VLOOKUP($A141-CU$1,distribution!$A$3:$B$64,2,FALSE)))</f>
        <v>5.6429833354672244E-6</v>
      </c>
      <c r="CV141">
        <f>IF($A141&lt;CV$1,0,IF($A141-CV$1&gt;61,0,VLOOKUP(CV$1,$A$2:$D$192,4,FALSE)*VLOOKUP($A141-CV$1,distribution!$A$3:$B$64,2,FALSE)))</f>
        <v>5.0450605280075896E-6</v>
      </c>
      <c r="CW141">
        <f>IF($A141&lt;CW$1,0,IF($A141-CW$1&gt;61,0,VLOOKUP(CW$1,$A$2:$D$192,4,FALSE)*VLOOKUP($A141-CW$1,distribution!$A$3:$B$64,2,FALSE)))</f>
        <v>1.0179045284545194E-5</v>
      </c>
      <c r="CX141">
        <f>IF($A141&lt;CX$1,0,IF($A141-CX$1&gt;61,0,VLOOKUP(CX$1,$A$2:$D$192,4,FALSE)*VLOOKUP($A141-CX$1,distribution!$A$3:$B$64,2,FALSE)))</f>
        <v>1.6937981373361753E-5</v>
      </c>
      <c r="CY141">
        <f>IF($A141&lt;CY$1,0,IF($A141-CY$1&gt;61,0,VLOOKUP(CY$1,$A$2:$D$192,4,FALSE)*VLOOKUP($A141-CY$1,distribution!$A$3:$B$64,2,FALSE)))</f>
        <v>3.170478739349358E-5</v>
      </c>
      <c r="CZ141">
        <f>IF($A141&lt;CZ$1,0,IF($A141-CZ$1&gt;61,0,VLOOKUP(CZ$1,$A$2:$D$192,4,FALSE)*VLOOKUP($A141-CZ$1,distribution!$A$3:$B$64,2,FALSE)))</f>
        <v>4.6319189096174057E-5</v>
      </c>
      <c r="DA141">
        <f>IF($A141&lt;DA$1,0,IF($A141-DA$1&gt;61,0,VLOOKUP(DA$1,$A$2:$D$192,4,FALSE)*VLOOKUP($A141-DA$1,distribution!$A$3:$B$64,2,FALSE)))</f>
        <v>4.8302789904848493E-5</v>
      </c>
      <c r="DB141">
        <f>IF($A141&lt;DB$1,0,IF($A141-DB$1&gt;61,0,VLOOKUP(DB$1,$A$2:$D$192,4,FALSE)*VLOOKUP($A141-DB$1,distribution!$A$3:$B$64,2,FALSE)))</f>
        <v>9.1113748847382954E-5</v>
      </c>
      <c r="DC141">
        <f>IF($A141&lt;DC$1,0,IF($A141-DC$1&gt;61,0,VLOOKUP(DC$1,$A$2:$D$192,4,FALSE)*VLOOKUP($A141-DC$1,distribution!$A$3:$B$64,2,FALSE)))</f>
        <v>3.7509047206582877E-5</v>
      </c>
      <c r="DD141">
        <f>IF($A141&lt;DD$1,0,IF($A141-DD$1&gt;61,0,VLOOKUP(DD$1,$A$2:$D$192,4,FALSE)*VLOOKUP($A141-DD$1,distribution!$A$3:$B$64,2,FALSE)))</f>
        <v>1.4279551832126327E-4</v>
      </c>
      <c r="DE141">
        <f>IF($A141&lt;DE$1,0,IF($A141-DE$1&gt;61,0,VLOOKUP(DE$1,$A$2:$D$192,4,FALSE)*VLOOKUP($A141-DE$1,distribution!$A$3:$B$64,2,FALSE)))</f>
        <v>1.1436104914931099E-4</v>
      </c>
      <c r="DF141">
        <f>IF($A141&lt;DF$1,0,IF($A141-DF$1&gt;61,0,VLOOKUP(DF$1,$A$2:$D$192,4,FALSE)*VLOOKUP($A141-DF$1,distribution!$A$3:$B$64,2,FALSE)))</f>
        <v>4.6671166134614888E-4</v>
      </c>
      <c r="DG141">
        <f>IF($A141&lt;DG$1,0,IF($A141-DG$1&gt;61,0,VLOOKUP(DG$1,$A$2:$D$192,4,FALSE)*VLOOKUP($A141-DG$1,distribution!$A$3:$B$64,2,FALSE)))</f>
        <v>2.3039131024907313E-4</v>
      </c>
      <c r="DH141">
        <f>IF($A141&lt;DH$1,0,IF($A141-DH$1&gt;61,0,VLOOKUP(DH$1,$A$2:$D$192,4,FALSE)*VLOOKUP($A141-DH$1,distribution!$A$3:$B$64,2,FALSE)))</f>
        <v>2.2588443798285496E-4</v>
      </c>
      <c r="DI141">
        <f>IF($A141&lt;DI$1,0,IF($A141-DI$1&gt;61,0,VLOOKUP(DI$1,$A$2:$D$192,4,FALSE)*VLOOKUP($A141-DI$1,distribution!$A$3:$B$64,2,FALSE)))</f>
        <v>2.7230522232490222E-4</v>
      </c>
      <c r="DJ141">
        <f>IF($A141&lt;DJ$1,0,IF($A141-DJ$1&gt;61,0,VLOOKUP(DJ$1,$A$2:$D$192,4,FALSE)*VLOOKUP($A141-DJ$1,distribution!$A$3:$B$64,2,FALSE)))</f>
        <v>0</v>
      </c>
      <c r="DK141">
        <f>IF($A141&lt;DK$1,0,IF($A141-DK$1&gt;61,0,VLOOKUP(DK$1,$A$2:$D$192,4,FALSE)*VLOOKUP($A141-DK$1,distribution!$A$3:$B$64,2,FALSE)))</f>
        <v>7.8973922720941092E-4</v>
      </c>
      <c r="DL141">
        <f>IF($A141&lt;DL$1,0,IF($A141-DL$1&gt;61,0,VLOOKUP(DL$1,$A$2:$D$192,4,FALSE)*VLOOKUP($A141-DL$1,distribution!$A$3:$B$64,2,FALSE)))</f>
        <v>2.7570903760396341E-3</v>
      </c>
      <c r="DM141">
        <f>IF($A141&lt;DM$1,0,IF($A141-DM$1&gt;61,0,VLOOKUP(DM$1,$A$2:$D$192,4,FALSE)*VLOOKUP($A141-DM$1,distribution!$A$3:$B$64,2,FALSE)))</f>
        <v>1.0951699606910168E-3</v>
      </c>
      <c r="DN141">
        <f>IF($A141&lt;DN$1,0,IF($A141-DN$1&gt;61,0,VLOOKUP(DN$1,$A$2:$D$192,4,FALSE)*VLOOKUP($A141-DN$1,distribution!$A$3:$B$64,2,FALSE)))</f>
        <v>8.9324799918861044E-4</v>
      </c>
      <c r="DO141">
        <f>IF($A141&lt;DO$1,0,IF($A141-DO$1&gt;61,0,VLOOKUP(DO$1,$A$2:$D$192,4,FALSE)*VLOOKUP($A141-DO$1,distribution!$A$3:$B$64,2,FALSE)))</f>
        <v>1.015838586663461E-2</v>
      </c>
      <c r="DP141">
        <f>IF($A141&lt;DP$1,0,IF($A141-DP$1&gt;61,0,VLOOKUP(DP$1,$A$2:$D$192,4,FALSE)*VLOOKUP($A141-DP$1,distribution!$A$3:$B$64,2,FALSE)))</f>
        <v>5.7291078568648803E-4</v>
      </c>
      <c r="DQ141">
        <f>IF($A141&lt;DQ$1,0,IF($A141-DQ$1&gt;61,0,VLOOKUP(DQ$1,$A$2:$D$192,4,FALSE)*VLOOKUP($A141-DQ$1,distribution!$A$3:$B$64,2,FALSE)))</f>
        <v>5.2948045193283487E-3</v>
      </c>
      <c r="DR141">
        <f>IF($A141&lt;DR$1,0,IF($A141-DR$1&gt;61,0,VLOOKUP(DR$1,$A$2:$D$192,4,FALSE)*VLOOKUP($A141-DR$1,distribution!$A$3:$B$64,2,FALSE)))</f>
        <v>2.8068008250366249E-4</v>
      </c>
      <c r="DS141">
        <f>IF($A141&lt;DS$1,0,IF($A141-DS$1&gt;61,0,VLOOKUP(DS$1,$A$2:$D$192,4,FALSE)*VLOOKUP($A141-DS$1,distribution!$A$3:$B$64,2,FALSE)))</f>
        <v>4.7559680646453934E-3</v>
      </c>
      <c r="DT141">
        <f>IF($A141&lt;DT$1,0,IF($A141-DT$1&gt;61,0,VLOOKUP(DT$1,$A$2:$D$192,4,FALSE)*VLOOKUP($A141-DT$1,distribution!$A$3:$B$64,2,FALSE)))</f>
        <v>2.3436786889055823E-2</v>
      </c>
      <c r="DU141">
        <f>IF($A141&lt;DU$1,0,IF($A141-DU$1&gt;61,0,VLOOKUP(DU$1,$A$2:$D$192,4,FALSE)*VLOOKUP($A141-DU$1,distribution!$A$3:$B$64,2,FALSE)))</f>
        <v>0.14076106137558675</v>
      </c>
      <c r="DV141">
        <f>IF($A141&lt;DV$1,0,IF($A141-DV$1&gt;61,0,VLOOKUP(DV$1,$A$2:$D$192,4,FALSE)*VLOOKUP($A141-DV$1,distribution!$A$3:$B$64,2,FALSE)))</f>
        <v>0.10983362478471444</v>
      </c>
      <c r="DW141">
        <f>IF($A141&lt;DW$1,0,IF($A141-DW$1&gt;61,0,VLOOKUP(DW$1,$A$2:$D$192,4,FALSE)*VLOOKUP($A141-DW$1,distribution!$A$3:$B$64,2,FALSE)))</f>
        <v>0.12370097511091102</v>
      </c>
      <c r="DX141">
        <f>IF($A141&lt;DX$1,0,IF($A141-DX$1&gt;60,0,VLOOKUP(DX$1,$A$2:$D$192,4,FALSE)*VLOOKUP($A141-DX$1,distribution!$A$3:$B$64,2,FALSE)))</f>
        <v>0</v>
      </c>
      <c r="DZ141" s="38">
        <f t="shared" si="129"/>
        <v>0.42607928566057929</v>
      </c>
      <c r="EB141">
        <v>210</v>
      </c>
      <c r="EK141">
        <f>Total!C141</f>
        <v>0</v>
      </c>
      <c r="EN141" s="38"/>
      <c r="EO141" s="38"/>
    </row>
    <row r="142" spans="1:145" x14ac:dyDescent="0.35">
      <c r="A142" s="8">
        <v>43696</v>
      </c>
      <c r="D142" s="21">
        <f>0.80085*Total!E142</f>
        <v>0</v>
      </c>
      <c r="F142">
        <f>IF($A142&lt;F$1,0,IF($A142-F$1&gt;61,0,VLOOKUP(F$1,$A$2:$D$192,4,FALSE)*VLOOKUP($A142-F$1,distribution!$A$3:$B$64,2,FALSE)))</f>
        <v>0</v>
      </c>
      <c r="G142">
        <f>IF($A142&lt;G$1,0,IF($A142-G$1&gt;61,0,VLOOKUP(G$1,$A$2:$D$192,4,FALSE)*VLOOKUP($A142-G$1,distribution!$A$3:$B$64,2,FALSE)))</f>
        <v>0</v>
      </c>
      <c r="H142">
        <f>IF($A142&lt;H$1,0,IF($A142-H$1&gt;61,0,VLOOKUP(H$1,$A$2:$D$192,4,FALSE)*VLOOKUP($A142-H$1,distribution!$A$3:$B$64,2,FALSE)))</f>
        <v>0</v>
      </c>
      <c r="I142">
        <f>IF($A142&lt;I$1,0,IF($A142-I$1&gt;61,0,VLOOKUP(I$1,$A$2:$D$192,4,FALSE)*VLOOKUP($A142-I$1,distribution!$A$3:$B$64,2,FALSE)))</f>
        <v>0</v>
      </c>
      <c r="J142">
        <f>IF($A142&lt;J$1,0,IF($A142-J$1&gt;61,0,VLOOKUP(J$1,$A$2:$D$192,4,FALSE)*VLOOKUP($A142-J$1,distribution!$A$3:$B$64,2,FALSE)))</f>
        <v>0</v>
      </c>
      <c r="K142">
        <f>IF($A142&lt;K$1,0,IF($A142-K$1&gt;61,0,VLOOKUP(K$1,$A$2:$D$192,4,FALSE)*VLOOKUP($A142-K$1,distribution!$A$3:$B$64,2,FALSE)))</f>
        <v>0</v>
      </c>
      <c r="L142">
        <f>IF($A142&lt;L$1,0,IF($A142-L$1&gt;61,0,VLOOKUP(L$1,$A$2:$D$192,4,FALSE)*VLOOKUP($A142-L$1,distribution!$A$3:$B$64,2,FALSE)))</f>
        <v>0</v>
      </c>
      <c r="M142">
        <f>IF($A142&lt;M$1,0,IF($A142-M$1&gt;61,0,VLOOKUP(M$1,$A$2:$D$192,4,FALSE)*VLOOKUP($A142-M$1,distribution!$A$3:$B$64,2,FALSE)))</f>
        <v>0</v>
      </c>
      <c r="N142">
        <f>IF($A142&lt;N$1,0,IF($A142-N$1&gt;61,0,VLOOKUP(N$1,$A$2:$D$192,4,FALSE)*VLOOKUP($A142-N$1,distribution!$A$3:$B$64,2,FALSE)))</f>
        <v>0</v>
      </c>
      <c r="O142">
        <f>IF($A142&lt;O$1,0,IF($A142-O$1&gt;61,0,VLOOKUP(O$1,$A$2:$D$192,4,FALSE)*VLOOKUP($A142-O$1,distribution!$A$3:$B$64,2,FALSE)))</f>
        <v>0</v>
      </c>
      <c r="P142">
        <f>IF($A142&lt;P$1,0,IF($A142-P$1&gt;61,0,VLOOKUP(P$1,$A$2:$D$192,4,FALSE)*VLOOKUP($A142-P$1,distribution!$A$3:$B$64,2,FALSE)))</f>
        <v>0</v>
      </c>
      <c r="Q142">
        <f>IF($A142&lt;Q$1,0,IF($A142-Q$1&gt;61,0,VLOOKUP(Q$1,$A$2:$D$192,4,FALSE)*VLOOKUP($A142-Q$1,distribution!$A$3:$B$64,2,FALSE)))</f>
        <v>0</v>
      </c>
      <c r="R142">
        <f>IF($A142&lt;R$1,0,IF($A142-R$1&gt;61,0,VLOOKUP(R$1,$A$2:$D$192,4,FALSE)*VLOOKUP($A142-R$1,distribution!$A$3:$B$64,2,FALSE)))</f>
        <v>0</v>
      </c>
      <c r="S142">
        <f>IF($A142&lt;S$1,0,IF($A142-S$1&gt;61,0,VLOOKUP(S$1,$A$2:$D$192,4,FALSE)*VLOOKUP($A142-S$1,distribution!$A$3:$B$64,2,FALSE)))</f>
        <v>0</v>
      </c>
      <c r="T142">
        <f>IF($A142&lt;T$1,0,IF($A142-T$1&gt;61,0,VLOOKUP(T$1,$A$2:$D$192,4,FALSE)*VLOOKUP($A142-T$1,distribution!$A$3:$B$64,2,FALSE)))</f>
        <v>0</v>
      </c>
      <c r="U142">
        <f>IF($A142&lt;U$1,0,IF($A142-U$1&gt;61,0,VLOOKUP(U$1,$A$2:$D$192,4,FALSE)*VLOOKUP($A142-U$1,distribution!$A$3:$B$64,2,FALSE)))</f>
        <v>0</v>
      </c>
      <c r="V142">
        <f>IF($A142&lt;V$1,0,IF($A142-V$1&gt;61,0,VLOOKUP(V$1,$A$2:$D$192,4,FALSE)*VLOOKUP($A142-V$1,distribution!$A$3:$B$64,2,FALSE)))</f>
        <v>0</v>
      </c>
      <c r="W142">
        <f>IF($A142&lt;W$1,0,IF($A142-W$1&gt;61,0,VLOOKUP(W$1,$A$2:$D$192,4,FALSE)*VLOOKUP($A142-W$1,distribution!$A$3:$B$64,2,FALSE)))</f>
        <v>0</v>
      </c>
      <c r="X142">
        <f>IF($A142&lt;X$1,0,IF($A142-X$1&gt;61,0,VLOOKUP(X$1,$A$2:$D$192,4,FALSE)*VLOOKUP($A142-X$1,distribution!$A$3:$B$64,2,FALSE)))</f>
        <v>0</v>
      </c>
      <c r="Y142">
        <f>IF($A142&lt;Y$1,0,IF($A142-Y$1&gt;61,0,VLOOKUP(Y$1,$A$2:$D$192,4,FALSE)*VLOOKUP($A142-Y$1,distribution!$A$3:$B$64,2,FALSE)))</f>
        <v>0</v>
      </c>
      <c r="Z142">
        <f>IF($A142&lt;Z$1,0,IF($A142-Z$1&gt;61,0,VLOOKUP(Z$1,$A$2:$D$192,4,FALSE)*VLOOKUP($A142-Z$1,distribution!$A$3:$B$64,2,FALSE)))</f>
        <v>0</v>
      </c>
      <c r="AA142">
        <f>IF($A142&lt;AA$1,0,IF($A142-AA$1&gt;61,0,VLOOKUP(AA$1,$A$2:$D$192,4,FALSE)*VLOOKUP($A142-AA$1,distribution!$A$3:$B$64,2,FALSE)))</f>
        <v>0</v>
      </c>
      <c r="AB142">
        <f>IF($A142&lt;AB$1,0,IF($A142-AB$1&gt;61,0,VLOOKUP(AB$1,$A$2:$D$192,4,FALSE)*VLOOKUP($A142-AB$1,distribution!$A$3:$B$64,2,FALSE)))</f>
        <v>0</v>
      </c>
      <c r="AC142">
        <f>IF($A142&lt;AC$1,0,IF($A142-AC$1&gt;61,0,VLOOKUP(AC$1,$A$2:$D$192,4,FALSE)*VLOOKUP($A142-AC$1,distribution!$A$3:$B$64,2,FALSE)))</f>
        <v>0</v>
      </c>
      <c r="AD142">
        <f>IF($A142&lt;AD$1,0,IF($A142-AD$1&gt;61,0,VLOOKUP(AD$1,$A$2:$D$192,4,FALSE)*VLOOKUP($A142-AD$1,distribution!$A$3:$B$64,2,FALSE)))</f>
        <v>0</v>
      </c>
      <c r="AE142">
        <f>IF($A142&lt;AE$1,0,IF($A142-AE$1&gt;61,0,VLOOKUP(AE$1,$A$2:$D$192,4,FALSE)*VLOOKUP($A142-AE$1,distribution!$A$3:$B$64,2,FALSE)))</f>
        <v>0</v>
      </c>
      <c r="AF142">
        <f>IF($A142&lt;AF$1,0,IF($A142-AF$1&gt;61,0,VLOOKUP(AF$1,$A$2:$D$192,4,FALSE)*VLOOKUP($A142-AF$1,distribution!$A$3:$B$64,2,FALSE)))</f>
        <v>0</v>
      </c>
      <c r="AG142">
        <f>IF($A142&lt;AG$1,0,IF($A142-AG$1&gt;61,0,VLOOKUP(AG$1,$A$2:$D$192,4,FALSE)*VLOOKUP($A142-AG$1,distribution!$A$3:$B$64,2,FALSE)))</f>
        <v>0</v>
      </c>
      <c r="AH142">
        <f>IF($A142&lt;AH$1,0,IF($A142-AH$1&gt;61,0,VLOOKUP(AH$1,$A$2:$D$192,4,FALSE)*VLOOKUP($A142-AH$1,distribution!$A$3:$B$64,2,FALSE)))</f>
        <v>0</v>
      </c>
      <c r="AI142">
        <f>IF($A142&lt;AI$1,0,IF($A142-AI$1&gt;61,0,VLOOKUP(AI$1,$A$2:$D$192,4,FALSE)*VLOOKUP($A142-AI$1,distribution!$A$3:$B$64,2,FALSE)))</f>
        <v>0</v>
      </c>
      <c r="AJ142">
        <f>IF($A142&lt;AJ$1,0,IF($A142-AJ$1&gt;61,0,VLOOKUP(AJ$1,$A$2:$D$192,4,FALSE)*VLOOKUP($A142-AJ$1,distribution!$A$3:$B$64,2,FALSE)))</f>
        <v>0</v>
      </c>
      <c r="AK142">
        <f>IF($A142&lt;AK$1,0,IF($A142-AK$1&gt;61,0,VLOOKUP(AK$1,$A$2:$D$192,4,FALSE)*VLOOKUP($A142-AK$1,distribution!$A$3:$B$64,2,FALSE)))</f>
        <v>0</v>
      </c>
      <c r="AL142">
        <f>IF($A142&lt;AL$1,0,IF($A142-AL$1&gt;61,0,VLOOKUP(AL$1,$A$2:$D$192,4,FALSE)*VLOOKUP($A142-AL$1,distribution!$A$3:$B$64,2,FALSE)))</f>
        <v>0</v>
      </c>
      <c r="AM142">
        <f>IF($A142&lt;AM$1,0,IF($A142-AM$1&gt;61,0,VLOOKUP(AM$1,$A$2:$D$192,4,FALSE)*VLOOKUP($A142-AM$1,distribution!$A$3:$B$64,2,FALSE)))</f>
        <v>0</v>
      </c>
      <c r="AN142">
        <f>IF($A142&lt;AN$1,0,IF($A142-AN$1&gt;61,0,VLOOKUP(AN$1,$A$2:$D$192,4,FALSE)*VLOOKUP($A142-AN$1,distribution!$A$3:$B$64,2,FALSE)))</f>
        <v>0</v>
      </c>
      <c r="AO142">
        <f>IF($A142&lt;AO$1,0,IF($A142-AO$1&gt;61,0,VLOOKUP(AO$1,$A$2:$D$192,4,FALSE)*VLOOKUP($A142-AO$1,distribution!$A$3:$B$64,2,FALSE)))</f>
        <v>0</v>
      </c>
      <c r="AP142">
        <f>IF($A142&lt;AP$1,0,IF($A142-AP$1&gt;61,0,VLOOKUP(AP$1,$A$2:$D$192,4,FALSE)*VLOOKUP($A142-AP$1,distribution!$A$3:$B$64,2,FALSE)))</f>
        <v>0</v>
      </c>
      <c r="AQ142">
        <f>IF($A142&lt;AQ$1,0,IF($A142-AQ$1&gt;61,0,VLOOKUP(AQ$1,$A$2:$D$192,4,FALSE)*VLOOKUP($A142-AQ$1,distribution!$A$3:$B$64,2,FALSE)))</f>
        <v>0</v>
      </c>
      <c r="AR142">
        <f>IF($A142&lt;AR$1,0,IF($A142-AR$1&gt;61,0,VLOOKUP(AR$1,$A$2:$D$192,4,FALSE)*VLOOKUP($A142-AR$1,distribution!$A$3:$B$64,2,FALSE)))</f>
        <v>0</v>
      </c>
      <c r="AS142">
        <f>IF($A142&lt;AS$1,0,IF($A142-AS$1&gt;61,0,VLOOKUP(AS$1,$A$2:$D$192,4,FALSE)*VLOOKUP($A142-AS$1,distribution!$A$3:$B$64,2,FALSE)))</f>
        <v>0</v>
      </c>
      <c r="AT142">
        <f>IF($A142&lt;AT$1,0,IF($A142-AT$1&gt;61,0,VLOOKUP(AT$1,$A$2:$D$192,4,FALSE)*VLOOKUP($A142-AT$1,distribution!$A$3:$B$64,2,FALSE)))</f>
        <v>0</v>
      </c>
      <c r="AU142">
        <f>IF($A142&lt;AU$1,0,IF($A142-AU$1&gt;61,0,VLOOKUP(AU$1,$A$2:$D$192,4,FALSE)*VLOOKUP($A142-AU$1,distribution!$A$3:$B$64,2,FALSE)))</f>
        <v>0</v>
      </c>
      <c r="AV142">
        <f>IF($A142&lt;AV$1,0,IF($A142-AV$1&gt;61,0,VLOOKUP(AV$1,$A$2:$D$192,4,FALSE)*VLOOKUP($A142-AV$1,distribution!$A$3:$B$64,2,FALSE)))</f>
        <v>0</v>
      </c>
      <c r="AW142">
        <f>IF($A142&lt;AW$1,0,IF($A142-AW$1&gt;61,0,VLOOKUP(AW$1,$A$2:$D$192,4,FALSE)*VLOOKUP($A142-AW$1,distribution!$A$3:$B$64,2,FALSE)))</f>
        <v>0</v>
      </c>
      <c r="AX142">
        <f>IF($A142&lt;AX$1,0,IF($A142-AX$1&gt;61,0,VLOOKUP(AX$1,$A$2:$D$192,4,FALSE)*VLOOKUP($A142-AX$1,distribution!$A$3:$B$64,2,FALSE)))</f>
        <v>0</v>
      </c>
      <c r="AY142">
        <f>IF($A142&lt;AY$1,0,IF($A142-AY$1&gt;61,0,VLOOKUP(AY$1,$A$2:$D$192,4,FALSE)*VLOOKUP($A142-AY$1,distribution!$A$3:$B$64,2,FALSE)))</f>
        <v>0</v>
      </c>
      <c r="AZ142">
        <f>IF($A142&lt;AZ$1,0,IF($A142-AZ$1&gt;61,0,VLOOKUP(AZ$1,$A$2:$D$192,4,FALSE)*VLOOKUP($A142-AZ$1,distribution!$A$3:$B$64,2,FALSE)))</f>
        <v>0</v>
      </c>
      <c r="BA142">
        <f>IF($A142&lt;BA$1,0,IF($A142-BA$1&gt;61,0,VLOOKUP(BA$1,$A$2:$D$192,4,FALSE)*VLOOKUP($A142-BA$1,distribution!$A$3:$B$64,2,FALSE)))</f>
        <v>0</v>
      </c>
      <c r="BB142">
        <f>IF($A142&lt;BB$1,0,IF($A142-BB$1&gt;61,0,VLOOKUP(BB$1,$A$2:$D$192,4,FALSE)*VLOOKUP($A142-BB$1,distribution!$A$3:$B$64,2,FALSE)))</f>
        <v>0</v>
      </c>
      <c r="BC142">
        <f>IF($A142&lt;BC$1,0,IF($A142-BC$1&gt;61,0,VLOOKUP(BC$1,$A$2:$D$192,4,FALSE)*VLOOKUP($A142-BC$1,distribution!$A$3:$B$64,2,FALSE)))</f>
        <v>0</v>
      </c>
      <c r="BD142">
        <f>IF($A142&lt;BD$1,0,IF($A142-BD$1&gt;61,0,VLOOKUP(BD$1,$A$2:$D$192,4,FALSE)*VLOOKUP($A142-BD$1,distribution!$A$3:$B$64,2,FALSE)))</f>
        <v>0</v>
      </c>
      <c r="BE142">
        <f>IF($A142&lt;BE$1,0,IF($A142-BE$1&gt;61,0,VLOOKUP(BE$1,$A$2:$D$192,4,FALSE)*VLOOKUP($A142-BE$1,distribution!$A$3:$B$64,2,FALSE)))</f>
        <v>0</v>
      </c>
      <c r="BF142">
        <f>IF($A142&lt;BF$1,0,IF($A142-BF$1&gt;61,0,VLOOKUP(BF$1,$A$2:$D$192,4,FALSE)*VLOOKUP($A142-BF$1,distribution!$A$3:$B$64,2,FALSE)))</f>
        <v>0</v>
      </c>
      <c r="BG142">
        <f>IF($A142&lt;BG$1,0,IF($A142-BG$1&gt;61,0,VLOOKUP(BG$1,$A$2:$D$192,4,FALSE)*VLOOKUP($A142-BG$1,distribution!$A$3:$B$64,2,FALSE)))</f>
        <v>0</v>
      </c>
      <c r="BH142">
        <f>IF($A142&lt;BH$1,0,IF($A142-BH$1&gt;61,0,VLOOKUP(BH$1,$A$2:$D$192,4,FALSE)*VLOOKUP($A142-BH$1,distribution!$A$3:$B$64,2,FALSE)))</f>
        <v>0</v>
      </c>
      <c r="BI142">
        <f>IF($A142&lt;BI$1,0,IF($A142-BI$1&gt;61,0,VLOOKUP(BI$1,$A$2:$D$192,4,FALSE)*VLOOKUP($A142-BI$1,distribution!$A$3:$B$64,2,FALSE)))</f>
        <v>0</v>
      </c>
      <c r="BJ142">
        <f>IF($A142&lt;BJ$1,0,IF($A142-BJ$1&gt;61,0,VLOOKUP(BJ$1,$A$2:$D$192,4,FALSE)*VLOOKUP($A142-BJ$1,distribution!$A$3:$B$64,2,FALSE)))</f>
        <v>0</v>
      </c>
      <c r="BK142">
        <f>IF($A142&lt;BK$1,0,IF($A142-BK$1&gt;61,0,VLOOKUP(BK$1,$A$2:$D$192,4,FALSE)*VLOOKUP($A142-BK$1,distribution!$A$3:$B$64,2,FALSE)))</f>
        <v>0</v>
      </c>
      <c r="BL142">
        <f>IF($A142&lt;BL$1,0,IF($A142-BL$1&gt;61,0,VLOOKUP(BL$1,$A$2:$D$192,4,FALSE)*VLOOKUP($A142-BL$1,distribution!$A$3:$B$64,2,FALSE)))</f>
        <v>0</v>
      </c>
      <c r="BM142">
        <f>IF($A142&lt;BM$1,0,IF($A142-BM$1&gt;61,0,VLOOKUP(BM$1,$A$2:$D$192,4,FALSE)*VLOOKUP($A142-BM$1,distribution!$A$3:$B$64,2,FALSE)))</f>
        <v>0</v>
      </c>
      <c r="BN142">
        <f>IF($A142&lt;BN$1,0,IF($A142-BN$1&gt;61,0,VLOOKUP(BN$1,$A$2:$D$192,4,FALSE)*VLOOKUP($A142-BN$1,distribution!$A$3:$B$64,2,FALSE)))</f>
        <v>0</v>
      </c>
      <c r="BO142">
        <f>IF($A142&lt;BO$1,0,IF($A142-BO$1&gt;61,0,VLOOKUP(BO$1,$A$2:$D$192,4,FALSE)*VLOOKUP($A142-BO$1,distribution!$A$3:$B$64,2,FALSE)))</f>
        <v>0</v>
      </c>
      <c r="BP142">
        <f>IF($A142&lt;BP$1,0,IF($A142-BP$1&gt;61,0,VLOOKUP(BP$1,$A$2:$D$192,4,FALSE)*VLOOKUP($A142-BP$1,distribution!$A$3:$B$64,2,FALSE)))</f>
        <v>0</v>
      </c>
      <c r="BQ142">
        <f>IF($A142&lt;BQ$1,0,IF($A142-BQ$1&gt;61,0,VLOOKUP(BQ$1,$A$2:$D$192,4,FALSE)*VLOOKUP($A142-BQ$1,distribution!$A$3:$B$64,2,FALSE)))</f>
        <v>0</v>
      </c>
      <c r="BR142">
        <f>IF($A142&lt;BR$1,0,IF($A142-BR$1&gt;61,0,VLOOKUP(BR$1,$A$2:$D$192,4,FALSE)*VLOOKUP($A142-BR$1,distribution!$A$3:$B$64,2,FALSE)))</f>
        <v>0</v>
      </c>
      <c r="BS142">
        <f>IF($A142&lt;BS$1,0,IF($A142-BS$1&gt;61,0,VLOOKUP(BS$1,$A$2:$D$192,4,FALSE)*VLOOKUP($A142-BS$1,distribution!$A$3:$B$64,2,FALSE)))</f>
        <v>0</v>
      </c>
      <c r="BT142">
        <f>IF($A142&lt;BT$1,0,IF($A142-BT$1&gt;61,0,VLOOKUP(BT$1,$A$2:$D$192,4,FALSE)*VLOOKUP($A142-BT$1,distribution!$A$3:$B$64,2,FALSE)))</f>
        <v>0</v>
      </c>
      <c r="BU142">
        <f>IF($A142&lt;BU$1,0,IF($A142-BU$1&gt;61,0,VLOOKUP(BU$1,$A$2:$D$192,4,FALSE)*VLOOKUP($A142-BU$1,distribution!$A$3:$B$64,2,FALSE)))</f>
        <v>0</v>
      </c>
      <c r="BV142">
        <f>IF($A142&lt;BV$1,0,IF($A142-BV$1&gt;61,0,VLOOKUP(BV$1,$A$2:$D$192,4,FALSE)*VLOOKUP($A142-BV$1,distribution!$A$3:$B$64,2,FALSE)))</f>
        <v>0</v>
      </c>
      <c r="BW142">
        <f>IF($A142&lt;BW$1,0,IF($A142-BW$1&gt;61,0,VLOOKUP(BW$1,$A$2:$D$192,4,FALSE)*VLOOKUP($A142-BW$1,distribution!$A$3:$B$64,2,FALSE)))</f>
        <v>0</v>
      </c>
      <c r="BX142">
        <f>IF($A142&lt;BX$1,0,IF($A142-BX$1&gt;61,0,VLOOKUP(BX$1,$A$2:$D$192,4,FALSE)*VLOOKUP($A142-BX$1,distribution!$A$3:$B$64,2,FALSE)))</f>
        <v>0</v>
      </c>
      <c r="BY142">
        <f>IF($A142&lt;BY$1,0,IF($A142-BY$1&gt;61,0,VLOOKUP(BY$1,$A$2:$D$192,4,FALSE)*VLOOKUP($A142-BY$1,distribution!$A$3:$B$64,2,FALSE)))</f>
        <v>0</v>
      </c>
      <c r="BZ142">
        <f>IF($A142&lt;BZ$1,0,IF($A142-BZ$1&gt;61,0,VLOOKUP(BZ$1,$A$2:$D$192,4,FALSE)*VLOOKUP($A142-BZ$1,distribution!$A$3:$B$64,2,FALSE)))</f>
        <v>0</v>
      </c>
      <c r="CA142">
        <f>IF($A142&lt;CA$1,0,IF($A142-CA$1&gt;61,0,VLOOKUP(CA$1,$A$2:$D$192,4,FALSE)*VLOOKUP($A142-CA$1,distribution!$A$3:$B$64,2,FALSE)))</f>
        <v>0</v>
      </c>
      <c r="CB142">
        <f>IF($A142&lt;CB$1,0,IF($A142-CB$1&gt;61,0,VLOOKUP(CB$1,$A$2:$D$192,4,FALSE)*VLOOKUP($A142-CB$1,distribution!$A$3:$B$64,2,FALSE)))</f>
        <v>0</v>
      </c>
      <c r="CC142">
        <f>IF($A142&lt;CC$1,0,IF($A142-CC$1&gt;61,0,VLOOKUP(CC$1,$A$2:$D$192,4,FALSE)*VLOOKUP($A142-CC$1,distribution!$A$3:$B$64,2,FALSE)))</f>
        <v>0</v>
      </c>
      <c r="CD142">
        <f>IF($A142&lt;CD$1,0,IF($A142-CD$1&gt;61,0,VLOOKUP(CD$1,$A$2:$D$192,4,FALSE)*VLOOKUP($A142-CD$1,distribution!$A$3:$B$64,2,FALSE)))</f>
        <v>0</v>
      </c>
      <c r="CE142">
        <f>IF($A142&lt;CE$1,0,IF($A142-CE$1&gt;61,0,VLOOKUP(CE$1,$A$2:$D$192,4,FALSE)*VLOOKUP($A142-CE$1,distribution!$A$3:$B$64,2,FALSE)))</f>
        <v>0</v>
      </c>
      <c r="CF142">
        <f>IF($A142&lt;CF$1,0,IF($A142-CF$1&gt;61,0,VLOOKUP(CF$1,$A$2:$D$192,4,FALSE)*VLOOKUP($A142-CF$1,distribution!$A$3:$B$64,2,FALSE)))</f>
        <v>0</v>
      </c>
      <c r="CG142">
        <f>IF($A142&lt;CG$1,0,IF($A142-CG$1&gt;61,0,VLOOKUP(CG$1,$A$2:$D$192,4,FALSE)*VLOOKUP($A142-CG$1,distribution!$A$3:$B$64,2,FALSE)))</f>
        <v>0</v>
      </c>
      <c r="CH142">
        <f>IF($A142&lt;CH$1,0,IF($A142-CH$1&gt;61,0,VLOOKUP(CH$1,$A$2:$D$192,4,FALSE)*VLOOKUP($A142-CH$1,distribution!$A$3:$B$64,2,FALSE)))</f>
        <v>3.814590913430384E-8</v>
      </c>
      <c r="CI142">
        <f>IF($A142&lt;CI$1,0,IF($A142-CI$1&gt;61,0,VLOOKUP(CI$1,$A$2:$D$192,4,FALSE)*VLOOKUP($A142-CI$1,distribution!$A$3:$B$64,2,FALSE)))</f>
        <v>0</v>
      </c>
      <c r="CJ142">
        <f>IF($A142&lt;CJ$1,0,IF($A142-CJ$1&gt;61,0,VLOOKUP(CJ$1,$A$2:$D$192,4,FALSE)*VLOOKUP($A142-CJ$1,distribution!$A$3:$B$64,2,FALSE)))</f>
        <v>0</v>
      </c>
      <c r="CK142">
        <f>IF($A142&lt;CK$1,0,IF($A142-CK$1&gt;61,0,VLOOKUP(CK$1,$A$2:$D$192,4,FALSE)*VLOOKUP($A142-CK$1,distribution!$A$3:$B$64,2,FALSE)))</f>
        <v>0</v>
      </c>
      <c r="CL142">
        <f>IF($A142&lt;CL$1,0,IF($A142-CL$1&gt;61,0,VLOOKUP(CL$1,$A$2:$D$192,4,FALSE)*VLOOKUP($A142-CL$1,distribution!$A$3:$B$64,2,FALSE)))</f>
        <v>2.9799131586044396E-7</v>
      </c>
      <c r="CM142">
        <f>IF($A142&lt;CM$1,0,IF($A142-CM$1&gt;61,0,VLOOKUP(CM$1,$A$2:$D$192,4,FALSE)*VLOOKUP($A142-CM$1,distribution!$A$3:$B$64,2,FALSE)))</f>
        <v>7.8477525396808725E-8</v>
      </c>
      <c r="CN142">
        <f>IF($A142&lt;CN$1,0,IF($A142-CN$1&gt;61,0,VLOOKUP(CN$1,$A$2:$D$192,4,FALSE)*VLOOKUP($A142-CN$1,distribution!$A$3:$B$64,2,FALSE)))</f>
        <v>2.2397538757323783E-7</v>
      </c>
      <c r="CO142">
        <f>IF($A142&lt;CO$1,0,IF($A142-CO$1&gt;61,0,VLOOKUP(CO$1,$A$2:$D$192,4,FALSE)*VLOOKUP($A142-CO$1,distribution!$A$3:$B$64,2,FALSE)))</f>
        <v>3.2582509584843302E-8</v>
      </c>
      <c r="CP142">
        <f>IF($A142&lt;CP$1,0,IF($A142-CP$1&gt;61,0,VLOOKUP(CP$1,$A$2:$D$192,4,FALSE)*VLOOKUP($A142-CP$1,distribution!$A$3:$B$64,2,FALSE)))</f>
        <v>4.2538878778281691E-7</v>
      </c>
      <c r="CQ142">
        <f>IF($A142&lt;CQ$1,0,IF($A142-CQ$1&gt;61,0,VLOOKUP(CQ$1,$A$2:$D$192,4,FALSE)*VLOOKUP($A142-CQ$1,distribution!$A$3:$B$64,2,FALSE)))</f>
        <v>0</v>
      </c>
      <c r="CR142">
        <f>IF($A142&lt;CR$1,0,IF($A142-CR$1&gt;61,0,VLOOKUP(CR$1,$A$2:$D$192,4,FALSE)*VLOOKUP($A142-CR$1,distribution!$A$3:$B$64,2,FALSE)))</f>
        <v>0</v>
      </c>
      <c r="CS142">
        <f>IF($A142&lt;CS$1,0,IF($A142-CS$1&gt;61,0,VLOOKUP(CS$1,$A$2:$D$192,4,FALSE)*VLOOKUP($A142-CS$1,distribution!$A$3:$B$64,2,FALSE)))</f>
        <v>5.5769763078083706E-7</v>
      </c>
      <c r="CT142">
        <f>IF($A142&lt;CT$1,0,IF($A142-CT$1&gt;61,0,VLOOKUP(CT$1,$A$2:$D$192,4,FALSE)*VLOOKUP($A142-CT$1,distribution!$A$3:$B$64,2,FALSE)))</f>
        <v>7.7026496101693845E-7</v>
      </c>
      <c r="CU142">
        <f>IF($A142&lt;CU$1,0,IF($A142-CU$1&gt;61,0,VLOOKUP(CU$1,$A$2:$D$192,4,FALSE)*VLOOKUP($A142-CU$1,distribution!$A$3:$B$64,2,FALSE)))</f>
        <v>3.7619888903114823E-6</v>
      </c>
      <c r="CV142">
        <f>IF($A142&lt;CV$1,0,IF($A142-CV$1&gt;61,0,VLOOKUP(CV$1,$A$2:$D$192,4,FALSE)*VLOOKUP($A142-CV$1,distribution!$A$3:$B$64,2,FALSE)))</f>
        <v>3.3633736853383931E-6</v>
      </c>
      <c r="CW142">
        <f>IF($A142&lt;CW$1,0,IF($A142-CW$1&gt;61,0,VLOOKUP(CW$1,$A$2:$D$192,4,FALSE)*VLOOKUP($A142-CW$1,distribution!$A$3:$B$64,2,FALSE)))</f>
        <v>6.7860301896967956E-6</v>
      </c>
      <c r="CX142">
        <f>IF($A142&lt;CX$1,0,IF($A142-CX$1&gt;61,0,VLOOKUP(CX$1,$A$2:$D$192,4,FALSE)*VLOOKUP($A142-CX$1,distribution!$A$3:$B$64,2,FALSE)))</f>
        <v>1.1291987582241167E-5</v>
      </c>
      <c r="CY142">
        <f>IF($A142&lt;CY$1,0,IF($A142-CY$1&gt;61,0,VLOOKUP(CY$1,$A$2:$D$192,4,FALSE)*VLOOKUP($A142-CY$1,distribution!$A$3:$B$64,2,FALSE)))</f>
        <v>2.113652492899572E-5</v>
      </c>
      <c r="CZ142">
        <f>IF($A142&lt;CZ$1,0,IF($A142-CZ$1&gt;61,0,VLOOKUP(CZ$1,$A$2:$D$192,4,FALSE)*VLOOKUP($A142-CZ$1,distribution!$A$3:$B$64,2,FALSE)))</f>
        <v>3.0879459397449376E-5</v>
      </c>
      <c r="DA142">
        <f>IF($A142&lt;DA$1,0,IF($A142-DA$1&gt;61,0,VLOOKUP(DA$1,$A$2:$D$192,4,FALSE)*VLOOKUP($A142-DA$1,distribution!$A$3:$B$64,2,FALSE)))</f>
        <v>3.2201859936565653E-5</v>
      </c>
      <c r="DB142">
        <f>IF($A142&lt;DB$1,0,IF($A142-DB$1&gt;61,0,VLOOKUP(DB$1,$A$2:$D$192,4,FALSE)*VLOOKUP($A142-DB$1,distribution!$A$3:$B$64,2,FALSE)))</f>
        <v>6.0742499231588634E-5</v>
      </c>
      <c r="DC142">
        <f>IF($A142&lt;DC$1,0,IF($A142-DC$1&gt;61,0,VLOOKUP(DC$1,$A$2:$D$192,4,FALSE)*VLOOKUP($A142-DC$1,distribution!$A$3:$B$64,2,FALSE)))</f>
        <v>2.5006031471055248E-5</v>
      </c>
      <c r="DD142">
        <f>IF($A142&lt;DD$1,0,IF($A142-DD$1&gt;61,0,VLOOKUP(DD$1,$A$2:$D$192,4,FALSE)*VLOOKUP($A142-DD$1,distribution!$A$3:$B$64,2,FALSE)))</f>
        <v>9.519701221417553E-5</v>
      </c>
      <c r="DE142">
        <f>IF($A142&lt;DE$1,0,IF($A142-DE$1&gt;61,0,VLOOKUP(DE$1,$A$2:$D$192,4,FALSE)*VLOOKUP($A142-DE$1,distribution!$A$3:$B$64,2,FALSE)))</f>
        <v>7.6240699432873979E-5</v>
      </c>
      <c r="DF142">
        <f>IF($A142&lt;DF$1,0,IF($A142-DF$1&gt;61,0,VLOOKUP(DF$1,$A$2:$D$192,4,FALSE)*VLOOKUP($A142-DF$1,distribution!$A$3:$B$64,2,FALSE)))</f>
        <v>3.1114110756409925E-4</v>
      </c>
      <c r="DG142">
        <f>IF($A142&lt;DG$1,0,IF($A142-DG$1&gt;61,0,VLOOKUP(DG$1,$A$2:$D$192,4,FALSE)*VLOOKUP($A142-DG$1,distribution!$A$3:$B$64,2,FALSE)))</f>
        <v>1.5359420683271543E-4</v>
      </c>
      <c r="DH142">
        <f>IF($A142&lt;DH$1,0,IF($A142-DH$1&gt;61,0,VLOOKUP(DH$1,$A$2:$D$192,4,FALSE)*VLOOKUP($A142-DH$1,distribution!$A$3:$B$64,2,FALSE)))</f>
        <v>1.505896253219033E-4</v>
      </c>
      <c r="DI142">
        <f>IF($A142&lt;DI$1,0,IF($A142-DI$1&gt;61,0,VLOOKUP(DI$1,$A$2:$D$192,4,FALSE)*VLOOKUP($A142-DI$1,distribution!$A$3:$B$64,2,FALSE)))</f>
        <v>1.8153681488326814E-4</v>
      </c>
      <c r="DJ142">
        <f>IF($A142&lt;DJ$1,0,IF($A142-DJ$1&gt;61,0,VLOOKUP(DJ$1,$A$2:$D$192,4,FALSE)*VLOOKUP($A142-DJ$1,distribution!$A$3:$B$64,2,FALSE)))</f>
        <v>0</v>
      </c>
      <c r="DK142">
        <f>IF($A142&lt;DK$1,0,IF($A142-DK$1&gt;61,0,VLOOKUP(DK$1,$A$2:$D$192,4,FALSE)*VLOOKUP($A142-DK$1,distribution!$A$3:$B$64,2,FALSE)))</f>
        <v>5.2649281813960732E-4</v>
      </c>
      <c r="DL142">
        <f>IF($A142&lt;DL$1,0,IF($A142-DL$1&gt;61,0,VLOOKUP(DL$1,$A$2:$D$192,4,FALSE)*VLOOKUP($A142-DL$1,distribution!$A$3:$B$64,2,FALSE)))</f>
        <v>1.8380602506930896E-3</v>
      </c>
      <c r="DM142">
        <f>IF($A142&lt;DM$1,0,IF($A142-DM$1&gt;61,0,VLOOKUP(DM$1,$A$2:$D$192,4,FALSE)*VLOOKUP($A142-DM$1,distribution!$A$3:$B$64,2,FALSE)))</f>
        <v>7.301133071273444E-4</v>
      </c>
      <c r="DN142">
        <f>IF($A142&lt;DN$1,0,IF($A142-DN$1&gt;61,0,VLOOKUP(DN$1,$A$2:$D$192,4,FALSE)*VLOOKUP($A142-DN$1,distribution!$A$3:$B$64,2,FALSE)))</f>
        <v>5.9549866612574037E-4</v>
      </c>
      <c r="DO142">
        <f>IF($A142&lt;DO$1,0,IF($A142-DO$1&gt;61,0,VLOOKUP(DO$1,$A$2:$D$192,4,FALSE)*VLOOKUP($A142-DO$1,distribution!$A$3:$B$64,2,FALSE)))</f>
        <v>6.7722572444230741E-3</v>
      </c>
      <c r="DP142">
        <f>IF($A142&lt;DP$1,0,IF($A142-DP$1&gt;61,0,VLOOKUP(DP$1,$A$2:$D$192,4,FALSE)*VLOOKUP($A142-DP$1,distribution!$A$3:$B$64,2,FALSE)))</f>
        <v>3.8194052379099202E-4</v>
      </c>
      <c r="DQ142">
        <f>IF($A142&lt;DQ$1,0,IF($A142-DQ$1&gt;61,0,VLOOKUP(DQ$1,$A$2:$D$192,4,FALSE)*VLOOKUP($A142-DQ$1,distribution!$A$3:$B$64,2,FALSE)))</f>
        <v>3.5298696795522328E-3</v>
      </c>
      <c r="DR142">
        <f>IF($A142&lt;DR$1,0,IF($A142-DR$1&gt;61,0,VLOOKUP(DR$1,$A$2:$D$192,4,FALSE)*VLOOKUP($A142-DR$1,distribution!$A$3:$B$64,2,FALSE)))</f>
        <v>1.8712005500244166E-4</v>
      </c>
      <c r="DS142">
        <f>IF($A142&lt;DS$1,0,IF($A142-DS$1&gt;61,0,VLOOKUP(DS$1,$A$2:$D$192,4,FALSE)*VLOOKUP($A142-DS$1,distribution!$A$3:$B$64,2,FALSE)))</f>
        <v>3.1706453764302617E-3</v>
      </c>
      <c r="DT142">
        <f>IF($A142&lt;DT$1,0,IF($A142-DT$1&gt;61,0,VLOOKUP(DT$1,$A$2:$D$192,4,FALSE)*VLOOKUP($A142-DT$1,distribution!$A$3:$B$64,2,FALSE)))</f>
        <v>1.5624524592703882E-2</v>
      </c>
      <c r="DU142">
        <f>IF($A142&lt;DU$1,0,IF($A142-DU$1&gt;61,0,VLOOKUP(DU$1,$A$2:$D$192,4,FALSE)*VLOOKUP($A142-DU$1,distribution!$A$3:$B$64,2,FALSE)))</f>
        <v>9.3840707583724495E-2</v>
      </c>
      <c r="DV142">
        <f>IF($A142&lt;DV$1,0,IF($A142-DV$1&gt;61,0,VLOOKUP(DV$1,$A$2:$D$192,4,FALSE)*VLOOKUP($A142-DV$1,distribution!$A$3:$B$64,2,FALSE)))</f>
        <v>7.3222416523142958E-2</v>
      </c>
      <c r="DW142">
        <f>IF($A142&lt;DW$1,0,IF($A142-DW$1&gt;61,0,VLOOKUP(DW$1,$A$2:$D$192,4,FALSE)*VLOOKUP($A142-DW$1,distribution!$A$3:$B$64,2,FALSE)))</f>
        <v>8.2467316740607338E-2</v>
      </c>
      <c r="DX142">
        <f>IF($A142&lt;DX$1,0,IF($A142-DX$1&gt;60,0,VLOOKUP(DX$1,$A$2:$D$192,4,FALSE)*VLOOKUP($A142-DX$1,distribution!$A$3:$B$64,2,FALSE)))</f>
        <v>0</v>
      </c>
      <c r="DZ142" s="38">
        <f t="shared" si="129"/>
        <v>0.28405285710705286</v>
      </c>
      <c r="EB142">
        <v>197</v>
      </c>
      <c r="EK142">
        <f>Total!C142</f>
        <v>0</v>
      </c>
      <c r="EN142" s="38"/>
      <c r="EO142" s="38"/>
    </row>
    <row r="143" spans="1:145" x14ac:dyDescent="0.35">
      <c r="A143" s="8">
        <v>43697</v>
      </c>
      <c r="D143" s="21">
        <f>0.80085*Total!E143</f>
        <v>0</v>
      </c>
      <c r="F143">
        <f>IF($A143&lt;F$1,0,IF($A143-F$1&gt;61,0,VLOOKUP(F$1,$A$2:$D$192,4,FALSE)*VLOOKUP($A143-F$1,distribution!$A$3:$B$64,2,FALSE)))</f>
        <v>0</v>
      </c>
      <c r="G143">
        <f>IF($A143&lt;G$1,0,IF($A143-G$1&gt;61,0,VLOOKUP(G$1,$A$2:$D$192,4,FALSE)*VLOOKUP($A143-G$1,distribution!$A$3:$B$64,2,FALSE)))</f>
        <v>0</v>
      </c>
      <c r="H143">
        <f>IF($A143&lt;H$1,0,IF($A143-H$1&gt;61,0,VLOOKUP(H$1,$A$2:$D$192,4,FALSE)*VLOOKUP($A143-H$1,distribution!$A$3:$B$64,2,FALSE)))</f>
        <v>0</v>
      </c>
      <c r="I143">
        <f>IF($A143&lt;I$1,0,IF($A143-I$1&gt;61,0,VLOOKUP(I$1,$A$2:$D$192,4,FALSE)*VLOOKUP($A143-I$1,distribution!$A$3:$B$64,2,FALSE)))</f>
        <v>0</v>
      </c>
      <c r="J143">
        <f>IF($A143&lt;J$1,0,IF($A143-J$1&gt;61,0,VLOOKUP(J$1,$A$2:$D$192,4,FALSE)*VLOOKUP($A143-J$1,distribution!$A$3:$B$64,2,FALSE)))</f>
        <v>0</v>
      </c>
      <c r="K143">
        <f>IF($A143&lt;K$1,0,IF($A143-K$1&gt;61,0,VLOOKUP(K$1,$A$2:$D$192,4,FALSE)*VLOOKUP($A143-K$1,distribution!$A$3:$B$64,2,FALSE)))</f>
        <v>0</v>
      </c>
      <c r="L143">
        <f>IF($A143&lt;L$1,0,IF($A143-L$1&gt;61,0,VLOOKUP(L$1,$A$2:$D$192,4,FALSE)*VLOOKUP($A143-L$1,distribution!$A$3:$B$64,2,FALSE)))</f>
        <v>0</v>
      </c>
      <c r="M143">
        <f>IF($A143&lt;M$1,0,IF($A143-M$1&gt;61,0,VLOOKUP(M$1,$A$2:$D$192,4,FALSE)*VLOOKUP($A143-M$1,distribution!$A$3:$B$64,2,FALSE)))</f>
        <v>0</v>
      </c>
      <c r="N143">
        <f>IF($A143&lt;N$1,0,IF($A143-N$1&gt;61,0,VLOOKUP(N$1,$A$2:$D$192,4,FALSE)*VLOOKUP($A143-N$1,distribution!$A$3:$B$64,2,FALSE)))</f>
        <v>0</v>
      </c>
      <c r="O143">
        <f>IF($A143&lt;O$1,0,IF($A143-O$1&gt;61,0,VLOOKUP(O$1,$A$2:$D$192,4,FALSE)*VLOOKUP($A143-O$1,distribution!$A$3:$B$64,2,FALSE)))</f>
        <v>0</v>
      </c>
      <c r="P143">
        <f>IF($A143&lt;P$1,0,IF($A143-P$1&gt;61,0,VLOOKUP(P$1,$A$2:$D$192,4,FALSE)*VLOOKUP($A143-P$1,distribution!$A$3:$B$64,2,FALSE)))</f>
        <v>0</v>
      </c>
      <c r="Q143">
        <f>IF($A143&lt;Q$1,0,IF($A143-Q$1&gt;61,0,VLOOKUP(Q$1,$A$2:$D$192,4,FALSE)*VLOOKUP($A143-Q$1,distribution!$A$3:$B$64,2,FALSE)))</f>
        <v>0</v>
      </c>
      <c r="R143">
        <f>IF($A143&lt;R$1,0,IF($A143-R$1&gt;61,0,VLOOKUP(R$1,$A$2:$D$192,4,FALSE)*VLOOKUP($A143-R$1,distribution!$A$3:$B$64,2,FALSE)))</f>
        <v>0</v>
      </c>
      <c r="S143">
        <f>IF($A143&lt;S$1,0,IF($A143-S$1&gt;61,0,VLOOKUP(S$1,$A$2:$D$192,4,FALSE)*VLOOKUP($A143-S$1,distribution!$A$3:$B$64,2,FALSE)))</f>
        <v>0</v>
      </c>
      <c r="T143">
        <f>IF($A143&lt;T$1,0,IF($A143-T$1&gt;61,0,VLOOKUP(T$1,$A$2:$D$192,4,FALSE)*VLOOKUP($A143-T$1,distribution!$A$3:$B$64,2,FALSE)))</f>
        <v>0</v>
      </c>
      <c r="U143">
        <f>IF($A143&lt;U$1,0,IF($A143-U$1&gt;61,0,VLOOKUP(U$1,$A$2:$D$192,4,FALSE)*VLOOKUP($A143-U$1,distribution!$A$3:$B$64,2,FALSE)))</f>
        <v>0</v>
      </c>
      <c r="V143">
        <f>IF($A143&lt;V$1,0,IF($A143-V$1&gt;61,0,VLOOKUP(V$1,$A$2:$D$192,4,FALSE)*VLOOKUP($A143-V$1,distribution!$A$3:$B$64,2,FALSE)))</f>
        <v>0</v>
      </c>
      <c r="W143">
        <f>IF($A143&lt;W$1,0,IF($A143-W$1&gt;61,0,VLOOKUP(W$1,$A$2:$D$192,4,FALSE)*VLOOKUP($A143-W$1,distribution!$A$3:$B$64,2,FALSE)))</f>
        <v>0</v>
      </c>
      <c r="X143">
        <f>IF($A143&lt;X$1,0,IF($A143-X$1&gt;61,0,VLOOKUP(X$1,$A$2:$D$192,4,FALSE)*VLOOKUP($A143-X$1,distribution!$A$3:$B$64,2,FALSE)))</f>
        <v>0</v>
      </c>
      <c r="Y143">
        <f>IF($A143&lt;Y$1,0,IF($A143-Y$1&gt;61,0,VLOOKUP(Y$1,$A$2:$D$192,4,FALSE)*VLOOKUP($A143-Y$1,distribution!$A$3:$B$64,2,FALSE)))</f>
        <v>0</v>
      </c>
      <c r="Z143">
        <f>IF($A143&lt;Z$1,0,IF($A143-Z$1&gt;61,0,VLOOKUP(Z$1,$A$2:$D$192,4,FALSE)*VLOOKUP($A143-Z$1,distribution!$A$3:$B$64,2,FALSE)))</f>
        <v>0</v>
      </c>
      <c r="AA143">
        <f>IF($A143&lt;AA$1,0,IF($A143-AA$1&gt;61,0,VLOOKUP(AA$1,$A$2:$D$192,4,FALSE)*VLOOKUP($A143-AA$1,distribution!$A$3:$B$64,2,FALSE)))</f>
        <v>0</v>
      </c>
      <c r="AB143">
        <f>IF($A143&lt;AB$1,0,IF($A143-AB$1&gt;61,0,VLOOKUP(AB$1,$A$2:$D$192,4,FALSE)*VLOOKUP($A143-AB$1,distribution!$A$3:$B$64,2,FALSE)))</f>
        <v>0</v>
      </c>
      <c r="AC143">
        <f>IF($A143&lt;AC$1,0,IF($A143-AC$1&gt;61,0,VLOOKUP(AC$1,$A$2:$D$192,4,FALSE)*VLOOKUP($A143-AC$1,distribution!$A$3:$B$64,2,FALSE)))</f>
        <v>0</v>
      </c>
      <c r="AD143">
        <f>IF($A143&lt;AD$1,0,IF($A143-AD$1&gt;61,0,VLOOKUP(AD$1,$A$2:$D$192,4,FALSE)*VLOOKUP($A143-AD$1,distribution!$A$3:$B$64,2,FALSE)))</f>
        <v>0</v>
      </c>
      <c r="AE143">
        <f>IF($A143&lt;AE$1,0,IF($A143-AE$1&gt;61,0,VLOOKUP(AE$1,$A$2:$D$192,4,FALSE)*VLOOKUP($A143-AE$1,distribution!$A$3:$B$64,2,FALSE)))</f>
        <v>0</v>
      </c>
      <c r="AF143">
        <f>IF($A143&lt;AF$1,0,IF($A143-AF$1&gt;61,0,VLOOKUP(AF$1,$A$2:$D$192,4,FALSE)*VLOOKUP($A143-AF$1,distribution!$A$3:$B$64,2,FALSE)))</f>
        <v>0</v>
      </c>
      <c r="AG143">
        <f>IF($A143&lt;AG$1,0,IF($A143-AG$1&gt;61,0,VLOOKUP(AG$1,$A$2:$D$192,4,FALSE)*VLOOKUP($A143-AG$1,distribution!$A$3:$B$64,2,FALSE)))</f>
        <v>0</v>
      </c>
      <c r="AH143">
        <f>IF($A143&lt;AH$1,0,IF($A143-AH$1&gt;61,0,VLOOKUP(AH$1,$A$2:$D$192,4,FALSE)*VLOOKUP($A143-AH$1,distribution!$A$3:$B$64,2,FALSE)))</f>
        <v>0</v>
      </c>
      <c r="AI143">
        <f>IF($A143&lt;AI$1,0,IF($A143-AI$1&gt;61,0,VLOOKUP(AI$1,$A$2:$D$192,4,FALSE)*VLOOKUP($A143-AI$1,distribution!$A$3:$B$64,2,FALSE)))</f>
        <v>0</v>
      </c>
      <c r="AJ143">
        <f>IF($A143&lt;AJ$1,0,IF($A143-AJ$1&gt;61,0,VLOOKUP(AJ$1,$A$2:$D$192,4,FALSE)*VLOOKUP($A143-AJ$1,distribution!$A$3:$B$64,2,FALSE)))</f>
        <v>0</v>
      </c>
      <c r="AK143">
        <f>IF($A143&lt;AK$1,0,IF($A143-AK$1&gt;61,0,VLOOKUP(AK$1,$A$2:$D$192,4,FALSE)*VLOOKUP($A143-AK$1,distribution!$A$3:$B$64,2,FALSE)))</f>
        <v>0</v>
      </c>
      <c r="AL143">
        <f>IF($A143&lt;AL$1,0,IF($A143-AL$1&gt;61,0,VLOOKUP(AL$1,$A$2:$D$192,4,FALSE)*VLOOKUP($A143-AL$1,distribution!$A$3:$B$64,2,FALSE)))</f>
        <v>0</v>
      </c>
      <c r="AM143">
        <f>IF($A143&lt;AM$1,0,IF($A143-AM$1&gt;61,0,VLOOKUP(AM$1,$A$2:$D$192,4,FALSE)*VLOOKUP($A143-AM$1,distribution!$A$3:$B$64,2,FALSE)))</f>
        <v>0</v>
      </c>
      <c r="AN143">
        <f>IF($A143&lt;AN$1,0,IF($A143-AN$1&gt;61,0,VLOOKUP(AN$1,$A$2:$D$192,4,FALSE)*VLOOKUP($A143-AN$1,distribution!$A$3:$B$64,2,FALSE)))</f>
        <v>0</v>
      </c>
      <c r="AO143">
        <f>IF($A143&lt;AO$1,0,IF($A143-AO$1&gt;61,0,VLOOKUP(AO$1,$A$2:$D$192,4,FALSE)*VLOOKUP($A143-AO$1,distribution!$A$3:$B$64,2,FALSE)))</f>
        <v>0</v>
      </c>
      <c r="AP143">
        <f>IF($A143&lt;AP$1,0,IF($A143-AP$1&gt;61,0,VLOOKUP(AP$1,$A$2:$D$192,4,FALSE)*VLOOKUP($A143-AP$1,distribution!$A$3:$B$64,2,FALSE)))</f>
        <v>0</v>
      </c>
      <c r="AQ143">
        <f>IF($A143&lt;AQ$1,0,IF($A143-AQ$1&gt;61,0,VLOOKUP(AQ$1,$A$2:$D$192,4,FALSE)*VLOOKUP($A143-AQ$1,distribution!$A$3:$B$64,2,FALSE)))</f>
        <v>0</v>
      </c>
      <c r="AR143">
        <f>IF($A143&lt;AR$1,0,IF($A143-AR$1&gt;61,0,VLOOKUP(AR$1,$A$2:$D$192,4,FALSE)*VLOOKUP($A143-AR$1,distribution!$A$3:$B$64,2,FALSE)))</f>
        <v>0</v>
      </c>
      <c r="AS143">
        <f>IF($A143&lt;AS$1,0,IF($A143-AS$1&gt;61,0,VLOOKUP(AS$1,$A$2:$D$192,4,FALSE)*VLOOKUP($A143-AS$1,distribution!$A$3:$B$64,2,FALSE)))</f>
        <v>0</v>
      </c>
      <c r="AT143">
        <f>IF($A143&lt;AT$1,0,IF($A143-AT$1&gt;61,0,VLOOKUP(AT$1,$A$2:$D$192,4,FALSE)*VLOOKUP($A143-AT$1,distribution!$A$3:$B$64,2,FALSE)))</f>
        <v>0</v>
      </c>
      <c r="AU143">
        <f>IF($A143&lt;AU$1,0,IF($A143-AU$1&gt;61,0,VLOOKUP(AU$1,$A$2:$D$192,4,FALSE)*VLOOKUP($A143-AU$1,distribution!$A$3:$B$64,2,FALSE)))</f>
        <v>0</v>
      </c>
      <c r="AV143">
        <f>IF($A143&lt;AV$1,0,IF($A143-AV$1&gt;61,0,VLOOKUP(AV$1,$A$2:$D$192,4,FALSE)*VLOOKUP($A143-AV$1,distribution!$A$3:$B$64,2,FALSE)))</f>
        <v>0</v>
      </c>
      <c r="AW143">
        <f>IF($A143&lt;AW$1,0,IF($A143-AW$1&gt;61,0,VLOOKUP(AW$1,$A$2:$D$192,4,FALSE)*VLOOKUP($A143-AW$1,distribution!$A$3:$B$64,2,FALSE)))</f>
        <v>0</v>
      </c>
      <c r="AX143">
        <f>IF($A143&lt;AX$1,0,IF($A143-AX$1&gt;61,0,VLOOKUP(AX$1,$A$2:$D$192,4,FALSE)*VLOOKUP($A143-AX$1,distribution!$A$3:$B$64,2,FALSE)))</f>
        <v>0</v>
      </c>
      <c r="AY143">
        <f>IF($A143&lt;AY$1,0,IF($A143-AY$1&gt;61,0,VLOOKUP(AY$1,$A$2:$D$192,4,FALSE)*VLOOKUP($A143-AY$1,distribution!$A$3:$B$64,2,FALSE)))</f>
        <v>0</v>
      </c>
      <c r="AZ143">
        <f>IF($A143&lt;AZ$1,0,IF($A143-AZ$1&gt;61,0,VLOOKUP(AZ$1,$A$2:$D$192,4,FALSE)*VLOOKUP($A143-AZ$1,distribution!$A$3:$B$64,2,FALSE)))</f>
        <v>0</v>
      </c>
      <c r="BA143">
        <f>IF($A143&lt;BA$1,0,IF($A143-BA$1&gt;61,0,VLOOKUP(BA$1,$A$2:$D$192,4,FALSE)*VLOOKUP($A143-BA$1,distribution!$A$3:$B$64,2,FALSE)))</f>
        <v>0</v>
      </c>
      <c r="BB143">
        <f>IF($A143&lt;BB$1,0,IF($A143-BB$1&gt;61,0,VLOOKUP(BB$1,$A$2:$D$192,4,FALSE)*VLOOKUP($A143-BB$1,distribution!$A$3:$B$64,2,FALSE)))</f>
        <v>0</v>
      </c>
      <c r="BC143">
        <f>IF($A143&lt;BC$1,0,IF($A143-BC$1&gt;61,0,VLOOKUP(BC$1,$A$2:$D$192,4,FALSE)*VLOOKUP($A143-BC$1,distribution!$A$3:$B$64,2,FALSE)))</f>
        <v>0</v>
      </c>
      <c r="BD143">
        <f>IF($A143&lt;BD$1,0,IF($A143-BD$1&gt;61,0,VLOOKUP(BD$1,$A$2:$D$192,4,FALSE)*VLOOKUP($A143-BD$1,distribution!$A$3:$B$64,2,FALSE)))</f>
        <v>0</v>
      </c>
      <c r="BE143">
        <f>IF($A143&lt;BE$1,0,IF($A143-BE$1&gt;61,0,VLOOKUP(BE$1,$A$2:$D$192,4,FALSE)*VLOOKUP($A143-BE$1,distribution!$A$3:$B$64,2,FALSE)))</f>
        <v>0</v>
      </c>
      <c r="BF143">
        <f>IF($A143&lt;BF$1,0,IF($A143-BF$1&gt;61,0,VLOOKUP(BF$1,$A$2:$D$192,4,FALSE)*VLOOKUP($A143-BF$1,distribution!$A$3:$B$64,2,FALSE)))</f>
        <v>0</v>
      </c>
      <c r="BG143">
        <f>IF($A143&lt;BG$1,0,IF($A143-BG$1&gt;61,0,VLOOKUP(BG$1,$A$2:$D$192,4,FALSE)*VLOOKUP($A143-BG$1,distribution!$A$3:$B$64,2,FALSE)))</f>
        <v>0</v>
      </c>
      <c r="BH143">
        <f>IF($A143&lt;BH$1,0,IF($A143-BH$1&gt;61,0,VLOOKUP(BH$1,$A$2:$D$192,4,FALSE)*VLOOKUP($A143-BH$1,distribution!$A$3:$B$64,2,FALSE)))</f>
        <v>0</v>
      </c>
      <c r="BI143">
        <f>IF($A143&lt;BI$1,0,IF($A143-BI$1&gt;61,0,VLOOKUP(BI$1,$A$2:$D$192,4,FALSE)*VLOOKUP($A143-BI$1,distribution!$A$3:$B$64,2,FALSE)))</f>
        <v>0</v>
      </c>
      <c r="BJ143">
        <f>IF($A143&lt;BJ$1,0,IF($A143-BJ$1&gt;61,0,VLOOKUP(BJ$1,$A$2:$D$192,4,FALSE)*VLOOKUP($A143-BJ$1,distribution!$A$3:$B$64,2,FALSE)))</f>
        <v>0</v>
      </c>
      <c r="BK143">
        <f>IF($A143&lt;BK$1,0,IF($A143-BK$1&gt;61,0,VLOOKUP(BK$1,$A$2:$D$192,4,FALSE)*VLOOKUP($A143-BK$1,distribution!$A$3:$B$64,2,FALSE)))</f>
        <v>0</v>
      </c>
      <c r="BL143">
        <f>IF($A143&lt;BL$1,0,IF($A143-BL$1&gt;61,0,VLOOKUP(BL$1,$A$2:$D$192,4,FALSE)*VLOOKUP($A143-BL$1,distribution!$A$3:$B$64,2,FALSE)))</f>
        <v>0</v>
      </c>
      <c r="BM143">
        <f>IF($A143&lt;BM$1,0,IF($A143-BM$1&gt;61,0,VLOOKUP(BM$1,$A$2:$D$192,4,FALSE)*VLOOKUP($A143-BM$1,distribution!$A$3:$B$64,2,FALSE)))</f>
        <v>0</v>
      </c>
      <c r="BN143">
        <f>IF($A143&lt;BN$1,0,IF($A143-BN$1&gt;61,0,VLOOKUP(BN$1,$A$2:$D$192,4,FALSE)*VLOOKUP($A143-BN$1,distribution!$A$3:$B$64,2,FALSE)))</f>
        <v>0</v>
      </c>
      <c r="BO143">
        <f>IF($A143&lt;BO$1,0,IF($A143-BO$1&gt;61,0,VLOOKUP(BO$1,$A$2:$D$192,4,FALSE)*VLOOKUP($A143-BO$1,distribution!$A$3:$B$64,2,FALSE)))</f>
        <v>0</v>
      </c>
      <c r="BP143">
        <f>IF($A143&lt;BP$1,0,IF($A143-BP$1&gt;61,0,VLOOKUP(BP$1,$A$2:$D$192,4,FALSE)*VLOOKUP($A143-BP$1,distribution!$A$3:$B$64,2,FALSE)))</f>
        <v>0</v>
      </c>
      <c r="BQ143">
        <f>IF($A143&lt;BQ$1,0,IF($A143-BQ$1&gt;61,0,VLOOKUP(BQ$1,$A$2:$D$192,4,FALSE)*VLOOKUP($A143-BQ$1,distribution!$A$3:$B$64,2,FALSE)))</f>
        <v>0</v>
      </c>
      <c r="BR143">
        <f>IF($A143&lt;BR$1,0,IF($A143-BR$1&gt;61,0,VLOOKUP(BR$1,$A$2:$D$192,4,FALSE)*VLOOKUP($A143-BR$1,distribution!$A$3:$B$64,2,FALSE)))</f>
        <v>0</v>
      </c>
      <c r="BS143">
        <f>IF($A143&lt;BS$1,0,IF($A143-BS$1&gt;61,0,VLOOKUP(BS$1,$A$2:$D$192,4,FALSE)*VLOOKUP($A143-BS$1,distribution!$A$3:$B$64,2,FALSE)))</f>
        <v>0</v>
      </c>
      <c r="BT143">
        <f>IF($A143&lt;BT$1,0,IF($A143-BT$1&gt;61,0,VLOOKUP(BT$1,$A$2:$D$192,4,FALSE)*VLOOKUP($A143-BT$1,distribution!$A$3:$B$64,2,FALSE)))</f>
        <v>0</v>
      </c>
      <c r="BU143">
        <f>IF($A143&lt;BU$1,0,IF($A143-BU$1&gt;61,0,VLOOKUP(BU$1,$A$2:$D$192,4,FALSE)*VLOOKUP($A143-BU$1,distribution!$A$3:$B$64,2,FALSE)))</f>
        <v>0</v>
      </c>
      <c r="BV143">
        <f>IF($A143&lt;BV$1,0,IF($A143-BV$1&gt;61,0,VLOOKUP(BV$1,$A$2:$D$192,4,FALSE)*VLOOKUP($A143-BV$1,distribution!$A$3:$B$64,2,FALSE)))</f>
        <v>0</v>
      </c>
      <c r="BW143">
        <f>IF($A143&lt;BW$1,0,IF($A143-BW$1&gt;61,0,VLOOKUP(BW$1,$A$2:$D$192,4,FALSE)*VLOOKUP($A143-BW$1,distribution!$A$3:$B$64,2,FALSE)))</f>
        <v>0</v>
      </c>
      <c r="BX143">
        <f>IF($A143&lt;BX$1,0,IF($A143-BX$1&gt;61,0,VLOOKUP(BX$1,$A$2:$D$192,4,FALSE)*VLOOKUP($A143-BX$1,distribution!$A$3:$B$64,2,FALSE)))</f>
        <v>0</v>
      </c>
      <c r="BY143">
        <f>IF($A143&lt;BY$1,0,IF($A143-BY$1&gt;61,0,VLOOKUP(BY$1,$A$2:$D$192,4,FALSE)*VLOOKUP($A143-BY$1,distribution!$A$3:$B$64,2,FALSE)))</f>
        <v>0</v>
      </c>
      <c r="BZ143">
        <f>IF($A143&lt;BZ$1,0,IF($A143-BZ$1&gt;61,0,VLOOKUP(BZ$1,$A$2:$D$192,4,FALSE)*VLOOKUP($A143-BZ$1,distribution!$A$3:$B$64,2,FALSE)))</f>
        <v>0</v>
      </c>
      <c r="CA143">
        <f>IF($A143&lt;CA$1,0,IF($A143-CA$1&gt;61,0,VLOOKUP(CA$1,$A$2:$D$192,4,FALSE)*VLOOKUP($A143-CA$1,distribution!$A$3:$B$64,2,FALSE)))</f>
        <v>0</v>
      </c>
      <c r="CB143">
        <f>IF($A143&lt;CB$1,0,IF($A143-CB$1&gt;61,0,VLOOKUP(CB$1,$A$2:$D$192,4,FALSE)*VLOOKUP($A143-CB$1,distribution!$A$3:$B$64,2,FALSE)))</f>
        <v>0</v>
      </c>
      <c r="CC143">
        <f>IF($A143&lt;CC$1,0,IF($A143-CC$1&gt;61,0,VLOOKUP(CC$1,$A$2:$D$192,4,FALSE)*VLOOKUP($A143-CC$1,distribution!$A$3:$B$64,2,FALSE)))</f>
        <v>0</v>
      </c>
      <c r="CD143">
        <f>IF($A143&lt;CD$1,0,IF($A143-CD$1&gt;61,0,VLOOKUP(CD$1,$A$2:$D$192,4,FALSE)*VLOOKUP($A143-CD$1,distribution!$A$3:$B$64,2,FALSE)))</f>
        <v>0</v>
      </c>
      <c r="CE143">
        <f>IF($A143&lt;CE$1,0,IF($A143-CE$1&gt;61,0,VLOOKUP(CE$1,$A$2:$D$192,4,FALSE)*VLOOKUP($A143-CE$1,distribution!$A$3:$B$64,2,FALSE)))</f>
        <v>0</v>
      </c>
      <c r="CF143">
        <f>IF($A143&lt;CF$1,0,IF($A143-CF$1&gt;61,0,VLOOKUP(CF$1,$A$2:$D$192,4,FALSE)*VLOOKUP($A143-CF$1,distribution!$A$3:$B$64,2,FALSE)))</f>
        <v>0</v>
      </c>
      <c r="CG143">
        <f>IF($A143&lt;CG$1,0,IF($A143-CG$1&gt;61,0,VLOOKUP(CG$1,$A$2:$D$192,4,FALSE)*VLOOKUP($A143-CG$1,distribution!$A$3:$B$64,2,FALSE)))</f>
        <v>0</v>
      </c>
      <c r="CH143">
        <f>IF($A143&lt;CH$1,0,IF($A143-CH$1&gt;61,0,VLOOKUP(CH$1,$A$2:$D$192,4,FALSE)*VLOOKUP($A143-CH$1,distribution!$A$3:$B$64,2,FALSE)))</f>
        <v>2.5430606089535897E-8</v>
      </c>
      <c r="CI143">
        <f>IF($A143&lt;CI$1,0,IF($A143-CI$1&gt;61,0,VLOOKUP(CI$1,$A$2:$D$192,4,FALSE)*VLOOKUP($A143-CI$1,distribution!$A$3:$B$64,2,FALSE)))</f>
        <v>0</v>
      </c>
      <c r="CJ143">
        <f>IF($A143&lt;CJ$1,0,IF($A143-CJ$1&gt;61,0,VLOOKUP(CJ$1,$A$2:$D$192,4,FALSE)*VLOOKUP($A143-CJ$1,distribution!$A$3:$B$64,2,FALSE)))</f>
        <v>0</v>
      </c>
      <c r="CK143">
        <f>IF($A143&lt;CK$1,0,IF($A143-CK$1&gt;61,0,VLOOKUP(CK$1,$A$2:$D$192,4,FALSE)*VLOOKUP($A143-CK$1,distribution!$A$3:$B$64,2,FALSE)))</f>
        <v>0</v>
      </c>
      <c r="CL143">
        <f>IF($A143&lt;CL$1,0,IF($A143-CL$1&gt;61,0,VLOOKUP(CL$1,$A$2:$D$192,4,FALSE)*VLOOKUP($A143-CL$1,distribution!$A$3:$B$64,2,FALSE)))</f>
        <v>1.9866087724029595E-7</v>
      </c>
      <c r="CM143">
        <f>IF($A143&lt;CM$1,0,IF($A143-CM$1&gt;61,0,VLOOKUP(CM$1,$A$2:$D$192,4,FALSE)*VLOOKUP($A143-CM$1,distribution!$A$3:$B$64,2,FALSE)))</f>
        <v>5.2318350264539154E-8</v>
      </c>
      <c r="CN143">
        <f>IF($A143&lt;CN$1,0,IF($A143-CN$1&gt;61,0,VLOOKUP(CN$1,$A$2:$D$192,4,FALSE)*VLOOKUP($A143-CN$1,distribution!$A$3:$B$64,2,FALSE)))</f>
        <v>1.4931692504882521E-7</v>
      </c>
      <c r="CO143">
        <f>IF($A143&lt;CO$1,0,IF($A143-CO$1&gt;61,0,VLOOKUP(CO$1,$A$2:$D$192,4,FALSE)*VLOOKUP($A143-CO$1,distribution!$A$3:$B$64,2,FALSE)))</f>
        <v>2.1721673056562199E-8</v>
      </c>
      <c r="CP143">
        <f>IF($A143&lt;CP$1,0,IF($A143-CP$1&gt;61,0,VLOOKUP(CP$1,$A$2:$D$192,4,FALSE)*VLOOKUP($A143-CP$1,distribution!$A$3:$B$64,2,FALSE)))</f>
        <v>2.8359252518854463E-7</v>
      </c>
      <c r="CQ143">
        <f>IF($A143&lt;CQ$1,0,IF($A143-CQ$1&gt;61,0,VLOOKUP(CQ$1,$A$2:$D$192,4,FALSE)*VLOOKUP($A143-CQ$1,distribution!$A$3:$B$64,2,FALSE)))</f>
        <v>0</v>
      </c>
      <c r="CR143">
        <f>IF($A143&lt;CR$1,0,IF($A143-CR$1&gt;61,0,VLOOKUP(CR$1,$A$2:$D$192,4,FALSE)*VLOOKUP($A143-CR$1,distribution!$A$3:$B$64,2,FALSE)))</f>
        <v>0</v>
      </c>
      <c r="CS143">
        <f>IF($A143&lt;CS$1,0,IF($A143-CS$1&gt;61,0,VLOOKUP(CS$1,$A$2:$D$192,4,FALSE)*VLOOKUP($A143-CS$1,distribution!$A$3:$B$64,2,FALSE)))</f>
        <v>3.7179842052055799E-7</v>
      </c>
      <c r="CT143">
        <f>IF($A143&lt;CT$1,0,IF($A143-CT$1&gt;61,0,VLOOKUP(CT$1,$A$2:$D$192,4,FALSE)*VLOOKUP($A143-CT$1,distribution!$A$3:$B$64,2,FALSE)))</f>
        <v>5.1350997401129233E-7</v>
      </c>
      <c r="CU143">
        <f>IF($A143&lt;CU$1,0,IF($A143-CU$1&gt;61,0,VLOOKUP(CU$1,$A$2:$D$192,4,FALSE)*VLOOKUP($A143-CU$1,distribution!$A$3:$B$64,2,FALSE)))</f>
        <v>2.5079925935409886E-6</v>
      </c>
      <c r="CV143">
        <f>IF($A143&lt;CV$1,0,IF($A143-CV$1&gt;61,0,VLOOKUP(CV$1,$A$2:$D$192,4,FALSE)*VLOOKUP($A143-CV$1,distribution!$A$3:$B$64,2,FALSE)))</f>
        <v>2.2422491235589286E-6</v>
      </c>
      <c r="CW143">
        <f>IF($A143&lt;CW$1,0,IF($A143-CW$1&gt;61,0,VLOOKUP(CW$1,$A$2:$D$192,4,FALSE)*VLOOKUP($A143-CW$1,distribution!$A$3:$B$64,2,FALSE)))</f>
        <v>4.5240201264645313E-6</v>
      </c>
      <c r="CX143">
        <f>IF($A143&lt;CX$1,0,IF($A143-CX$1&gt;61,0,VLOOKUP(CX$1,$A$2:$D$192,4,FALSE)*VLOOKUP($A143-CX$1,distribution!$A$3:$B$64,2,FALSE)))</f>
        <v>7.5279917214941121E-6</v>
      </c>
      <c r="CY143">
        <f>IF($A143&lt;CY$1,0,IF($A143-CY$1&gt;61,0,VLOOKUP(CY$1,$A$2:$D$192,4,FALSE)*VLOOKUP($A143-CY$1,distribution!$A$3:$B$64,2,FALSE)))</f>
        <v>1.4091016619330479E-5</v>
      </c>
      <c r="CZ143">
        <f>IF($A143&lt;CZ$1,0,IF($A143-CZ$1&gt;61,0,VLOOKUP(CZ$1,$A$2:$D$192,4,FALSE)*VLOOKUP($A143-CZ$1,distribution!$A$3:$B$64,2,FALSE)))</f>
        <v>2.0586306264966251E-5</v>
      </c>
      <c r="DA143">
        <f>IF($A143&lt;DA$1,0,IF($A143-DA$1&gt;61,0,VLOOKUP(DA$1,$A$2:$D$192,4,FALSE)*VLOOKUP($A143-DA$1,distribution!$A$3:$B$64,2,FALSE)))</f>
        <v>2.1467906624377108E-5</v>
      </c>
      <c r="DB143">
        <f>IF($A143&lt;DB$1,0,IF($A143-DB$1&gt;61,0,VLOOKUP(DB$1,$A$2:$D$192,4,FALSE)*VLOOKUP($A143-DB$1,distribution!$A$3:$B$64,2,FALSE)))</f>
        <v>4.0494999487725747E-5</v>
      </c>
      <c r="DC143">
        <f>IF($A143&lt;DC$1,0,IF($A143-DC$1&gt;61,0,VLOOKUP(DC$1,$A$2:$D$192,4,FALSE)*VLOOKUP($A143-DC$1,distribution!$A$3:$B$64,2,FALSE)))</f>
        <v>1.6670687647370165E-5</v>
      </c>
      <c r="DD143">
        <f>IF($A143&lt;DD$1,0,IF($A143-DD$1&gt;61,0,VLOOKUP(DD$1,$A$2:$D$192,4,FALSE)*VLOOKUP($A143-DD$1,distribution!$A$3:$B$64,2,FALSE)))</f>
        <v>6.3464674809450344E-5</v>
      </c>
      <c r="DE143">
        <f>IF($A143&lt;DE$1,0,IF($A143-DE$1&gt;61,0,VLOOKUP(DE$1,$A$2:$D$192,4,FALSE)*VLOOKUP($A143-DE$1,distribution!$A$3:$B$64,2,FALSE)))</f>
        <v>5.0827132955249322E-5</v>
      </c>
      <c r="DF143">
        <f>IF($A143&lt;DF$1,0,IF($A143-DF$1&gt;61,0,VLOOKUP(DF$1,$A$2:$D$192,4,FALSE)*VLOOKUP($A143-DF$1,distribution!$A$3:$B$64,2,FALSE)))</f>
        <v>2.074274050427328E-4</v>
      </c>
      <c r="DG143">
        <f>IF($A143&lt;DG$1,0,IF($A143-DG$1&gt;61,0,VLOOKUP(DG$1,$A$2:$D$192,4,FALSE)*VLOOKUP($A143-DG$1,distribution!$A$3:$B$64,2,FALSE)))</f>
        <v>1.0239613788847696E-4</v>
      </c>
      <c r="DH143">
        <f>IF($A143&lt;DH$1,0,IF($A143-DH$1&gt;61,0,VLOOKUP(DH$1,$A$2:$D$192,4,FALSE)*VLOOKUP($A143-DH$1,distribution!$A$3:$B$64,2,FALSE)))</f>
        <v>1.0039308354793554E-4</v>
      </c>
      <c r="DI143">
        <f>IF($A143&lt;DI$1,0,IF($A143-DI$1&gt;61,0,VLOOKUP(DI$1,$A$2:$D$192,4,FALSE)*VLOOKUP($A143-DI$1,distribution!$A$3:$B$64,2,FALSE)))</f>
        <v>1.2102454325551208E-4</v>
      </c>
      <c r="DJ143">
        <f>IF($A143&lt;DJ$1,0,IF($A143-DJ$1&gt;61,0,VLOOKUP(DJ$1,$A$2:$D$192,4,FALSE)*VLOOKUP($A143-DJ$1,distribution!$A$3:$B$64,2,FALSE)))</f>
        <v>0</v>
      </c>
      <c r="DK143">
        <f>IF($A143&lt;DK$1,0,IF($A143-DK$1&gt;61,0,VLOOKUP(DK$1,$A$2:$D$192,4,FALSE)*VLOOKUP($A143-DK$1,distribution!$A$3:$B$64,2,FALSE)))</f>
        <v>3.5099521209307156E-4</v>
      </c>
      <c r="DL143">
        <f>IF($A143&lt;DL$1,0,IF($A143-DL$1&gt;61,0,VLOOKUP(DL$1,$A$2:$D$192,4,FALSE)*VLOOKUP($A143-DL$1,distribution!$A$3:$B$64,2,FALSE)))</f>
        <v>1.2253735004620599E-3</v>
      </c>
      <c r="DM143">
        <f>IF($A143&lt;DM$1,0,IF($A143-DM$1&gt;61,0,VLOOKUP(DM$1,$A$2:$D$192,4,FALSE)*VLOOKUP($A143-DM$1,distribution!$A$3:$B$64,2,FALSE)))</f>
        <v>4.86742204751563E-4</v>
      </c>
      <c r="DN143">
        <f>IF($A143&lt;DN$1,0,IF($A143-DN$1&gt;61,0,VLOOKUP(DN$1,$A$2:$D$192,4,FALSE)*VLOOKUP($A143-DN$1,distribution!$A$3:$B$64,2,FALSE)))</f>
        <v>3.9699911075049356E-4</v>
      </c>
      <c r="DO143">
        <f>IF($A143&lt;DO$1,0,IF($A143-DO$1&gt;61,0,VLOOKUP(DO$1,$A$2:$D$192,4,FALSE)*VLOOKUP($A143-DO$1,distribution!$A$3:$B$64,2,FALSE)))</f>
        <v>4.5148381629487163E-3</v>
      </c>
      <c r="DP143">
        <f>IF($A143&lt;DP$1,0,IF($A143-DP$1&gt;61,0,VLOOKUP(DP$1,$A$2:$D$192,4,FALSE)*VLOOKUP($A143-DP$1,distribution!$A$3:$B$64,2,FALSE)))</f>
        <v>2.5462701586066136E-4</v>
      </c>
      <c r="DQ143">
        <f>IF($A143&lt;DQ$1,0,IF($A143-DQ$1&gt;61,0,VLOOKUP(DQ$1,$A$2:$D$192,4,FALSE)*VLOOKUP($A143-DQ$1,distribution!$A$3:$B$64,2,FALSE)))</f>
        <v>2.3532464530348217E-3</v>
      </c>
      <c r="DR143">
        <f>IF($A143&lt;DR$1,0,IF($A143-DR$1&gt;61,0,VLOOKUP(DR$1,$A$2:$D$192,4,FALSE)*VLOOKUP($A143-DR$1,distribution!$A$3:$B$64,2,FALSE)))</f>
        <v>1.2474670333496109E-4</v>
      </c>
      <c r="DS143">
        <f>IF($A143&lt;DS$1,0,IF($A143-DS$1&gt;61,0,VLOOKUP(DS$1,$A$2:$D$192,4,FALSE)*VLOOKUP($A143-DS$1,distribution!$A$3:$B$64,2,FALSE)))</f>
        <v>2.113763584286841E-3</v>
      </c>
      <c r="DT143">
        <f>IF($A143&lt;DT$1,0,IF($A143-DT$1&gt;61,0,VLOOKUP(DT$1,$A$2:$D$192,4,FALSE)*VLOOKUP($A143-DT$1,distribution!$A$3:$B$64,2,FALSE)))</f>
        <v>1.0416349728469254E-2</v>
      </c>
      <c r="DU143">
        <f>IF($A143&lt;DU$1,0,IF($A143-DU$1&gt;61,0,VLOOKUP(DU$1,$A$2:$D$192,4,FALSE)*VLOOKUP($A143-DU$1,distribution!$A$3:$B$64,2,FALSE)))</f>
        <v>6.2560471722482996E-2</v>
      </c>
      <c r="DV143">
        <f>IF($A143&lt;DV$1,0,IF($A143-DV$1&gt;61,0,VLOOKUP(DV$1,$A$2:$D$192,4,FALSE)*VLOOKUP($A143-DV$1,distribution!$A$3:$B$64,2,FALSE)))</f>
        <v>4.881494434876197E-2</v>
      </c>
      <c r="DW143">
        <f>IF($A143&lt;DW$1,0,IF($A143-DW$1&gt;61,0,VLOOKUP(DW$1,$A$2:$D$192,4,FALSE)*VLOOKUP($A143-DW$1,distribution!$A$3:$B$64,2,FALSE)))</f>
        <v>5.4978211160404897E-2</v>
      </c>
      <c r="DX143">
        <f>IF($A143&lt;DX$1,0,IF($A143-DX$1&gt;60,0,VLOOKUP(DX$1,$A$2:$D$192,4,FALSE)*VLOOKUP($A143-DX$1,distribution!$A$3:$B$64,2,FALSE)))</f>
        <v>0</v>
      </c>
      <c r="DZ143" s="38">
        <f t="shared" si="129"/>
        <v>0.18936857140470192</v>
      </c>
      <c r="EB143">
        <v>298</v>
      </c>
      <c r="EK143">
        <f>Total!C143</f>
        <v>0</v>
      </c>
      <c r="EN143" s="38"/>
      <c r="EO143" s="38"/>
    </row>
    <row r="144" spans="1:145" x14ac:dyDescent="0.35">
      <c r="A144" s="8">
        <v>43698</v>
      </c>
      <c r="D144" s="21">
        <f>0.80085*Total!E144</f>
        <v>0</v>
      </c>
      <c r="F144">
        <f>IF($A144&lt;F$1,0,IF($A144-F$1&gt;61,0,VLOOKUP(F$1,$A$2:$D$192,4,FALSE)*VLOOKUP($A144-F$1,distribution!$A$3:$B$64,2,FALSE)))</f>
        <v>0</v>
      </c>
      <c r="G144">
        <f>IF($A144&lt;G$1,0,IF($A144-G$1&gt;61,0,VLOOKUP(G$1,$A$2:$D$192,4,FALSE)*VLOOKUP($A144-G$1,distribution!$A$3:$B$64,2,FALSE)))</f>
        <v>0</v>
      </c>
      <c r="H144">
        <f>IF($A144&lt;H$1,0,IF($A144-H$1&gt;61,0,VLOOKUP(H$1,$A$2:$D$192,4,FALSE)*VLOOKUP($A144-H$1,distribution!$A$3:$B$64,2,FALSE)))</f>
        <v>0</v>
      </c>
      <c r="I144">
        <f>IF($A144&lt;I$1,0,IF($A144-I$1&gt;61,0,VLOOKUP(I$1,$A$2:$D$192,4,FALSE)*VLOOKUP($A144-I$1,distribution!$A$3:$B$64,2,FALSE)))</f>
        <v>0</v>
      </c>
      <c r="J144">
        <f>IF($A144&lt;J$1,0,IF($A144-J$1&gt;61,0,VLOOKUP(J$1,$A$2:$D$192,4,FALSE)*VLOOKUP($A144-J$1,distribution!$A$3:$B$64,2,FALSE)))</f>
        <v>0</v>
      </c>
      <c r="K144">
        <f>IF($A144&lt;K$1,0,IF($A144-K$1&gt;61,0,VLOOKUP(K$1,$A$2:$D$192,4,FALSE)*VLOOKUP($A144-K$1,distribution!$A$3:$B$64,2,FALSE)))</f>
        <v>0</v>
      </c>
      <c r="L144">
        <f>IF($A144&lt;L$1,0,IF($A144-L$1&gt;61,0,VLOOKUP(L$1,$A$2:$D$192,4,FALSE)*VLOOKUP($A144-L$1,distribution!$A$3:$B$64,2,FALSE)))</f>
        <v>0</v>
      </c>
      <c r="M144">
        <f>IF($A144&lt;M$1,0,IF($A144-M$1&gt;61,0,VLOOKUP(M$1,$A$2:$D$192,4,FALSE)*VLOOKUP($A144-M$1,distribution!$A$3:$B$64,2,FALSE)))</f>
        <v>0</v>
      </c>
      <c r="N144">
        <f>IF($A144&lt;N$1,0,IF($A144-N$1&gt;61,0,VLOOKUP(N$1,$A$2:$D$192,4,FALSE)*VLOOKUP($A144-N$1,distribution!$A$3:$B$64,2,FALSE)))</f>
        <v>0</v>
      </c>
      <c r="O144">
        <f>IF($A144&lt;O$1,0,IF($A144-O$1&gt;61,0,VLOOKUP(O$1,$A$2:$D$192,4,FALSE)*VLOOKUP($A144-O$1,distribution!$A$3:$B$64,2,FALSE)))</f>
        <v>0</v>
      </c>
      <c r="P144">
        <f>IF($A144&lt;P$1,0,IF($A144-P$1&gt;61,0,VLOOKUP(P$1,$A$2:$D$192,4,FALSE)*VLOOKUP($A144-P$1,distribution!$A$3:$B$64,2,FALSE)))</f>
        <v>0</v>
      </c>
      <c r="Q144">
        <f>IF($A144&lt;Q$1,0,IF($A144-Q$1&gt;61,0,VLOOKUP(Q$1,$A$2:$D$192,4,FALSE)*VLOOKUP($A144-Q$1,distribution!$A$3:$B$64,2,FALSE)))</f>
        <v>0</v>
      </c>
      <c r="R144">
        <f>IF($A144&lt;R$1,0,IF($A144-R$1&gt;61,0,VLOOKUP(R$1,$A$2:$D$192,4,FALSE)*VLOOKUP($A144-R$1,distribution!$A$3:$B$64,2,FALSE)))</f>
        <v>0</v>
      </c>
      <c r="S144">
        <f>IF($A144&lt;S$1,0,IF($A144-S$1&gt;61,0,VLOOKUP(S$1,$A$2:$D$192,4,FALSE)*VLOOKUP($A144-S$1,distribution!$A$3:$B$64,2,FALSE)))</f>
        <v>0</v>
      </c>
      <c r="T144">
        <f>IF($A144&lt;T$1,0,IF($A144-T$1&gt;61,0,VLOOKUP(T$1,$A$2:$D$192,4,FALSE)*VLOOKUP($A144-T$1,distribution!$A$3:$B$64,2,FALSE)))</f>
        <v>0</v>
      </c>
      <c r="U144">
        <f>IF($A144&lt;U$1,0,IF($A144-U$1&gt;61,0,VLOOKUP(U$1,$A$2:$D$192,4,FALSE)*VLOOKUP($A144-U$1,distribution!$A$3:$B$64,2,FALSE)))</f>
        <v>0</v>
      </c>
      <c r="V144">
        <f>IF($A144&lt;V$1,0,IF($A144-V$1&gt;61,0,VLOOKUP(V$1,$A$2:$D$192,4,FALSE)*VLOOKUP($A144-V$1,distribution!$A$3:$B$64,2,FALSE)))</f>
        <v>0</v>
      </c>
      <c r="W144">
        <f>IF($A144&lt;W$1,0,IF($A144-W$1&gt;61,0,VLOOKUP(W$1,$A$2:$D$192,4,FALSE)*VLOOKUP($A144-W$1,distribution!$A$3:$B$64,2,FALSE)))</f>
        <v>0</v>
      </c>
      <c r="X144">
        <f>IF($A144&lt;X$1,0,IF($A144-X$1&gt;61,0,VLOOKUP(X$1,$A$2:$D$192,4,FALSE)*VLOOKUP($A144-X$1,distribution!$A$3:$B$64,2,FALSE)))</f>
        <v>0</v>
      </c>
      <c r="Y144">
        <f>IF($A144&lt;Y$1,0,IF($A144-Y$1&gt;61,0,VLOOKUP(Y$1,$A$2:$D$192,4,FALSE)*VLOOKUP($A144-Y$1,distribution!$A$3:$B$64,2,FALSE)))</f>
        <v>0</v>
      </c>
      <c r="Z144">
        <f>IF($A144&lt;Z$1,0,IF($A144-Z$1&gt;61,0,VLOOKUP(Z$1,$A$2:$D$192,4,FALSE)*VLOOKUP($A144-Z$1,distribution!$A$3:$B$64,2,FALSE)))</f>
        <v>0</v>
      </c>
      <c r="AA144">
        <f>IF($A144&lt;AA$1,0,IF($A144-AA$1&gt;61,0,VLOOKUP(AA$1,$A$2:$D$192,4,FALSE)*VLOOKUP($A144-AA$1,distribution!$A$3:$B$64,2,FALSE)))</f>
        <v>0</v>
      </c>
      <c r="AB144">
        <f>IF($A144&lt;AB$1,0,IF($A144-AB$1&gt;61,0,VLOOKUP(AB$1,$A$2:$D$192,4,FALSE)*VLOOKUP($A144-AB$1,distribution!$A$3:$B$64,2,FALSE)))</f>
        <v>0</v>
      </c>
      <c r="AC144">
        <f>IF($A144&lt;AC$1,0,IF($A144-AC$1&gt;61,0,VLOOKUP(AC$1,$A$2:$D$192,4,FALSE)*VLOOKUP($A144-AC$1,distribution!$A$3:$B$64,2,FALSE)))</f>
        <v>0</v>
      </c>
      <c r="AD144">
        <f>IF($A144&lt;AD$1,0,IF($A144-AD$1&gt;61,0,VLOOKUP(AD$1,$A$2:$D$192,4,FALSE)*VLOOKUP($A144-AD$1,distribution!$A$3:$B$64,2,FALSE)))</f>
        <v>0</v>
      </c>
      <c r="AE144">
        <f>IF($A144&lt;AE$1,0,IF($A144-AE$1&gt;61,0,VLOOKUP(AE$1,$A$2:$D$192,4,FALSE)*VLOOKUP($A144-AE$1,distribution!$A$3:$B$64,2,FALSE)))</f>
        <v>0</v>
      </c>
      <c r="AF144">
        <f>IF($A144&lt;AF$1,0,IF($A144-AF$1&gt;61,0,VLOOKUP(AF$1,$A$2:$D$192,4,FALSE)*VLOOKUP($A144-AF$1,distribution!$A$3:$B$64,2,FALSE)))</f>
        <v>0</v>
      </c>
      <c r="AG144">
        <f>IF($A144&lt;AG$1,0,IF($A144-AG$1&gt;61,0,VLOOKUP(AG$1,$A$2:$D$192,4,FALSE)*VLOOKUP($A144-AG$1,distribution!$A$3:$B$64,2,FALSE)))</f>
        <v>0</v>
      </c>
      <c r="AH144">
        <f>IF($A144&lt;AH$1,0,IF($A144-AH$1&gt;61,0,VLOOKUP(AH$1,$A$2:$D$192,4,FALSE)*VLOOKUP($A144-AH$1,distribution!$A$3:$B$64,2,FALSE)))</f>
        <v>0</v>
      </c>
      <c r="AI144">
        <f>IF($A144&lt;AI$1,0,IF($A144-AI$1&gt;61,0,VLOOKUP(AI$1,$A$2:$D$192,4,FALSE)*VLOOKUP($A144-AI$1,distribution!$A$3:$B$64,2,FALSE)))</f>
        <v>0</v>
      </c>
      <c r="AJ144">
        <f>IF($A144&lt;AJ$1,0,IF($A144-AJ$1&gt;61,0,VLOOKUP(AJ$1,$A$2:$D$192,4,FALSE)*VLOOKUP($A144-AJ$1,distribution!$A$3:$B$64,2,FALSE)))</f>
        <v>0</v>
      </c>
      <c r="AK144">
        <f>IF($A144&lt;AK$1,0,IF($A144-AK$1&gt;61,0,VLOOKUP(AK$1,$A$2:$D$192,4,FALSE)*VLOOKUP($A144-AK$1,distribution!$A$3:$B$64,2,FALSE)))</f>
        <v>0</v>
      </c>
      <c r="AL144">
        <f>IF($A144&lt;AL$1,0,IF($A144-AL$1&gt;61,0,VLOOKUP(AL$1,$A$2:$D$192,4,FALSE)*VLOOKUP($A144-AL$1,distribution!$A$3:$B$64,2,FALSE)))</f>
        <v>0</v>
      </c>
      <c r="AM144">
        <f>IF($A144&lt;AM$1,0,IF($A144-AM$1&gt;61,0,VLOOKUP(AM$1,$A$2:$D$192,4,FALSE)*VLOOKUP($A144-AM$1,distribution!$A$3:$B$64,2,FALSE)))</f>
        <v>0</v>
      </c>
      <c r="AN144">
        <f>IF($A144&lt;AN$1,0,IF($A144-AN$1&gt;61,0,VLOOKUP(AN$1,$A$2:$D$192,4,FALSE)*VLOOKUP($A144-AN$1,distribution!$A$3:$B$64,2,FALSE)))</f>
        <v>0</v>
      </c>
      <c r="AO144">
        <f>IF($A144&lt;AO$1,0,IF($A144-AO$1&gt;61,0,VLOOKUP(AO$1,$A$2:$D$192,4,FALSE)*VLOOKUP($A144-AO$1,distribution!$A$3:$B$64,2,FALSE)))</f>
        <v>0</v>
      </c>
      <c r="AP144">
        <f>IF($A144&lt;AP$1,0,IF($A144-AP$1&gt;61,0,VLOOKUP(AP$1,$A$2:$D$192,4,FALSE)*VLOOKUP($A144-AP$1,distribution!$A$3:$B$64,2,FALSE)))</f>
        <v>0</v>
      </c>
      <c r="AQ144">
        <f>IF($A144&lt;AQ$1,0,IF($A144-AQ$1&gt;61,0,VLOOKUP(AQ$1,$A$2:$D$192,4,FALSE)*VLOOKUP($A144-AQ$1,distribution!$A$3:$B$64,2,FALSE)))</f>
        <v>0</v>
      </c>
      <c r="AR144">
        <f>IF($A144&lt;AR$1,0,IF($A144-AR$1&gt;61,0,VLOOKUP(AR$1,$A$2:$D$192,4,FALSE)*VLOOKUP($A144-AR$1,distribution!$A$3:$B$64,2,FALSE)))</f>
        <v>0</v>
      </c>
      <c r="AS144">
        <f>IF($A144&lt;AS$1,0,IF($A144-AS$1&gt;61,0,VLOOKUP(AS$1,$A$2:$D$192,4,FALSE)*VLOOKUP($A144-AS$1,distribution!$A$3:$B$64,2,FALSE)))</f>
        <v>0</v>
      </c>
      <c r="AT144">
        <f>IF($A144&lt;AT$1,0,IF($A144-AT$1&gt;61,0,VLOOKUP(AT$1,$A$2:$D$192,4,FALSE)*VLOOKUP($A144-AT$1,distribution!$A$3:$B$64,2,FALSE)))</f>
        <v>0</v>
      </c>
      <c r="AU144">
        <f>IF($A144&lt;AU$1,0,IF($A144-AU$1&gt;61,0,VLOOKUP(AU$1,$A$2:$D$192,4,FALSE)*VLOOKUP($A144-AU$1,distribution!$A$3:$B$64,2,FALSE)))</f>
        <v>0</v>
      </c>
      <c r="AV144">
        <f>IF($A144&lt;AV$1,0,IF($A144-AV$1&gt;61,0,VLOOKUP(AV$1,$A$2:$D$192,4,FALSE)*VLOOKUP($A144-AV$1,distribution!$A$3:$B$64,2,FALSE)))</f>
        <v>0</v>
      </c>
      <c r="AW144">
        <f>IF($A144&lt;AW$1,0,IF($A144-AW$1&gt;61,0,VLOOKUP(AW$1,$A$2:$D$192,4,FALSE)*VLOOKUP($A144-AW$1,distribution!$A$3:$B$64,2,FALSE)))</f>
        <v>0</v>
      </c>
      <c r="AX144">
        <f>IF($A144&lt;AX$1,0,IF($A144-AX$1&gt;61,0,VLOOKUP(AX$1,$A$2:$D$192,4,FALSE)*VLOOKUP($A144-AX$1,distribution!$A$3:$B$64,2,FALSE)))</f>
        <v>0</v>
      </c>
      <c r="AY144">
        <f>IF($A144&lt;AY$1,0,IF($A144-AY$1&gt;61,0,VLOOKUP(AY$1,$A$2:$D$192,4,FALSE)*VLOOKUP($A144-AY$1,distribution!$A$3:$B$64,2,FALSE)))</f>
        <v>0</v>
      </c>
      <c r="AZ144">
        <f>IF($A144&lt;AZ$1,0,IF($A144-AZ$1&gt;61,0,VLOOKUP(AZ$1,$A$2:$D$192,4,FALSE)*VLOOKUP($A144-AZ$1,distribution!$A$3:$B$64,2,FALSE)))</f>
        <v>0</v>
      </c>
      <c r="BA144">
        <f>IF($A144&lt;BA$1,0,IF($A144-BA$1&gt;61,0,VLOOKUP(BA$1,$A$2:$D$192,4,FALSE)*VLOOKUP($A144-BA$1,distribution!$A$3:$B$64,2,FALSE)))</f>
        <v>0</v>
      </c>
      <c r="BB144">
        <f>IF($A144&lt;BB$1,0,IF($A144-BB$1&gt;61,0,VLOOKUP(BB$1,$A$2:$D$192,4,FALSE)*VLOOKUP($A144-BB$1,distribution!$A$3:$B$64,2,FALSE)))</f>
        <v>0</v>
      </c>
      <c r="BC144">
        <f>IF($A144&lt;BC$1,0,IF($A144-BC$1&gt;61,0,VLOOKUP(BC$1,$A$2:$D$192,4,FALSE)*VLOOKUP($A144-BC$1,distribution!$A$3:$B$64,2,FALSE)))</f>
        <v>0</v>
      </c>
      <c r="BD144">
        <f>IF($A144&lt;BD$1,0,IF($A144-BD$1&gt;61,0,VLOOKUP(BD$1,$A$2:$D$192,4,FALSE)*VLOOKUP($A144-BD$1,distribution!$A$3:$B$64,2,FALSE)))</f>
        <v>0</v>
      </c>
      <c r="BE144">
        <f>IF($A144&lt;BE$1,0,IF($A144-BE$1&gt;61,0,VLOOKUP(BE$1,$A$2:$D$192,4,FALSE)*VLOOKUP($A144-BE$1,distribution!$A$3:$B$64,2,FALSE)))</f>
        <v>0</v>
      </c>
      <c r="BF144">
        <f>IF($A144&lt;BF$1,0,IF($A144-BF$1&gt;61,0,VLOOKUP(BF$1,$A$2:$D$192,4,FALSE)*VLOOKUP($A144-BF$1,distribution!$A$3:$B$64,2,FALSE)))</f>
        <v>0</v>
      </c>
      <c r="BG144">
        <f>IF($A144&lt;BG$1,0,IF($A144-BG$1&gt;61,0,VLOOKUP(BG$1,$A$2:$D$192,4,FALSE)*VLOOKUP($A144-BG$1,distribution!$A$3:$B$64,2,FALSE)))</f>
        <v>0</v>
      </c>
      <c r="BH144">
        <f>IF($A144&lt;BH$1,0,IF($A144-BH$1&gt;61,0,VLOOKUP(BH$1,$A$2:$D$192,4,FALSE)*VLOOKUP($A144-BH$1,distribution!$A$3:$B$64,2,FALSE)))</f>
        <v>0</v>
      </c>
      <c r="BI144">
        <f>IF($A144&lt;BI$1,0,IF($A144-BI$1&gt;61,0,VLOOKUP(BI$1,$A$2:$D$192,4,FALSE)*VLOOKUP($A144-BI$1,distribution!$A$3:$B$64,2,FALSE)))</f>
        <v>0</v>
      </c>
      <c r="BJ144">
        <f>IF($A144&lt;BJ$1,0,IF($A144-BJ$1&gt;61,0,VLOOKUP(BJ$1,$A$2:$D$192,4,FALSE)*VLOOKUP($A144-BJ$1,distribution!$A$3:$B$64,2,FALSE)))</f>
        <v>0</v>
      </c>
      <c r="BK144">
        <f>IF($A144&lt;BK$1,0,IF($A144-BK$1&gt;61,0,VLOOKUP(BK$1,$A$2:$D$192,4,FALSE)*VLOOKUP($A144-BK$1,distribution!$A$3:$B$64,2,FALSE)))</f>
        <v>0</v>
      </c>
      <c r="BL144">
        <f>IF($A144&lt;BL$1,0,IF($A144-BL$1&gt;61,0,VLOOKUP(BL$1,$A$2:$D$192,4,FALSE)*VLOOKUP($A144-BL$1,distribution!$A$3:$B$64,2,FALSE)))</f>
        <v>0</v>
      </c>
      <c r="BM144">
        <f>IF($A144&lt;BM$1,0,IF($A144-BM$1&gt;61,0,VLOOKUP(BM$1,$A$2:$D$192,4,FALSE)*VLOOKUP($A144-BM$1,distribution!$A$3:$B$64,2,FALSE)))</f>
        <v>0</v>
      </c>
      <c r="BN144">
        <f>IF($A144&lt;BN$1,0,IF($A144-BN$1&gt;61,0,VLOOKUP(BN$1,$A$2:$D$192,4,FALSE)*VLOOKUP($A144-BN$1,distribution!$A$3:$B$64,2,FALSE)))</f>
        <v>0</v>
      </c>
      <c r="BO144">
        <f>IF($A144&lt;BO$1,0,IF($A144-BO$1&gt;61,0,VLOOKUP(BO$1,$A$2:$D$192,4,FALSE)*VLOOKUP($A144-BO$1,distribution!$A$3:$B$64,2,FALSE)))</f>
        <v>0</v>
      </c>
      <c r="BP144">
        <f>IF($A144&lt;BP$1,0,IF($A144-BP$1&gt;61,0,VLOOKUP(BP$1,$A$2:$D$192,4,FALSE)*VLOOKUP($A144-BP$1,distribution!$A$3:$B$64,2,FALSE)))</f>
        <v>0</v>
      </c>
      <c r="BQ144">
        <f>IF($A144&lt;BQ$1,0,IF($A144-BQ$1&gt;61,0,VLOOKUP(BQ$1,$A$2:$D$192,4,FALSE)*VLOOKUP($A144-BQ$1,distribution!$A$3:$B$64,2,FALSE)))</f>
        <v>0</v>
      </c>
      <c r="BR144">
        <f>IF($A144&lt;BR$1,0,IF($A144-BR$1&gt;61,0,VLOOKUP(BR$1,$A$2:$D$192,4,FALSE)*VLOOKUP($A144-BR$1,distribution!$A$3:$B$64,2,FALSE)))</f>
        <v>0</v>
      </c>
      <c r="BS144">
        <f>IF($A144&lt;BS$1,0,IF($A144-BS$1&gt;61,0,VLOOKUP(BS$1,$A$2:$D$192,4,FALSE)*VLOOKUP($A144-BS$1,distribution!$A$3:$B$64,2,FALSE)))</f>
        <v>0</v>
      </c>
      <c r="BT144">
        <f>IF($A144&lt;BT$1,0,IF($A144-BT$1&gt;61,0,VLOOKUP(BT$1,$A$2:$D$192,4,FALSE)*VLOOKUP($A144-BT$1,distribution!$A$3:$B$64,2,FALSE)))</f>
        <v>0</v>
      </c>
      <c r="BU144">
        <f>IF($A144&lt;BU$1,0,IF($A144-BU$1&gt;61,0,VLOOKUP(BU$1,$A$2:$D$192,4,FALSE)*VLOOKUP($A144-BU$1,distribution!$A$3:$B$64,2,FALSE)))</f>
        <v>0</v>
      </c>
      <c r="BV144">
        <f>IF($A144&lt;BV$1,0,IF($A144-BV$1&gt;61,0,VLOOKUP(BV$1,$A$2:$D$192,4,FALSE)*VLOOKUP($A144-BV$1,distribution!$A$3:$B$64,2,FALSE)))</f>
        <v>0</v>
      </c>
      <c r="BW144">
        <f>IF($A144&lt;BW$1,0,IF($A144-BW$1&gt;61,0,VLOOKUP(BW$1,$A$2:$D$192,4,FALSE)*VLOOKUP($A144-BW$1,distribution!$A$3:$B$64,2,FALSE)))</f>
        <v>0</v>
      </c>
      <c r="BX144">
        <f>IF($A144&lt;BX$1,0,IF($A144-BX$1&gt;61,0,VLOOKUP(BX$1,$A$2:$D$192,4,FALSE)*VLOOKUP($A144-BX$1,distribution!$A$3:$B$64,2,FALSE)))</f>
        <v>0</v>
      </c>
      <c r="BY144">
        <f>IF($A144&lt;BY$1,0,IF($A144-BY$1&gt;61,0,VLOOKUP(BY$1,$A$2:$D$192,4,FALSE)*VLOOKUP($A144-BY$1,distribution!$A$3:$B$64,2,FALSE)))</f>
        <v>0</v>
      </c>
      <c r="BZ144">
        <f>IF($A144&lt;BZ$1,0,IF($A144-BZ$1&gt;61,0,VLOOKUP(BZ$1,$A$2:$D$192,4,FALSE)*VLOOKUP($A144-BZ$1,distribution!$A$3:$B$64,2,FALSE)))</f>
        <v>0</v>
      </c>
      <c r="CA144">
        <f>IF($A144&lt;CA$1,0,IF($A144-CA$1&gt;61,0,VLOOKUP(CA$1,$A$2:$D$192,4,FALSE)*VLOOKUP($A144-CA$1,distribution!$A$3:$B$64,2,FALSE)))</f>
        <v>0</v>
      </c>
      <c r="CB144">
        <f>IF($A144&lt;CB$1,0,IF($A144-CB$1&gt;61,0,VLOOKUP(CB$1,$A$2:$D$192,4,FALSE)*VLOOKUP($A144-CB$1,distribution!$A$3:$B$64,2,FALSE)))</f>
        <v>0</v>
      </c>
      <c r="CC144">
        <f>IF($A144&lt;CC$1,0,IF($A144-CC$1&gt;61,0,VLOOKUP(CC$1,$A$2:$D$192,4,FALSE)*VLOOKUP($A144-CC$1,distribution!$A$3:$B$64,2,FALSE)))</f>
        <v>0</v>
      </c>
      <c r="CD144">
        <f>IF($A144&lt;CD$1,0,IF($A144-CD$1&gt;61,0,VLOOKUP(CD$1,$A$2:$D$192,4,FALSE)*VLOOKUP($A144-CD$1,distribution!$A$3:$B$64,2,FALSE)))</f>
        <v>0</v>
      </c>
      <c r="CE144">
        <f>IF($A144&lt;CE$1,0,IF($A144-CE$1&gt;61,0,VLOOKUP(CE$1,$A$2:$D$192,4,FALSE)*VLOOKUP($A144-CE$1,distribution!$A$3:$B$64,2,FALSE)))</f>
        <v>0</v>
      </c>
      <c r="CF144">
        <f>IF($A144&lt;CF$1,0,IF($A144-CF$1&gt;61,0,VLOOKUP(CF$1,$A$2:$D$192,4,FALSE)*VLOOKUP($A144-CF$1,distribution!$A$3:$B$64,2,FALSE)))</f>
        <v>0</v>
      </c>
      <c r="CG144">
        <f>IF($A144&lt;CG$1,0,IF($A144-CG$1&gt;61,0,VLOOKUP(CG$1,$A$2:$D$192,4,FALSE)*VLOOKUP($A144-CG$1,distribution!$A$3:$B$64,2,FALSE)))</f>
        <v>0</v>
      </c>
      <c r="CH144">
        <f>IF($A144&lt;CH$1,0,IF($A144-CH$1&gt;61,0,VLOOKUP(CH$1,$A$2:$D$192,4,FALSE)*VLOOKUP($A144-CH$1,distribution!$A$3:$B$64,2,FALSE)))</f>
        <v>0</v>
      </c>
      <c r="CI144">
        <f>IF($A144&lt;CI$1,0,IF($A144-CI$1&gt;61,0,VLOOKUP(CI$1,$A$2:$D$192,4,FALSE)*VLOOKUP($A144-CI$1,distribution!$A$3:$B$64,2,FALSE)))</f>
        <v>0</v>
      </c>
      <c r="CJ144">
        <f>IF($A144&lt;CJ$1,0,IF($A144-CJ$1&gt;61,0,VLOOKUP(CJ$1,$A$2:$D$192,4,FALSE)*VLOOKUP($A144-CJ$1,distribution!$A$3:$B$64,2,FALSE)))</f>
        <v>0</v>
      </c>
      <c r="CK144">
        <f>IF($A144&lt;CK$1,0,IF($A144-CK$1&gt;61,0,VLOOKUP(CK$1,$A$2:$D$192,4,FALSE)*VLOOKUP($A144-CK$1,distribution!$A$3:$B$64,2,FALSE)))</f>
        <v>0</v>
      </c>
      <c r="CL144">
        <f>IF($A144&lt;CL$1,0,IF($A144-CL$1&gt;61,0,VLOOKUP(CL$1,$A$2:$D$192,4,FALSE)*VLOOKUP($A144-CL$1,distribution!$A$3:$B$64,2,FALSE)))</f>
        <v>1.3244058482686397E-7</v>
      </c>
      <c r="CM144">
        <f>IF($A144&lt;CM$1,0,IF($A144-CM$1&gt;61,0,VLOOKUP(CM$1,$A$2:$D$192,4,FALSE)*VLOOKUP($A144-CM$1,distribution!$A$3:$B$64,2,FALSE)))</f>
        <v>3.4878900176359432E-8</v>
      </c>
      <c r="CN144">
        <f>IF($A144&lt;CN$1,0,IF($A144-CN$1&gt;61,0,VLOOKUP(CN$1,$A$2:$D$192,4,FALSE)*VLOOKUP($A144-CN$1,distribution!$A$3:$B$64,2,FALSE)))</f>
        <v>9.954461669921681E-8</v>
      </c>
      <c r="CO144">
        <f>IF($A144&lt;CO$1,0,IF($A144-CO$1&gt;61,0,VLOOKUP(CO$1,$A$2:$D$192,4,FALSE)*VLOOKUP($A144-CO$1,distribution!$A$3:$B$64,2,FALSE)))</f>
        <v>1.4481115371041465E-8</v>
      </c>
      <c r="CP144">
        <f>IF($A144&lt;CP$1,0,IF($A144-CP$1&gt;61,0,VLOOKUP(CP$1,$A$2:$D$192,4,FALSE)*VLOOKUP($A144-CP$1,distribution!$A$3:$B$64,2,FALSE)))</f>
        <v>1.890616834590297E-7</v>
      </c>
      <c r="CQ144">
        <f>IF($A144&lt;CQ$1,0,IF($A144-CQ$1&gt;61,0,VLOOKUP(CQ$1,$A$2:$D$192,4,FALSE)*VLOOKUP($A144-CQ$1,distribution!$A$3:$B$64,2,FALSE)))</f>
        <v>0</v>
      </c>
      <c r="CR144">
        <f>IF($A144&lt;CR$1,0,IF($A144-CR$1&gt;61,0,VLOOKUP(CR$1,$A$2:$D$192,4,FALSE)*VLOOKUP($A144-CR$1,distribution!$A$3:$B$64,2,FALSE)))</f>
        <v>0</v>
      </c>
      <c r="CS144">
        <f>IF($A144&lt;CS$1,0,IF($A144-CS$1&gt;61,0,VLOOKUP(CS$1,$A$2:$D$192,4,FALSE)*VLOOKUP($A144-CS$1,distribution!$A$3:$B$64,2,FALSE)))</f>
        <v>2.4786561368037199E-7</v>
      </c>
      <c r="CT144">
        <f>IF($A144&lt;CT$1,0,IF($A144-CT$1&gt;61,0,VLOOKUP(CT$1,$A$2:$D$192,4,FALSE)*VLOOKUP($A144-CT$1,distribution!$A$3:$B$64,2,FALSE)))</f>
        <v>3.4233998267419489E-7</v>
      </c>
      <c r="CU144">
        <f>IF($A144&lt;CU$1,0,IF($A144-CU$1&gt;61,0,VLOOKUP(CU$1,$A$2:$D$192,4,FALSE)*VLOOKUP($A144-CU$1,distribution!$A$3:$B$64,2,FALSE)))</f>
        <v>1.6719950623606591E-6</v>
      </c>
      <c r="CV144">
        <f>IF($A144&lt;CV$1,0,IF($A144-CV$1&gt;61,0,VLOOKUP(CV$1,$A$2:$D$192,4,FALSE)*VLOOKUP($A144-CV$1,distribution!$A$3:$B$64,2,FALSE)))</f>
        <v>1.4948327490392858E-6</v>
      </c>
      <c r="CW144">
        <f>IF($A144&lt;CW$1,0,IF($A144-CW$1&gt;61,0,VLOOKUP(CW$1,$A$2:$D$192,4,FALSE)*VLOOKUP($A144-CW$1,distribution!$A$3:$B$64,2,FALSE)))</f>
        <v>3.0160134176430203E-6</v>
      </c>
      <c r="CX144">
        <f>IF($A144&lt;CX$1,0,IF($A144-CX$1&gt;61,0,VLOOKUP(CX$1,$A$2:$D$192,4,FALSE)*VLOOKUP($A144-CX$1,distribution!$A$3:$B$64,2,FALSE)))</f>
        <v>5.018661147662742E-6</v>
      </c>
      <c r="CY144">
        <f>IF($A144&lt;CY$1,0,IF($A144-CY$1&gt;61,0,VLOOKUP(CY$1,$A$2:$D$192,4,FALSE)*VLOOKUP($A144-CY$1,distribution!$A$3:$B$64,2,FALSE)))</f>
        <v>9.3940110795536532E-6</v>
      </c>
      <c r="CZ144">
        <f>IF($A144&lt;CZ$1,0,IF($A144-CZ$1&gt;61,0,VLOOKUP(CZ$1,$A$2:$D$192,4,FALSE)*VLOOKUP($A144-CZ$1,distribution!$A$3:$B$64,2,FALSE)))</f>
        <v>1.3724204176644167E-5</v>
      </c>
      <c r="DA144">
        <f>IF($A144&lt;DA$1,0,IF($A144-DA$1&gt;61,0,VLOOKUP(DA$1,$A$2:$D$192,4,FALSE)*VLOOKUP($A144-DA$1,distribution!$A$3:$B$64,2,FALSE)))</f>
        <v>1.4311937749584736E-5</v>
      </c>
      <c r="DB144">
        <f>IF($A144&lt;DB$1,0,IF($A144-DB$1&gt;61,0,VLOOKUP(DB$1,$A$2:$D$192,4,FALSE)*VLOOKUP($A144-DB$1,distribution!$A$3:$B$64,2,FALSE)))</f>
        <v>2.6996666325150502E-5</v>
      </c>
      <c r="DC144">
        <f>IF($A144&lt;DC$1,0,IF($A144-DC$1&gt;61,0,VLOOKUP(DC$1,$A$2:$D$192,4,FALSE)*VLOOKUP($A144-DC$1,distribution!$A$3:$B$64,2,FALSE)))</f>
        <v>1.1113791764913442E-5</v>
      </c>
      <c r="DD144">
        <f>IF($A144&lt;DD$1,0,IF($A144-DD$1&gt;61,0,VLOOKUP(DD$1,$A$2:$D$192,4,FALSE)*VLOOKUP($A144-DD$1,distribution!$A$3:$B$64,2,FALSE)))</f>
        <v>4.2309783206300234E-5</v>
      </c>
      <c r="DE144">
        <f>IF($A144&lt;DE$1,0,IF($A144-DE$1&gt;61,0,VLOOKUP(DE$1,$A$2:$D$192,4,FALSE)*VLOOKUP($A144-DE$1,distribution!$A$3:$B$64,2,FALSE)))</f>
        <v>3.3884755303499543E-5</v>
      </c>
      <c r="DF144">
        <f>IF($A144&lt;DF$1,0,IF($A144-DF$1&gt;61,0,VLOOKUP(DF$1,$A$2:$D$192,4,FALSE)*VLOOKUP($A144-DF$1,distribution!$A$3:$B$64,2,FALSE)))</f>
        <v>1.3828493669515522E-4</v>
      </c>
      <c r="DG144">
        <f>IF($A144&lt;DG$1,0,IF($A144-DG$1&gt;61,0,VLOOKUP(DG$1,$A$2:$D$192,4,FALSE)*VLOOKUP($A144-DG$1,distribution!$A$3:$B$64,2,FALSE)))</f>
        <v>6.8264091925651291E-5</v>
      </c>
      <c r="DH144">
        <f>IF($A144&lt;DH$1,0,IF($A144-DH$1&gt;61,0,VLOOKUP(DH$1,$A$2:$D$192,4,FALSE)*VLOOKUP($A144-DH$1,distribution!$A$3:$B$64,2,FALSE)))</f>
        <v>6.6928722365290367E-5</v>
      </c>
      <c r="DI144">
        <f>IF($A144&lt;DI$1,0,IF($A144-DI$1&gt;61,0,VLOOKUP(DI$1,$A$2:$D$192,4,FALSE)*VLOOKUP($A144-DI$1,distribution!$A$3:$B$64,2,FALSE)))</f>
        <v>8.0683028837008058E-5</v>
      </c>
      <c r="DJ144">
        <f>IF($A144&lt;DJ$1,0,IF($A144-DJ$1&gt;61,0,VLOOKUP(DJ$1,$A$2:$D$192,4,FALSE)*VLOOKUP($A144-DJ$1,distribution!$A$3:$B$64,2,FALSE)))</f>
        <v>0</v>
      </c>
      <c r="DK144">
        <f>IF($A144&lt;DK$1,0,IF($A144-DK$1&gt;61,0,VLOOKUP(DK$1,$A$2:$D$192,4,FALSE)*VLOOKUP($A144-DK$1,distribution!$A$3:$B$64,2,FALSE)))</f>
        <v>2.3399680806204768E-4</v>
      </c>
      <c r="DL144">
        <f>IF($A144&lt;DL$1,0,IF($A144-DL$1&gt;61,0,VLOOKUP(DL$1,$A$2:$D$192,4,FALSE)*VLOOKUP($A144-DL$1,distribution!$A$3:$B$64,2,FALSE)))</f>
        <v>8.1691566697470656E-4</v>
      </c>
      <c r="DM144">
        <f>IF($A144&lt;DM$1,0,IF($A144-DM$1&gt;61,0,VLOOKUP(DM$1,$A$2:$D$192,4,FALSE)*VLOOKUP($A144-DM$1,distribution!$A$3:$B$64,2,FALSE)))</f>
        <v>3.2449480316770871E-4</v>
      </c>
      <c r="DN144">
        <f>IF($A144&lt;DN$1,0,IF($A144-DN$1&gt;61,0,VLOOKUP(DN$1,$A$2:$D$192,4,FALSE)*VLOOKUP($A144-DN$1,distribution!$A$3:$B$64,2,FALSE)))</f>
        <v>2.6466607383366237E-4</v>
      </c>
      <c r="DO144">
        <f>IF($A144&lt;DO$1,0,IF($A144-DO$1&gt;61,0,VLOOKUP(DO$1,$A$2:$D$192,4,FALSE)*VLOOKUP($A144-DO$1,distribution!$A$3:$B$64,2,FALSE)))</f>
        <v>3.0098921086324773E-3</v>
      </c>
      <c r="DP144">
        <f>IF($A144&lt;DP$1,0,IF($A144-DP$1&gt;61,0,VLOOKUP(DP$1,$A$2:$D$192,4,FALSE)*VLOOKUP($A144-DP$1,distribution!$A$3:$B$64,2,FALSE)))</f>
        <v>1.6975134390710759E-4</v>
      </c>
      <c r="DQ144">
        <f>IF($A144&lt;DQ$1,0,IF($A144-DQ$1&gt;61,0,VLOOKUP(DQ$1,$A$2:$D$192,4,FALSE)*VLOOKUP($A144-DQ$1,distribution!$A$3:$B$64,2,FALSE)))</f>
        <v>1.5688309686898814E-3</v>
      </c>
      <c r="DR144">
        <f>IF($A144&lt;DR$1,0,IF($A144-DR$1&gt;61,0,VLOOKUP(DR$1,$A$2:$D$192,4,FALSE)*VLOOKUP($A144-DR$1,distribution!$A$3:$B$64,2,FALSE)))</f>
        <v>8.3164468889974067E-5</v>
      </c>
      <c r="DS144">
        <f>IF($A144&lt;DS$1,0,IF($A144-DS$1&gt;61,0,VLOOKUP(DS$1,$A$2:$D$192,4,FALSE)*VLOOKUP($A144-DS$1,distribution!$A$3:$B$64,2,FALSE)))</f>
        <v>1.4091757228578939E-3</v>
      </c>
      <c r="DT144">
        <f>IF($A144&lt;DT$1,0,IF($A144-DT$1&gt;61,0,VLOOKUP(DT$1,$A$2:$D$192,4,FALSE)*VLOOKUP($A144-DT$1,distribution!$A$3:$B$64,2,FALSE)))</f>
        <v>6.9442331523128353E-3</v>
      </c>
      <c r="DU144">
        <f>IF($A144&lt;DU$1,0,IF($A144-DU$1&gt;61,0,VLOOKUP(DU$1,$A$2:$D$192,4,FALSE)*VLOOKUP($A144-DU$1,distribution!$A$3:$B$64,2,FALSE)))</f>
        <v>4.1706981148321998E-2</v>
      </c>
      <c r="DV144">
        <f>IF($A144&lt;DV$1,0,IF($A144-DV$1&gt;61,0,VLOOKUP(DV$1,$A$2:$D$192,4,FALSE)*VLOOKUP($A144-DV$1,distribution!$A$3:$B$64,2,FALSE)))</f>
        <v>3.2543296232507984E-2</v>
      </c>
      <c r="DW144">
        <f>IF($A144&lt;DW$1,0,IF($A144-DW$1&gt;61,0,VLOOKUP(DW$1,$A$2:$D$192,4,FALSE)*VLOOKUP($A144-DW$1,distribution!$A$3:$B$64,2,FALSE)))</f>
        <v>3.6652140773603265E-2</v>
      </c>
      <c r="DX144">
        <f>IF($A144&lt;DX$1,0,IF($A144-DX$1&gt;60,0,VLOOKUP(DX$1,$A$2:$D$192,4,FALSE)*VLOOKUP($A144-DX$1,distribution!$A$3:$B$64,2,FALSE)))</f>
        <v>0</v>
      </c>
      <c r="DZ144" s="38">
        <f t="shared" si="129"/>
        <v>0.12624569731606389</v>
      </c>
      <c r="EB144">
        <v>287</v>
      </c>
      <c r="EK144">
        <f>Total!C144</f>
        <v>0</v>
      </c>
      <c r="EN144" s="38"/>
      <c r="EO144" s="38"/>
    </row>
    <row r="145" spans="1:145" x14ac:dyDescent="0.35">
      <c r="A145" s="8">
        <v>43699</v>
      </c>
      <c r="D145" s="21">
        <f>0.80085*Total!E145</f>
        <v>0</v>
      </c>
      <c r="F145">
        <f>IF($A145&lt;F$1,0,IF($A145-F$1&gt;61,0,VLOOKUP(F$1,$A$2:$D$192,4,FALSE)*VLOOKUP($A145-F$1,distribution!$A$3:$B$64,2,FALSE)))</f>
        <v>0</v>
      </c>
      <c r="G145">
        <f>IF($A145&lt;G$1,0,IF($A145-G$1&gt;61,0,VLOOKUP(G$1,$A$2:$D$192,4,FALSE)*VLOOKUP($A145-G$1,distribution!$A$3:$B$64,2,FALSE)))</f>
        <v>0</v>
      </c>
      <c r="H145">
        <f>IF($A145&lt;H$1,0,IF($A145-H$1&gt;61,0,VLOOKUP(H$1,$A$2:$D$192,4,FALSE)*VLOOKUP($A145-H$1,distribution!$A$3:$B$64,2,FALSE)))</f>
        <v>0</v>
      </c>
      <c r="I145">
        <f>IF($A145&lt;I$1,0,IF($A145-I$1&gt;61,0,VLOOKUP(I$1,$A$2:$D$192,4,FALSE)*VLOOKUP($A145-I$1,distribution!$A$3:$B$64,2,FALSE)))</f>
        <v>0</v>
      </c>
      <c r="J145">
        <f>IF($A145&lt;J$1,0,IF($A145-J$1&gt;61,0,VLOOKUP(J$1,$A$2:$D$192,4,FALSE)*VLOOKUP($A145-J$1,distribution!$A$3:$B$64,2,FALSE)))</f>
        <v>0</v>
      </c>
      <c r="K145">
        <f>IF($A145&lt;K$1,0,IF($A145-K$1&gt;61,0,VLOOKUP(K$1,$A$2:$D$192,4,FALSE)*VLOOKUP($A145-K$1,distribution!$A$3:$B$64,2,FALSE)))</f>
        <v>0</v>
      </c>
      <c r="L145">
        <f>IF($A145&lt;L$1,0,IF($A145-L$1&gt;61,0,VLOOKUP(L$1,$A$2:$D$192,4,FALSE)*VLOOKUP($A145-L$1,distribution!$A$3:$B$64,2,FALSE)))</f>
        <v>0</v>
      </c>
      <c r="M145">
        <f>IF($A145&lt;M$1,0,IF($A145-M$1&gt;61,0,VLOOKUP(M$1,$A$2:$D$192,4,FALSE)*VLOOKUP($A145-M$1,distribution!$A$3:$B$64,2,FALSE)))</f>
        <v>0</v>
      </c>
      <c r="N145">
        <f>IF($A145&lt;N$1,0,IF($A145-N$1&gt;61,0,VLOOKUP(N$1,$A$2:$D$192,4,FALSE)*VLOOKUP($A145-N$1,distribution!$A$3:$B$64,2,FALSE)))</f>
        <v>0</v>
      </c>
      <c r="O145">
        <f>IF($A145&lt;O$1,0,IF($A145-O$1&gt;61,0,VLOOKUP(O$1,$A$2:$D$192,4,FALSE)*VLOOKUP($A145-O$1,distribution!$A$3:$B$64,2,FALSE)))</f>
        <v>0</v>
      </c>
      <c r="P145">
        <f>IF($A145&lt;P$1,0,IF($A145-P$1&gt;61,0,VLOOKUP(P$1,$A$2:$D$192,4,FALSE)*VLOOKUP($A145-P$1,distribution!$A$3:$B$64,2,FALSE)))</f>
        <v>0</v>
      </c>
      <c r="Q145">
        <f>IF($A145&lt;Q$1,0,IF($A145-Q$1&gt;61,0,VLOOKUP(Q$1,$A$2:$D$192,4,FALSE)*VLOOKUP($A145-Q$1,distribution!$A$3:$B$64,2,FALSE)))</f>
        <v>0</v>
      </c>
      <c r="R145">
        <f>IF($A145&lt;R$1,0,IF($A145-R$1&gt;61,0,VLOOKUP(R$1,$A$2:$D$192,4,FALSE)*VLOOKUP($A145-R$1,distribution!$A$3:$B$64,2,FALSE)))</f>
        <v>0</v>
      </c>
      <c r="S145">
        <f>IF($A145&lt;S$1,0,IF($A145-S$1&gt;61,0,VLOOKUP(S$1,$A$2:$D$192,4,FALSE)*VLOOKUP($A145-S$1,distribution!$A$3:$B$64,2,FALSE)))</f>
        <v>0</v>
      </c>
      <c r="T145">
        <f>IF($A145&lt;T$1,0,IF($A145-T$1&gt;61,0,VLOOKUP(T$1,$A$2:$D$192,4,FALSE)*VLOOKUP($A145-T$1,distribution!$A$3:$B$64,2,FALSE)))</f>
        <v>0</v>
      </c>
      <c r="U145">
        <f>IF($A145&lt;U$1,0,IF($A145-U$1&gt;61,0,VLOOKUP(U$1,$A$2:$D$192,4,FALSE)*VLOOKUP($A145-U$1,distribution!$A$3:$B$64,2,FALSE)))</f>
        <v>0</v>
      </c>
      <c r="V145">
        <f>IF($A145&lt;V$1,0,IF($A145-V$1&gt;61,0,VLOOKUP(V$1,$A$2:$D$192,4,FALSE)*VLOOKUP($A145-V$1,distribution!$A$3:$B$64,2,FALSE)))</f>
        <v>0</v>
      </c>
      <c r="W145">
        <f>IF($A145&lt;W$1,0,IF($A145-W$1&gt;61,0,VLOOKUP(W$1,$A$2:$D$192,4,FALSE)*VLOOKUP($A145-W$1,distribution!$A$3:$B$64,2,FALSE)))</f>
        <v>0</v>
      </c>
      <c r="X145">
        <f>IF($A145&lt;X$1,0,IF($A145-X$1&gt;61,0,VLOOKUP(X$1,$A$2:$D$192,4,FALSE)*VLOOKUP($A145-X$1,distribution!$A$3:$B$64,2,FALSE)))</f>
        <v>0</v>
      </c>
      <c r="Y145">
        <f>IF($A145&lt;Y$1,0,IF($A145-Y$1&gt;61,0,VLOOKUP(Y$1,$A$2:$D$192,4,FALSE)*VLOOKUP($A145-Y$1,distribution!$A$3:$B$64,2,FALSE)))</f>
        <v>0</v>
      </c>
      <c r="Z145">
        <f>IF($A145&lt;Z$1,0,IF($A145-Z$1&gt;61,0,VLOOKUP(Z$1,$A$2:$D$192,4,FALSE)*VLOOKUP($A145-Z$1,distribution!$A$3:$B$64,2,FALSE)))</f>
        <v>0</v>
      </c>
      <c r="AA145">
        <f>IF($A145&lt;AA$1,0,IF($A145-AA$1&gt;61,0,VLOOKUP(AA$1,$A$2:$D$192,4,FALSE)*VLOOKUP($A145-AA$1,distribution!$A$3:$B$64,2,FALSE)))</f>
        <v>0</v>
      </c>
      <c r="AB145">
        <f>IF($A145&lt;AB$1,0,IF($A145-AB$1&gt;61,0,VLOOKUP(AB$1,$A$2:$D$192,4,FALSE)*VLOOKUP($A145-AB$1,distribution!$A$3:$B$64,2,FALSE)))</f>
        <v>0</v>
      </c>
      <c r="AC145">
        <f>IF($A145&lt;AC$1,0,IF($A145-AC$1&gt;61,0,VLOOKUP(AC$1,$A$2:$D$192,4,FALSE)*VLOOKUP($A145-AC$1,distribution!$A$3:$B$64,2,FALSE)))</f>
        <v>0</v>
      </c>
      <c r="AD145">
        <f>IF($A145&lt;AD$1,0,IF($A145-AD$1&gt;61,0,VLOOKUP(AD$1,$A$2:$D$192,4,FALSE)*VLOOKUP($A145-AD$1,distribution!$A$3:$B$64,2,FALSE)))</f>
        <v>0</v>
      </c>
      <c r="AE145">
        <f>IF($A145&lt;AE$1,0,IF($A145-AE$1&gt;61,0,VLOOKUP(AE$1,$A$2:$D$192,4,FALSE)*VLOOKUP($A145-AE$1,distribution!$A$3:$B$64,2,FALSE)))</f>
        <v>0</v>
      </c>
      <c r="AF145">
        <f>IF($A145&lt;AF$1,0,IF($A145-AF$1&gt;61,0,VLOOKUP(AF$1,$A$2:$D$192,4,FALSE)*VLOOKUP($A145-AF$1,distribution!$A$3:$B$64,2,FALSE)))</f>
        <v>0</v>
      </c>
      <c r="AG145">
        <f>IF($A145&lt;AG$1,0,IF($A145-AG$1&gt;61,0,VLOOKUP(AG$1,$A$2:$D$192,4,FALSE)*VLOOKUP($A145-AG$1,distribution!$A$3:$B$64,2,FALSE)))</f>
        <v>0</v>
      </c>
      <c r="AH145">
        <f>IF($A145&lt;AH$1,0,IF($A145-AH$1&gt;61,0,VLOOKUP(AH$1,$A$2:$D$192,4,FALSE)*VLOOKUP($A145-AH$1,distribution!$A$3:$B$64,2,FALSE)))</f>
        <v>0</v>
      </c>
      <c r="AI145">
        <f>IF($A145&lt;AI$1,0,IF($A145-AI$1&gt;61,0,VLOOKUP(AI$1,$A$2:$D$192,4,FALSE)*VLOOKUP($A145-AI$1,distribution!$A$3:$B$64,2,FALSE)))</f>
        <v>0</v>
      </c>
      <c r="AJ145">
        <f>IF($A145&lt;AJ$1,0,IF($A145-AJ$1&gt;61,0,VLOOKUP(AJ$1,$A$2:$D$192,4,FALSE)*VLOOKUP($A145-AJ$1,distribution!$A$3:$B$64,2,FALSE)))</f>
        <v>0</v>
      </c>
      <c r="AK145">
        <f>IF($A145&lt;AK$1,0,IF($A145-AK$1&gt;61,0,VLOOKUP(AK$1,$A$2:$D$192,4,FALSE)*VLOOKUP($A145-AK$1,distribution!$A$3:$B$64,2,FALSE)))</f>
        <v>0</v>
      </c>
      <c r="AL145">
        <f>IF($A145&lt;AL$1,0,IF($A145-AL$1&gt;61,0,VLOOKUP(AL$1,$A$2:$D$192,4,FALSE)*VLOOKUP($A145-AL$1,distribution!$A$3:$B$64,2,FALSE)))</f>
        <v>0</v>
      </c>
      <c r="AM145">
        <f>IF($A145&lt;AM$1,0,IF($A145-AM$1&gt;61,0,VLOOKUP(AM$1,$A$2:$D$192,4,FALSE)*VLOOKUP($A145-AM$1,distribution!$A$3:$B$64,2,FALSE)))</f>
        <v>0</v>
      </c>
      <c r="AN145">
        <f>IF($A145&lt;AN$1,0,IF($A145-AN$1&gt;61,0,VLOOKUP(AN$1,$A$2:$D$192,4,FALSE)*VLOOKUP($A145-AN$1,distribution!$A$3:$B$64,2,FALSE)))</f>
        <v>0</v>
      </c>
      <c r="AO145">
        <f>IF($A145&lt;AO$1,0,IF($A145-AO$1&gt;61,0,VLOOKUP(AO$1,$A$2:$D$192,4,FALSE)*VLOOKUP($A145-AO$1,distribution!$A$3:$B$64,2,FALSE)))</f>
        <v>0</v>
      </c>
      <c r="AP145">
        <f>IF($A145&lt;AP$1,0,IF($A145-AP$1&gt;61,0,VLOOKUP(AP$1,$A$2:$D$192,4,FALSE)*VLOOKUP($A145-AP$1,distribution!$A$3:$B$64,2,FALSE)))</f>
        <v>0</v>
      </c>
      <c r="AQ145">
        <f>IF($A145&lt;AQ$1,0,IF($A145-AQ$1&gt;61,0,VLOOKUP(AQ$1,$A$2:$D$192,4,FALSE)*VLOOKUP($A145-AQ$1,distribution!$A$3:$B$64,2,FALSE)))</f>
        <v>0</v>
      </c>
      <c r="AR145">
        <f>IF($A145&lt;AR$1,0,IF($A145-AR$1&gt;61,0,VLOOKUP(AR$1,$A$2:$D$192,4,FALSE)*VLOOKUP($A145-AR$1,distribution!$A$3:$B$64,2,FALSE)))</f>
        <v>0</v>
      </c>
      <c r="AS145">
        <f>IF($A145&lt;AS$1,0,IF($A145-AS$1&gt;61,0,VLOOKUP(AS$1,$A$2:$D$192,4,FALSE)*VLOOKUP($A145-AS$1,distribution!$A$3:$B$64,2,FALSE)))</f>
        <v>0</v>
      </c>
      <c r="AT145">
        <f>IF($A145&lt;AT$1,0,IF($A145-AT$1&gt;61,0,VLOOKUP(AT$1,$A$2:$D$192,4,FALSE)*VLOOKUP($A145-AT$1,distribution!$A$3:$B$64,2,FALSE)))</f>
        <v>0</v>
      </c>
      <c r="AU145">
        <f>IF($A145&lt;AU$1,0,IF($A145-AU$1&gt;61,0,VLOOKUP(AU$1,$A$2:$D$192,4,FALSE)*VLOOKUP($A145-AU$1,distribution!$A$3:$B$64,2,FALSE)))</f>
        <v>0</v>
      </c>
      <c r="AV145">
        <f>IF($A145&lt;AV$1,0,IF($A145-AV$1&gt;61,0,VLOOKUP(AV$1,$A$2:$D$192,4,FALSE)*VLOOKUP($A145-AV$1,distribution!$A$3:$B$64,2,FALSE)))</f>
        <v>0</v>
      </c>
      <c r="AW145">
        <f>IF($A145&lt;AW$1,0,IF($A145-AW$1&gt;61,0,VLOOKUP(AW$1,$A$2:$D$192,4,FALSE)*VLOOKUP($A145-AW$1,distribution!$A$3:$B$64,2,FALSE)))</f>
        <v>0</v>
      </c>
      <c r="AX145">
        <f>IF($A145&lt;AX$1,0,IF($A145-AX$1&gt;61,0,VLOOKUP(AX$1,$A$2:$D$192,4,FALSE)*VLOOKUP($A145-AX$1,distribution!$A$3:$B$64,2,FALSE)))</f>
        <v>0</v>
      </c>
      <c r="AY145">
        <f>IF($A145&lt;AY$1,0,IF($A145-AY$1&gt;61,0,VLOOKUP(AY$1,$A$2:$D$192,4,FALSE)*VLOOKUP($A145-AY$1,distribution!$A$3:$B$64,2,FALSE)))</f>
        <v>0</v>
      </c>
      <c r="AZ145">
        <f>IF($A145&lt;AZ$1,0,IF($A145-AZ$1&gt;61,0,VLOOKUP(AZ$1,$A$2:$D$192,4,FALSE)*VLOOKUP($A145-AZ$1,distribution!$A$3:$B$64,2,FALSE)))</f>
        <v>0</v>
      </c>
      <c r="BA145">
        <f>IF($A145&lt;BA$1,0,IF($A145-BA$1&gt;61,0,VLOOKUP(BA$1,$A$2:$D$192,4,FALSE)*VLOOKUP($A145-BA$1,distribution!$A$3:$B$64,2,FALSE)))</f>
        <v>0</v>
      </c>
      <c r="BB145">
        <f>IF($A145&lt;BB$1,0,IF($A145-BB$1&gt;61,0,VLOOKUP(BB$1,$A$2:$D$192,4,FALSE)*VLOOKUP($A145-BB$1,distribution!$A$3:$B$64,2,FALSE)))</f>
        <v>0</v>
      </c>
      <c r="BC145">
        <f>IF($A145&lt;BC$1,0,IF($A145-BC$1&gt;61,0,VLOOKUP(BC$1,$A$2:$D$192,4,FALSE)*VLOOKUP($A145-BC$1,distribution!$A$3:$B$64,2,FALSE)))</f>
        <v>0</v>
      </c>
      <c r="BD145">
        <f>IF($A145&lt;BD$1,0,IF($A145-BD$1&gt;61,0,VLOOKUP(BD$1,$A$2:$D$192,4,FALSE)*VLOOKUP($A145-BD$1,distribution!$A$3:$B$64,2,FALSE)))</f>
        <v>0</v>
      </c>
      <c r="BE145">
        <f>IF($A145&lt;BE$1,0,IF($A145-BE$1&gt;61,0,VLOOKUP(BE$1,$A$2:$D$192,4,FALSE)*VLOOKUP($A145-BE$1,distribution!$A$3:$B$64,2,FALSE)))</f>
        <v>0</v>
      </c>
      <c r="BF145">
        <f>IF($A145&lt;BF$1,0,IF($A145-BF$1&gt;61,0,VLOOKUP(BF$1,$A$2:$D$192,4,FALSE)*VLOOKUP($A145-BF$1,distribution!$A$3:$B$64,2,FALSE)))</f>
        <v>0</v>
      </c>
      <c r="BG145">
        <f>IF($A145&lt;BG$1,0,IF($A145-BG$1&gt;61,0,VLOOKUP(BG$1,$A$2:$D$192,4,FALSE)*VLOOKUP($A145-BG$1,distribution!$A$3:$B$64,2,FALSE)))</f>
        <v>0</v>
      </c>
      <c r="BH145">
        <f>IF($A145&lt;BH$1,0,IF($A145-BH$1&gt;61,0,VLOOKUP(BH$1,$A$2:$D$192,4,FALSE)*VLOOKUP($A145-BH$1,distribution!$A$3:$B$64,2,FALSE)))</f>
        <v>0</v>
      </c>
      <c r="BI145">
        <f>IF($A145&lt;BI$1,0,IF($A145-BI$1&gt;61,0,VLOOKUP(BI$1,$A$2:$D$192,4,FALSE)*VLOOKUP($A145-BI$1,distribution!$A$3:$B$64,2,FALSE)))</f>
        <v>0</v>
      </c>
      <c r="BJ145">
        <f>IF($A145&lt;BJ$1,0,IF($A145-BJ$1&gt;61,0,VLOOKUP(BJ$1,$A$2:$D$192,4,FALSE)*VLOOKUP($A145-BJ$1,distribution!$A$3:$B$64,2,FALSE)))</f>
        <v>0</v>
      </c>
      <c r="BK145">
        <f>IF($A145&lt;BK$1,0,IF($A145-BK$1&gt;61,0,VLOOKUP(BK$1,$A$2:$D$192,4,FALSE)*VLOOKUP($A145-BK$1,distribution!$A$3:$B$64,2,FALSE)))</f>
        <v>0</v>
      </c>
      <c r="BL145">
        <f>IF($A145&lt;BL$1,0,IF($A145-BL$1&gt;61,0,VLOOKUP(BL$1,$A$2:$D$192,4,FALSE)*VLOOKUP($A145-BL$1,distribution!$A$3:$B$64,2,FALSE)))</f>
        <v>0</v>
      </c>
      <c r="BM145">
        <f>IF($A145&lt;BM$1,0,IF($A145-BM$1&gt;61,0,VLOOKUP(BM$1,$A$2:$D$192,4,FALSE)*VLOOKUP($A145-BM$1,distribution!$A$3:$B$64,2,FALSE)))</f>
        <v>0</v>
      </c>
      <c r="BN145">
        <f>IF($A145&lt;BN$1,0,IF($A145-BN$1&gt;61,0,VLOOKUP(BN$1,$A$2:$D$192,4,FALSE)*VLOOKUP($A145-BN$1,distribution!$A$3:$B$64,2,FALSE)))</f>
        <v>0</v>
      </c>
      <c r="BO145">
        <f>IF($A145&lt;BO$1,0,IF($A145-BO$1&gt;61,0,VLOOKUP(BO$1,$A$2:$D$192,4,FALSE)*VLOOKUP($A145-BO$1,distribution!$A$3:$B$64,2,FALSE)))</f>
        <v>0</v>
      </c>
      <c r="BP145">
        <f>IF($A145&lt;BP$1,0,IF($A145-BP$1&gt;61,0,VLOOKUP(BP$1,$A$2:$D$192,4,FALSE)*VLOOKUP($A145-BP$1,distribution!$A$3:$B$64,2,FALSE)))</f>
        <v>0</v>
      </c>
      <c r="BQ145">
        <f>IF($A145&lt;BQ$1,0,IF($A145-BQ$1&gt;61,0,VLOOKUP(BQ$1,$A$2:$D$192,4,FALSE)*VLOOKUP($A145-BQ$1,distribution!$A$3:$B$64,2,FALSE)))</f>
        <v>0</v>
      </c>
      <c r="BR145">
        <f>IF($A145&lt;BR$1,0,IF($A145-BR$1&gt;61,0,VLOOKUP(BR$1,$A$2:$D$192,4,FALSE)*VLOOKUP($A145-BR$1,distribution!$A$3:$B$64,2,FALSE)))</f>
        <v>0</v>
      </c>
      <c r="BS145">
        <f>IF($A145&lt;BS$1,0,IF($A145-BS$1&gt;61,0,VLOOKUP(BS$1,$A$2:$D$192,4,FALSE)*VLOOKUP($A145-BS$1,distribution!$A$3:$B$64,2,FALSE)))</f>
        <v>0</v>
      </c>
      <c r="BT145">
        <f>IF($A145&lt;BT$1,0,IF($A145-BT$1&gt;61,0,VLOOKUP(BT$1,$A$2:$D$192,4,FALSE)*VLOOKUP($A145-BT$1,distribution!$A$3:$B$64,2,FALSE)))</f>
        <v>0</v>
      </c>
      <c r="BU145">
        <f>IF($A145&lt;BU$1,0,IF($A145-BU$1&gt;61,0,VLOOKUP(BU$1,$A$2:$D$192,4,FALSE)*VLOOKUP($A145-BU$1,distribution!$A$3:$B$64,2,FALSE)))</f>
        <v>0</v>
      </c>
      <c r="BV145">
        <f>IF($A145&lt;BV$1,0,IF($A145-BV$1&gt;61,0,VLOOKUP(BV$1,$A$2:$D$192,4,FALSE)*VLOOKUP($A145-BV$1,distribution!$A$3:$B$64,2,FALSE)))</f>
        <v>0</v>
      </c>
      <c r="BW145">
        <f>IF($A145&lt;BW$1,0,IF($A145-BW$1&gt;61,0,VLOOKUP(BW$1,$A$2:$D$192,4,FALSE)*VLOOKUP($A145-BW$1,distribution!$A$3:$B$64,2,FALSE)))</f>
        <v>0</v>
      </c>
      <c r="BX145">
        <f>IF($A145&lt;BX$1,0,IF($A145-BX$1&gt;61,0,VLOOKUP(BX$1,$A$2:$D$192,4,FALSE)*VLOOKUP($A145-BX$1,distribution!$A$3:$B$64,2,FALSE)))</f>
        <v>0</v>
      </c>
      <c r="BY145">
        <f>IF($A145&lt;BY$1,0,IF($A145-BY$1&gt;61,0,VLOOKUP(BY$1,$A$2:$D$192,4,FALSE)*VLOOKUP($A145-BY$1,distribution!$A$3:$B$64,2,FALSE)))</f>
        <v>0</v>
      </c>
      <c r="BZ145">
        <f>IF($A145&lt;BZ$1,0,IF($A145-BZ$1&gt;61,0,VLOOKUP(BZ$1,$A$2:$D$192,4,FALSE)*VLOOKUP($A145-BZ$1,distribution!$A$3:$B$64,2,FALSE)))</f>
        <v>0</v>
      </c>
      <c r="CA145">
        <f>IF($A145&lt;CA$1,0,IF($A145-CA$1&gt;61,0,VLOOKUP(CA$1,$A$2:$D$192,4,FALSE)*VLOOKUP($A145-CA$1,distribution!$A$3:$B$64,2,FALSE)))</f>
        <v>0</v>
      </c>
      <c r="CB145">
        <f>IF($A145&lt;CB$1,0,IF($A145-CB$1&gt;61,0,VLOOKUP(CB$1,$A$2:$D$192,4,FALSE)*VLOOKUP($A145-CB$1,distribution!$A$3:$B$64,2,FALSE)))</f>
        <v>0</v>
      </c>
      <c r="CC145">
        <f>IF($A145&lt;CC$1,0,IF($A145-CC$1&gt;61,0,VLOOKUP(CC$1,$A$2:$D$192,4,FALSE)*VLOOKUP($A145-CC$1,distribution!$A$3:$B$64,2,FALSE)))</f>
        <v>0</v>
      </c>
      <c r="CD145">
        <f>IF($A145&lt;CD$1,0,IF($A145-CD$1&gt;61,0,VLOOKUP(CD$1,$A$2:$D$192,4,FALSE)*VLOOKUP($A145-CD$1,distribution!$A$3:$B$64,2,FALSE)))</f>
        <v>0</v>
      </c>
      <c r="CE145">
        <f>IF($A145&lt;CE$1,0,IF($A145-CE$1&gt;61,0,VLOOKUP(CE$1,$A$2:$D$192,4,FALSE)*VLOOKUP($A145-CE$1,distribution!$A$3:$B$64,2,FALSE)))</f>
        <v>0</v>
      </c>
      <c r="CF145">
        <f>IF($A145&lt;CF$1,0,IF($A145-CF$1&gt;61,0,VLOOKUP(CF$1,$A$2:$D$192,4,FALSE)*VLOOKUP($A145-CF$1,distribution!$A$3:$B$64,2,FALSE)))</f>
        <v>0</v>
      </c>
      <c r="CG145">
        <f>IF($A145&lt;CG$1,0,IF($A145-CG$1&gt;61,0,VLOOKUP(CG$1,$A$2:$D$192,4,FALSE)*VLOOKUP($A145-CG$1,distribution!$A$3:$B$64,2,FALSE)))</f>
        <v>0</v>
      </c>
      <c r="CH145">
        <f>IF($A145&lt;CH$1,0,IF($A145-CH$1&gt;61,0,VLOOKUP(CH$1,$A$2:$D$192,4,FALSE)*VLOOKUP($A145-CH$1,distribution!$A$3:$B$64,2,FALSE)))</f>
        <v>0</v>
      </c>
      <c r="CI145">
        <f>IF($A145&lt;CI$1,0,IF($A145-CI$1&gt;61,0,VLOOKUP(CI$1,$A$2:$D$192,4,FALSE)*VLOOKUP($A145-CI$1,distribution!$A$3:$B$64,2,FALSE)))</f>
        <v>0</v>
      </c>
      <c r="CJ145">
        <f>IF($A145&lt;CJ$1,0,IF($A145-CJ$1&gt;61,0,VLOOKUP(CJ$1,$A$2:$D$192,4,FALSE)*VLOOKUP($A145-CJ$1,distribution!$A$3:$B$64,2,FALSE)))</f>
        <v>0</v>
      </c>
      <c r="CK145">
        <f>IF($A145&lt;CK$1,0,IF($A145-CK$1&gt;61,0,VLOOKUP(CK$1,$A$2:$D$192,4,FALSE)*VLOOKUP($A145-CK$1,distribution!$A$3:$B$64,2,FALSE)))</f>
        <v>0</v>
      </c>
      <c r="CL145">
        <f>IF($A145&lt;CL$1,0,IF($A145-CL$1&gt;61,0,VLOOKUP(CL$1,$A$2:$D$192,4,FALSE)*VLOOKUP($A145-CL$1,distribution!$A$3:$B$64,2,FALSE)))</f>
        <v>8.8293723217909321E-8</v>
      </c>
      <c r="CM145">
        <f>IF($A145&lt;CM$1,0,IF($A145-CM$1&gt;61,0,VLOOKUP(CM$1,$A$2:$D$192,4,FALSE)*VLOOKUP($A145-CM$1,distribution!$A$3:$B$64,2,FALSE)))</f>
        <v>2.3252600117572956E-8</v>
      </c>
      <c r="CN145">
        <f>IF($A145&lt;CN$1,0,IF($A145-CN$1&gt;61,0,VLOOKUP(CN$1,$A$2:$D$192,4,FALSE)*VLOOKUP($A145-CN$1,distribution!$A$3:$B$64,2,FALSE)))</f>
        <v>6.6363077799477869E-8</v>
      </c>
      <c r="CO145">
        <f>IF($A145&lt;CO$1,0,IF($A145-CO$1&gt;61,0,VLOOKUP(CO$1,$A$2:$D$192,4,FALSE)*VLOOKUP($A145-CO$1,distribution!$A$3:$B$64,2,FALSE)))</f>
        <v>9.6540769140276445E-9</v>
      </c>
      <c r="CP145">
        <f>IF($A145&lt;CP$1,0,IF($A145-CP$1&gt;61,0,VLOOKUP(CP$1,$A$2:$D$192,4,FALSE)*VLOOKUP($A145-CP$1,distribution!$A$3:$B$64,2,FALSE)))</f>
        <v>1.260411223060198E-7</v>
      </c>
      <c r="CQ145">
        <f>IF($A145&lt;CQ$1,0,IF($A145-CQ$1&gt;61,0,VLOOKUP(CQ$1,$A$2:$D$192,4,FALSE)*VLOOKUP($A145-CQ$1,distribution!$A$3:$B$64,2,FALSE)))</f>
        <v>0</v>
      </c>
      <c r="CR145">
        <f>IF($A145&lt;CR$1,0,IF($A145-CR$1&gt;61,0,VLOOKUP(CR$1,$A$2:$D$192,4,FALSE)*VLOOKUP($A145-CR$1,distribution!$A$3:$B$64,2,FALSE)))</f>
        <v>0</v>
      </c>
      <c r="CS145">
        <f>IF($A145&lt;CS$1,0,IF($A145-CS$1&gt;61,0,VLOOKUP(CS$1,$A$2:$D$192,4,FALSE)*VLOOKUP($A145-CS$1,distribution!$A$3:$B$64,2,FALSE)))</f>
        <v>1.6524374245358134E-7</v>
      </c>
      <c r="CT145">
        <f>IF($A145&lt;CT$1,0,IF($A145-CT$1&gt;61,0,VLOOKUP(CT$1,$A$2:$D$192,4,FALSE)*VLOOKUP($A145-CT$1,distribution!$A$3:$B$64,2,FALSE)))</f>
        <v>2.2822665511612993E-7</v>
      </c>
      <c r="CU145">
        <f>IF($A145&lt;CU$1,0,IF($A145-CU$1&gt;61,0,VLOOKUP(CU$1,$A$2:$D$192,4,FALSE)*VLOOKUP($A145-CU$1,distribution!$A$3:$B$64,2,FALSE)))</f>
        <v>1.114663374907106E-6</v>
      </c>
      <c r="CV145">
        <f>IF($A145&lt;CV$1,0,IF($A145-CV$1&gt;61,0,VLOOKUP(CV$1,$A$2:$D$192,4,FALSE)*VLOOKUP($A145-CV$1,distribution!$A$3:$B$64,2,FALSE)))</f>
        <v>9.9655516602619059E-7</v>
      </c>
      <c r="CW145">
        <f>IF($A145&lt;CW$1,0,IF($A145-CW$1&gt;61,0,VLOOKUP(CW$1,$A$2:$D$192,4,FALSE)*VLOOKUP($A145-CW$1,distribution!$A$3:$B$64,2,FALSE)))</f>
        <v>2.0106756117620135E-6</v>
      </c>
      <c r="CX145">
        <f>IF($A145&lt;CX$1,0,IF($A145-CX$1&gt;61,0,VLOOKUP(CX$1,$A$2:$D$192,4,FALSE)*VLOOKUP($A145-CX$1,distribution!$A$3:$B$64,2,FALSE)))</f>
        <v>3.3457740984418273E-6</v>
      </c>
      <c r="CY145">
        <f>IF($A145&lt;CY$1,0,IF($A145-CY$1&gt;61,0,VLOOKUP(CY$1,$A$2:$D$192,4,FALSE)*VLOOKUP($A145-CY$1,distribution!$A$3:$B$64,2,FALSE)))</f>
        <v>6.2626740530357693E-6</v>
      </c>
      <c r="CZ145">
        <f>IF($A145&lt;CZ$1,0,IF($A145-CZ$1&gt;61,0,VLOOKUP(CZ$1,$A$2:$D$192,4,FALSE)*VLOOKUP($A145-CZ$1,distribution!$A$3:$B$64,2,FALSE)))</f>
        <v>9.1494694510961099E-6</v>
      </c>
      <c r="DA145">
        <f>IF($A145&lt;DA$1,0,IF($A145-DA$1&gt;61,0,VLOOKUP(DA$1,$A$2:$D$192,4,FALSE)*VLOOKUP($A145-DA$1,distribution!$A$3:$B$64,2,FALSE)))</f>
        <v>9.5412918330564903E-6</v>
      </c>
      <c r="DB145">
        <f>IF($A145&lt;DB$1,0,IF($A145-DB$1&gt;61,0,VLOOKUP(DB$1,$A$2:$D$192,4,FALSE)*VLOOKUP($A145-DB$1,distribution!$A$3:$B$64,2,FALSE)))</f>
        <v>1.7997777550100333E-5</v>
      </c>
      <c r="DC145">
        <f>IF($A145&lt;DC$1,0,IF($A145-DC$1&gt;61,0,VLOOKUP(DC$1,$A$2:$D$192,4,FALSE)*VLOOKUP($A145-DC$1,distribution!$A$3:$B$64,2,FALSE)))</f>
        <v>7.4091945099422958E-6</v>
      </c>
      <c r="DD145">
        <f>IF($A145&lt;DD$1,0,IF($A145-DD$1&gt;61,0,VLOOKUP(DD$1,$A$2:$D$192,4,FALSE)*VLOOKUP($A145-DD$1,distribution!$A$3:$B$64,2,FALSE)))</f>
        <v>2.8206522137533484E-5</v>
      </c>
      <c r="DE145">
        <f>IF($A145&lt;DE$1,0,IF($A145-DE$1&gt;61,0,VLOOKUP(DE$1,$A$2:$D$192,4,FALSE)*VLOOKUP($A145-DE$1,distribution!$A$3:$B$64,2,FALSE)))</f>
        <v>2.2589836868999697E-5</v>
      </c>
      <c r="DF145">
        <f>IF($A145&lt;DF$1,0,IF($A145-DF$1&gt;61,0,VLOOKUP(DF$1,$A$2:$D$192,4,FALSE)*VLOOKUP($A145-DF$1,distribution!$A$3:$B$64,2,FALSE)))</f>
        <v>9.218995779677014E-5</v>
      </c>
      <c r="DG145">
        <f>IF($A145&lt;DG$1,0,IF($A145-DG$1&gt;61,0,VLOOKUP(DG$1,$A$2:$D$192,4,FALSE)*VLOOKUP($A145-DG$1,distribution!$A$3:$B$64,2,FALSE)))</f>
        <v>4.5509394617100865E-5</v>
      </c>
      <c r="DH145">
        <f>IF($A145&lt;DH$1,0,IF($A145-DH$1&gt;61,0,VLOOKUP(DH$1,$A$2:$D$192,4,FALSE)*VLOOKUP($A145-DH$1,distribution!$A$3:$B$64,2,FALSE)))</f>
        <v>4.4619148243526898E-5</v>
      </c>
      <c r="DI145">
        <f>IF($A145&lt;DI$1,0,IF($A145-DI$1&gt;61,0,VLOOKUP(DI$1,$A$2:$D$192,4,FALSE)*VLOOKUP($A145-DI$1,distribution!$A$3:$B$64,2,FALSE)))</f>
        <v>5.3788685891338708E-5</v>
      </c>
      <c r="DJ145">
        <f>IF($A145&lt;DJ$1,0,IF($A145-DJ$1&gt;61,0,VLOOKUP(DJ$1,$A$2:$D$192,4,FALSE)*VLOOKUP($A145-DJ$1,distribution!$A$3:$B$64,2,FALSE)))</f>
        <v>0</v>
      </c>
      <c r="DK145">
        <f>IF($A145&lt;DK$1,0,IF($A145-DK$1&gt;61,0,VLOOKUP(DK$1,$A$2:$D$192,4,FALSE)*VLOOKUP($A145-DK$1,distribution!$A$3:$B$64,2,FALSE)))</f>
        <v>1.5599787204136512E-4</v>
      </c>
      <c r="DL145">
        <f>IF($A145&lt;DL$1,0,IF($A145-DL$1&gt;61,0,VLOOKUP(DL$1,$A$2:$D$192,4,FALSE)*VLOOKUP($A145-DL$1,distribution!$A$3:$B$64,2,FALSE)))</f>
        <v>5.4461044464980434E-4</v>
      </c>
      <c r="DM145">
        <f>IF($A145&lt;DM$1,0,IF($A145-DM$1&gt;61,0,VLOOKUP(DM$1,$A$2:$D$192,4,FALSE)*VLOOKUP($A145-DM$1,distribution!$A$3:$B$64,2,FALSE)))</f>
        <v>2.1632986877847247E-4</v>
      </c>
      <c r="DN145">
        <f>IF($A145&lt;DN$1,0,IF($A145-DN$1&gt;61,0,VLOOKUP(DN$1,$A$2:$D$192,4,FALSE)*VLOOKUP($A145-DN$1,distribution!$A$3:$B$64,2,FALSE)))</f>
        <v>1.764440492224416E-4</v>
      </c>
      <c r="DO145">
        <f>IF($A145&lt;DO$1,0,IF($A145-DO$1&gt;61,0,VLOOKUP(DO$1,$A$2:$D$192,4,FALSE)*VLOOKUP($A145-DO$1,distribution!$A$3:$B$64,2,FALSE)))</f>
        <v>2.0065947390883183E-3</v>
      </c>
      <c r="DP145">
        <f>IF($A145&lt;DP$1,0,IF($A145-DP$1&gt;61,0,VLOOKUP(DP$1,$A$2:$D$192,4,FALSE)*VLOOKUP($A145-DP$1,distribution!$A$3:$B$64,2,FALSE)))</f>
        <v>1.1316756260473839E-4</v>
      </c>
      <c r="DQ145">
        <f>IF($A145&lt;DQ$1,0,IF($A145-DQ$1&gt;61,0,VLOOKUP(DQ$1,$A$2:$D$192,4,FALSE)*VLOOKUP($A145-DQ$1,distribution!$A$3:$B$64,2,FALSE)))</f>
        <v>1.0458873124599209E-3</v>
      </c>
      <c r="DR145">
        <f>IF($A145&lt;DR$1,0,IF($A145-DR$1&gt;61,0,VLOOKUP(DR$1,$A$2:$D$192,4,FALSE)*VLOOKUP($A145-DR$1,distribution!$A$3:$B$64,2,FALSE)))</f>
        <v>5.5442979259982716E-5</v>
      </c>
      <c r="DS145">
        <f>IF($A145&lt;DS$1,0,IF($A145-DS$1&gt;61,0,VLOOKUP(DS$1,$A$2:$D$192,4,FALSE)*VLOOKUP($A145-DS$1,distribution!$A$3:$B$64,2,FALSE)))</f>
        <v>9.3945048190526264E-4</v>
      </c>
      <c r="DT145">
        <f>IF($A145&lt;DT$1,0,IF($A145-DT$1&gt;61,0,VLOOKUP(DT$1,$A$2:$D$192,4,FALSE)*VLOOKUP($A145-DT$1,distribution!$A$3:$B$64,2,FALSE)))</f>
        <v>4.6294887682085568E-3</v>
      </c>
      <c r="DU145">
        <f>IF($A145&lt;DU$1,0,IF($A145-DU$1&gt;61,0,VLOOKUP(DU$1,$A$2:$D$192,4,FALSE)*VLOOKUP($A145-DU$1,distribution!$A$3:$B$64,2,FALSE)))</f>
        <v>2.7804654098881328E-2</v>
      </c>
      <c r="DV145">
        <f>IF($A145&lt;DV$1,0,IF($A145-DV$1&gt;61,0,VLOOKUP(DV$1,$A$2:$D$192,4,FALSE)*VLOOKUP($A145-DV$1,distribution!$A$3:$B$64,2,FALSE)))</f>
        <v>2.1695530821671985E-2</v>
      </c>
      <c r="DW145">
        <f>IF($A145&lt;DW$1,0,IF($A145-DW$1&gt;61,0,VLOOKUP(DW$1,$A$2:$D$192,4,FALSE)*VLOOKUP($A145-DW$1,distribution!$A$3:$B$64,2,FALSE)))</f>
        <v>2.443476051573551E-2</v>
      </c>
      <c r="DX145">
        <f>IF($A145&lt;DX$1,0,IF($A145-DX$1&gt;60,0,VLOOKUP(DX$1,$A$2:$D$192,4,FALSE)*VLOOKUP($A145-DX$1,distribution!$A$3:$B$64,2,FALSE)))</f>
        <v>0</v>
      </c>
      <c r="DZ145" s="38">
        <f t="shared" si="129"/>
        <v>8.416379821070924E-2</v>
      </c>
      <c r="EB145">
        <v>181</v>
      </c>
      <c r="EK145">
        <f>Total!C145</f>
        <v>0</v>
      </c>
      <c r="EN145" s="38"/>
      <c r="EO145" s="38"/>
    </row>
    <row r="146" spans="1:145" x14ac:dyDescent="0.35">
      <c r="A146" s="8">
        <v>43700</v>
      </c>
      <c r="D146" s="21">
        <f>0.80085*Total!E146</f>
        <v>0</v>
      </c>
      <c r="F146">
        <f>IF($A146&lt;F$1,0,IF($A146-F$1&gt;61,0,VLOOKUP(F$1,$A$2:$D$192,4,FALSE)*VLOOKUP($A146-F$1,distribution!$A$3:$B$64,2,FALSE)))</f>
        <v>0</v>
      </c>
      <c r="G146">
        <f>IF($A146&lt;G$1,0,IF($A146-G$1&gt;61,0,VLOOKUP(G$1,$A$2:$D$192,4,FALSE)*VLOOKUP($A146-G$1,distribution!$A$3:$B$64,2,FALSE)))</f>
        <v>0</v>
      </c>
      <c r="H146">
        <f>IF($A146&lt;H$1,0,IF($A146-H$1&gt;61,0,VLOOKUP(H$1,$A$2:$D$192,4,FALSE)*VLOOKUP($A146-H$1,distribution!$A$3:$B$64,2,FALSE)))</f>
        <v>0</v>
      </c>
      <c r="I146">
        <f>IF($A146&lt;I$1,0,IF($A146-I$1&gt;61,0,VLOOKUP(I$1,$A$2:$D$192,4,FALSE)*VLOOKUP($A146-I$1,distribution!$A$3:$B$64,2,FALSE)))</f>
        <v>0</v>
      </c>
      <c r="J146">
        <f>IF($A146&lt;J$1,0,IF($A146-J$1&gt;61,0,VLOOKUP(J$1,$A$2:$D$192,4,FALSE)*VLOOKUP($A146-J$1,distribution!$A$3:$B$64,2,FALSE)))</f>
        <v>0</v>
      </c>
      <c r="K146">
        <f>IF($A146&lt;K$1,0,IF($A146-K$1&gt;61,0,VLOOKUP(K$1,$A$2:$D$192,4,FALSE)*VLOOKUP($A146-K$1,distribution!$A$3:$B$64,2,FALSE)))</f>
        <v>0</v>
      </c>
      <c r="L146">
        <f>IF($A146&lt;L$1,0,IF($A146-L$1&gt;61,0,VLOOKUP(L$1,$A$2:$D$192,4,FALSE)*VLOOKUP($A146-L$1,distribution!$A$3:$B$64,2,FALSE)))</f>
        <v>0</v>
      </c>
      <c r="M146">
        <f>IF($A146&lt;M$1,0,IF($A146-M$1&gt;61,0,VLOOKUP(M$1,$A$2:$D$192,4,FALSE)*VLOOKUP($A146-M$1,distribution!$A$3:$B$64,2,FALSE)))</f>
        <v>0</v>
      </c>
      <c r="N146">
        <f>IF($A146&lt;N$1,0,IF($A146-N$1&gt;61,0,VLOOKUP(N$1,$A$2:$D$192,4,FALSE)*VLOOKUP($A146-N$1,distribution!$A$3:$B$64,2,FALSE)))</f>
        <v>0</v>
      </c>
      <c r="O146">
        <f>IF($A146&lt;O$1,0,IF($A146-O$1&gt;61,0,VLOOKUP(O$1,$A$2:$D$192,4,FALSE)*VLOOKUP($A146-O$1,distribution!$A$3:$B$64,2,FALSE)))</f>
        <v>0</v>
      </c>
      <c r="P146">
        <f>IF($A146&lt;P$1,0,IF($A146-P$1&gt;61,0,VLOOKUP(P$1,$A$2:$D$192,4,FALSE)*VLOOKUP($A146-P$1,distribution!$A$3:$B$64,2,FALSE)))</f>
        <v>0</v>
      </c>
      <c r="Q146">
        <f>IF($A146&lt;Q$1,0,IF($A146-Q$1&gt;61,0,VLOOKUP(Q$1,$A$2:$D$192,4,FALSE)*VLOOKUP($A146-Q$1,distribution!$A$3:$B$64,2,FALSE)))</f>
        <v>0</v>
      </c>
      <c r="R146">
        <f>IF($A146&lt;R$1,0,IF($A146-R$1&gt;61,0,VLOOKUP(R$1,$A$2:$D$192,4,FALSE)*VLOOKUP($A146-R$1,distribution!$A$3:$B$64,2,FALSE)))</f>
        <v>0</v>
      </c>
      <c r="S146">
        <f>IF($A146&lt;S$1,0,IF($A146-S$1&gt;61,0,VLOOKUP(S$1,$A$2:$D$192,4,FALSE)*VLOOKUP($A146-S$1,distribution!$A$3:$B$64,2,FALSE)))</f>
        <v>0</v>
      </c>
      <c r="T146">
        <f>IF($A146&lt;T$1,0,IF($A146-T$1&gt;61,0,VLOOKUP(T$1,$A$2:$D$192,4,FALSE)*VLOOKUP($A146-T$1,distribution!$A$3:$B$64,2,FALSE)))</f>
        <v>0</v>
      </c>
      <c r="U146">
        <f>IF($A146&lt;U$1,0,IF($A146-U$1&gt;61,0,VLOOKUP(U$1,$A$2:$D$192,4,FALSE)*VLOOKUP($A146-U$1,distribution!$A$3:$B$64,2,FALSE)))</f>
        <v>0</v>
      </c>
      <c r="V146">
        <f>IF($A146&lt;V$1,0,IF($A146-V$1&gt;61,0,VLOOKUP(V$1,$A$2:$D$192,4,FALSE)*VLOOKUP($A146-V$1,distribution!$A$3:$B$64,2,FALSE)))</f>
        <v>0</v>
      </c>
      <c r="W146">
        <f>IF($A146&lt;W$1,0,IF($A146-W$1&gt;61,0,VLOOKUP(W$1,$A$2:$D$192,4,FALSE)*VLOOKUP($A146-W$1,distribution!$A$3:$B$64,2,FALSE)))</f>
        <v>0</v>
      </c>
      <c r="X146">
        <f>IF($A146&lt;X$1,0,IF($A146-X$1&gt;61,0,VLOOKUP(X$1,$A$2:$D$192,4,FALSE)*VLOOKUP($A146-X$1,distribution!$A$3:$B$64,2,FALSE)))</f>
        <v>0</v>
      </c>
      <c r="Y146">
        <f>IF($A146&lt;Y$1,0,IF($A146-Y$1&gt;61,0,VLOOKUP(Y$1,$A$2:$D$192,4,FALSE)*VLOOKUP($A146-Y$1,distribution!$A$3:$B$64,2,FALSE)))</f>
        <v>0</v>
      </c>
      <c r="Z146">
        <f>IF($A146&lt;Z$1,0,IF($A146-Z$1&gt;61,0,VLOOKUP(Z$1,$A$2:$D$192,4,FALSE)*VLOOKUP($A146-Z$1,distribution!$A$3:$B$64,2,FALSE)))</f>
        <v>0</v>
      </c>
      <c r="AA146">
        <f>IF($A146&lt;AA$1,0,IF($A146-AA$1&gt;61,0,VLOOKUP(AA$1,$A$2:$D$192,4,FALSE)*VLOOKUP($A146-AA$1,distribution!$A$3:$B$64,2,FALSE)))</f>
        <v>0</v>
      </c>
      <c r="AB146">
        <f>IF($A146&lt;AB$1,0,IF($A146-AB$1&gt;61,0,VLOOKUP(AB$1,$A$2:$D$192,4,FALSE)*VLOOKUP($A146-AB$1,distribution!$A$3:$B$64,2,FALSE)))</f>
        <v>0</v>
      </c>
      <c r="AC146">
        <f>IF($A146&lt;AC$1,0,IF($A146-AC$1&gt;61,0,VLOOKUP(AC$1,$A$2:$D$192,4,FALSE)*VLOOKUP($A146-AC$1,distribution!$A$3:$B$64,2,FALSE)))</f>
        <v>0</v>
      </c>
      <c r="AD146">
        <f>IF($A146&lt;AD$1,0,IF($A146-AD$1&gt;61,0,VLOOKUP(AD$1,$A$2:$D$192,4,FALSE)*VLOOKUP($A146-AD$1,distribution!$A$3:$B$64,2,FALSE)))</f>
        <v>0</v>
      </c>
      <c r="AE146">
        <f>IF($A146&lt;AE$1,0,IF($A146-AE$1&gt;61,0,VLOOKUP(AE$1,$A$2:$D$192,4,FALSE)*VLOOKUP($A146-AE$1,distribution!$A$3:$B$64,2,FALSE)))</f>
        <v>0</v>
      </c>
      <c r="AF146">
        <f>IF($A146&lt;AF$1,0,IF($A146-AF$1&gt;61,0,VLOOKUP(AF$1,$A$2:$D$192,4,FALSE)*VLOOKUP($A146-AF$1,distribution!$A$3:$B$64,2,FALSE)))</f>
        <v>0</v>
      </c>
      <c r="AG146">
        <f>IF($A146&lt;AG$1,0,IF($A146-AG$1&gt;61,0,VLOOKUP(AG$1,$A$2:$D$192,4,FALSE)*VLOOKUP($A146-AG$1,distribution!$A$3:$B$64,2,FALSE)))</f>
        <v>0</v>
      </c>
      <c r="AH146">
        <f>IF($A146&lt;AH$1,0,IF($A146-AH$1&gt;61,0,VLOOKUP(AH$1,$A$2:$D$192,4,FALSE)*VLOOKUP($A146-AH$1,distribution!$A$3:$B$64,2,FALSE)))</f>
        <v>0</v>
      </c>
      <c r="AI146">
        <f>IF($A146&lt;AI$1,0,IF($A146-AI$1&gt;61,0,VLOOKUP(AI$1,$A$2:$D$192,4,FALSE)*VLOOKUP($A146-AI$1,distribution!$A$3:$B$64,2,FALSE)))</f>
        <v>0</v>
      </c>
      <c r="AJ146">
        <f>IF($A146&lt;AJ$1,0,IF($A146-AJ$1&gt;61,0,VLOOKUP(AJ$1,$A$2:$D$192,4,FALSE)*VLOOKUP($A146-AJ$1,distribution!$A$3:$B$64,2,FALSE)))</f>
        <v>0</v>
      </c>
      <c r="AK146">
        <f>IF($A146&lt;AK$1,0,IF($A146-AK$1&gt;61,0,VLOOKUP(AK$1,$A$2:$D$192,4,FALSE)*VLOOKUP($A146-AK$1,distribution!$A$3:$B$64,2,FALSE)))</f>
        <v>0</v>
      </c>
      <c r="AL146">
        <f>IF($A146&lt;AL$1,0,IF($A146-AL$1&gt;61,0,VLOOKUP(AL$1,$A$2:$D$192,4,FALSE)*VLOOKUP($A146-AL$1,distribution!$A$3:$B$64,2,FALSE)))</f>
        <v>0</v>
      </c>
      <c r="AM146">
        <f>IF($A146&lt;AM$1,0,IF($A146-AM$1&gt;61,0,VLOOKUP(AM$1,$A$2:$D$192,4,FALSE)*VLOOKUP($A146-AM$1,distribution!$A$3:$B$64,2,FALSE)))</f>
        <v>0</v>
      </c>
      <c r="AN146">
        <f>IF($A146&lt;AN$1,0,IF($A146-AN$1&gt;61,0,VLOOKUP(AN$1,$A$2:$D$192,4,FALSE)*VLOOKUP($A146-AN$1,distribution!$A$3:$B$64,2,FALSE)))</f>
        <v>0</v>
      </c>
      <c r="AO146">
        <f>IF($A146&lt;AO$1,0,IF($A146-AO$1&gt;61,0,VLOOKUP(AO$1,$A$2:$D$192,4,FALSE)*VLOOKUP($A146-AO$1,distribution!$A$3:$B$64,2,FALSE)))</f>
        <v>0</v>
      </c>
      <c r="AP146">
        <f>IF($A146&lt;AP$1,0,IF($A146-AP$1&gt;61,0,VLOOKUP(AP$1,$A$2:$D$192,4,FALSE)*VLOOKUP($A146-AP$1,distribution!$A$3:$B$64,2,FALSE)))</f>
        <v>0</v>
      </c>
      <c r="AQ146">
        <f>IF($A146&lt;AQ$1,0,IF($A146-AQ$1&gt;61,0,VLOOKUP(AQ$1,$A$2:$D$192,4,FALSE)*VLOOKUP($A146-AQ$1,distribution!$A$3:$B$64,2,FALSE)))</f>
        <v>0</v>
      </c>
      <c r="AR146">
        <f>IF($A146&lt;AR$1,0,IF($A146-AR$1&gt;61,0,VLOOKUP(AR$1,$A$2:$D$192,4,FALSE)*VLOOKUP($A146-AR$1,distribution!$A$3:$B$64,2,FALSE)))</f>
        <v>0</v>
      </c>
      <c r="AS146">
        <f>IF($A146&lt;AS$1,0,IF($A146-AS$1&gt;61,0,VLOOKUP(AS$1,$A$2:$D$192,4,FALSE)*VLOOKUP($A146-AS$1,distribution!$A$3:$B$64,2,FALSE)))</f>
        <v>0</v>
      </c>
      <c r="AT146">
        <f>IF($A146&lt;AT$1,0,IF($A146-AT$1&gt;61,0,VLOOKUP(AT$1,$A$2:$D$192,4,FALSE)*VLOOKUP($A146-AT$1,distribution!$A$3:$B$64,2,FALSE)))</f>
        <v>0</v>
      </c>
      <c r="AU146">
        <f>IF($A146&lt;AU$1,0,IF($A146-AU$1&gt;61,0,VLOOKUP(AU$1,$A$2:$D$192,4,FALSE)*VLOOKUP($A146-AU$1,distribution!$A$3:$B$64,2,FALSE)))</f>
        <v>0</v>
      </c>
      <c r="AV146">
        <f>IF($A146&lt;AV$1,0,IF($A146-AV$1&gt;61,0,VLOOKUP(AV$1,$A$2:$D$192,4,FALSE)*VLOOKUP($A146-AV$1,distribution!$A$3:$B$64,2,FALSE)))</f>
        <v>0</v>
      </c>
      <c r="AW146">
        <f>IF($A146&lt;AW$1,0,IF($A146-AW$1&gt;61,0,VLOOKUP(AW$1,$A$2:$D$192,4,FALSE)*VLOOKUP($A146-AW$1,distribution!$A$3:$B$64,2,FALSE)))</f>
        <v>0</v>
      </c>
      <c r="AX146">
        <f>IF($A146&lt;AX$1,0,IF($A146-AX$1&gt;61,0,VLOOKUP(AX$1,$A$2:$D$192,4,FALSE)*VLOOKUP($A146-AX$1,distribution!$A$3:$B$64,2,FALSE)))</f>
        <v>0</v>
      </c>
      <c r="AY146">
        <f>IF($A146&lt;AY$1,0,IF($A146-AY$1&gt;61,0,VLOOKUP(AY$1,$A$2:$D$192,4,FALSE)*VLOOKUP($A146-AY$1,distribution!$A$3:$B$64,2,FALSE)))</f>
        <v>0</v>
      </c>
      <c r="AZ146">
        <f>IF($A146&lt;AZ$1,0,IF($A146-AZ$1&gt;61,0,VLOOKUP(AZ$1,$A$2:$D$192,4,FALSE)*VLOOKUP($A146-AZ$1,distribution!$A$3:$B$64,2,FALSE)))</f>
        <v>0</v>
      </c>
      <c r="BA146">
        <f>IF($A146&lt;BA$1,0,IF($A146-BA$1&gt;61,0,VLOOKUP(BA$1,$A$2:$D$192,4,FALSE)*VLOOKUP($A146-BA$1,distribution!$A$3:$B$64,2,FALSE)))</f>
        <v>0</v>
      </c>
      <c r="BB146">
        <f>IF($A146&lt;BB$1,0,IF($A146-BB$1&gt;61,0,VLOOKUP(BB$1,$A$2:$D$192,4,FALSE)*VLOOKUP($A146-BB$1,distribution!$A$3:$B$64,2,FALSE)))</f>
        <v>0</v>
      </c>
      <c r="BC146">
        <f>IF($A146&lt;BC$1,0,IF($A146-BC$1&gt;61,0,VLOOKUP(BC$1,$A$2:$D$192,4,FALSE)*VLOOKUP($A146-BC$1,distribution!$A$3:$B$64,2,FALSE)))</f>
        <v>0</v>
      </c>
      <c r="BD146">
        <f>IF($A146&lt;BD$1,0,IF($A146-BD$1&gt;61,0,VLOOKUP(BD$1,$A$2:$D$192,4,FALSE)*VLOOKUP($A146-BD$1,distribution!$A$3:$B$64,2,FALSE)))</f>
        <v>0</v>
      </c>
      <c r="BE146">
        <f>IF($A146&lt;BE$1,0,IF($A146-BE$1&gt;61,0,VLOOKUP(BE$1,$A$2:$D$192,4,FALSE)*VLOOKUP($A146-BE$1,distribution!$A$3:$B$64,2,FALSE)))</f>
        <v>0</v>
      </c>
      <c r="BF146">
        <f>IF($A146&lt;BF$1,0,IF($A146-BF$1&gt;61,0,VLOOKUP(BF$1,$A$2:$D$192,4,FALSE)*VLOOKUP($A146-BF$1,distribution!$A$3:$B$64,2,FALSE)))</f>
        <v>0</v>
      </c>
      <c r="BG146">
        <f>IF($A146&lt;BG$1,0,IF($A146-BG$1&gt;61,0,VLOOKUP(BG$1,$A$2:$D$192,4,FALSE)*VLOOKUP($A146-BG$1,distribution!$A$3:$B$64,2,FALSE)))</f>
        <v>0</v>
      </c>
      <c r="BH146">
        <f>IF($A146&lt;BH$1,0,IF($A146-BH$1&gt;61,0,VLOOKUP(BH$1,$A$2:$D$192,4,FALSE)*VLOOKUP($A146-BH$1,distribution!$A$3:$B$64,2,FALSE)))</f>
        <v>0</v>
      </c>
      <c r="BI146">
        <f>IF($A146&lt;BI$1,0,IF($A146-BI$1&gt;61,0,VLOOKUP(BI$1,$A$2:$D$192,4,FALSE)*VLOOKUP($A146-BI$1,distribution!$A$3:$B$64,2,FALSE)))</f>
        <v>0</v>
      </c>
      <c r="BJ146">
        <f>IF($A146&lt;BJ$1,0,IF($A146-BJ$1&gt;61,0,VLOOKUP(BJ$1,$A$2:$D$192,4,FALSE)*VLOOKUP($A146-BJ$1,distribution!$A$3:$B$64,2,FALSE)))</f>
        <v>0</v>
      </c>
      <c r="BK146">
        <f>IF($A146&lt;BK$1,0,IF($A146-BK$1&gt;61,0,VLOOKUP(BK$1,$A$2:$D$192,4,FALSE)*VLOOKUP($A146-BK$1,distribution!$A$3:$B$64,2,FALSE)))</f>
        <v>0</v>
      </c>
      <c r="BL146">
        <f>IF($A146&lt;BL$1,0,IF($A146-BL$1&gt;61,0,VLOOKUP(BL$1,$A$2:$D$192,4,FALSE)*VLOOKUP($A146-BL$1,distribution!$A$3:$B$64,2,FALSE)))</f>
        <v>0</v>
      </c>
      <c r="BM146">
        <f>IF($A146&lt;BM$1,0,IF($A146-BM$1&gt;61,0,VLOOKUP(BM$1,$A$2:$D$192,4,FALSE)*VLOOKUP($A146-BM$1,distribution!$A$3:$B$64,2,FALSE)))</f>
        <v>0</v>
      </c>
      <c r="BN146">
        <f>IF($A146&lt;BN$1,0,IF($A146-BN$1&gt;61,0,VLOOKUP(BN$1,$A$2:$D$192,4,FALSE)*VLOOKUP($A146-BN$1,distribution!$A$3:$B$64,2,FALSE)))</f>
        <v>0</v>
      </c>
      <c r="BO146">
        <f>IF($A146&lt;BO$1,0,IF($A146-BO$1&gt;61,0,VLOOKUP(BO$1,$A$2:$D$192,4,FALSE)*VLOOKUP($A146-BO$1,distribution!$A$3:$B$64,2,FALSE)))</f>
        <v>0</v>
      </c>
      <c r="BP146">
        <f>IF($A146&lt;BP$1,0,IF($A146-BP$1&gt;61,0,VLOOKUP(BP$1,$A$2:$D$192,4,FALSE)*VLOOKUP($A146-BP$1,distribution!$A$3:$B$64,2,FALSE)))</f>
        <v>0</v>
      </c>
      <c r="BQ146">
        <f>IF($A146&lt;BQ$1,0,IF($A146-BQ$1&gt;61,0,VLOOKUP(BQ$1,$A$2:$D$192,4,FALSE)*VLOOKUP($A146-BQ$1,distribution!$A$3:$B$64,2,FALSE)))</f>
        <v>0</v>
      </c>
      <c r="BR146">
        <f>IF($A146&lt;BR$1,0,IF($A146-BR$1&gt;61,0,VLOOKUP(BR$1,$A$2:$D$192,4,FALSE)*VLOOKUP($A146-BR$1,distribution!$A$3:$B$64,2,FALSE)))</f>
        <v>0</v>
      </c>
      <c r="BS146">
        <f>IF($A146&lt;BS$1,0,IF($A146-BS$1&gt;61,0,VLOOKUP(BS$1,$A$2:$D$192,4,FALSE)*VLOOKUP($A146-BS$1,distribution!$A$3:$B$64,2,FALSE)))</f>
        <v>0</v>
      </c>
      <c r="BT146">
        <f>IF($A146&lt;BT$1,0,IF($A146-BT$1&gt;61,0,VLOOKUP(BT$1,$A$2:$D$192,4,FALSE)*VLOOKUP($A146-BT$1,distribution!$A$3:$B$64,2,FALSE)))</f>
        <v>0</v>
      </c>
      <c r="BU146">
        <f>IF($A146&lt;BU$1,0,IF($A146-BU$1&gt;61,0,VLOOKUP(BU$1,$A$2:$D$192,4,FALSE)*VLOOKUP($A146-BU$1,distribution!$A$3:$B$64,2,FALSE)))</f>
        <v>0</v>
      </c>
      <c r="BV146">
        <f>IF($A146&lt;BV$1,0,IF($A146-BV$1&gt;61,0,VLOOKUP(BV$1,$A$2:$D$192,4,FALSE)*VLOOKUP($A146-BV$1,distribution!$A$3:$B$64,2,FALSE)))</f>
        <v>0</v>
      </c>
      <c r="BW146">
        <f>IF($A146&lt;BW$1,0,IF($A146-BW$1&gt;61,0,VLOOKUP(BW$1,$A$2:$D$192,4,FALSE)*VLOOKUP($A146-BW$1,distribution!$A$3:$B$64,2,FALSE)))</f>
        <v>0</v>
      </c>
      <c r="BX146">
        <f>IF($A146&lt;BX$1,0,IF($A146-BX$1&gt;61,0,VLOOKUP(BX$1,$A$2:$D$192,4,FALSE)*VLOOKUP($A146-BX$1,distribution!$A$3:$B$64,2,FALSE)))</f>
        <v>0</v>
      </c>
      <c r="BY146">
        <f>IF($A146&lt;BY$1,0,IF($A146-BY$1&gt;61,0,VLOOKUP(BY$1,$A$2:$D$192,4,FALSE)*VLOOKUP($A146-BY$1,distribution!$A$3:$B$64,2,FALSE)))</f>
        <v>0</v>
      </c>
      <c r="BZ146">
        <f>IF($A146&lt;BZ$1,0,IF($A146-BZ$1&gt;61,0,VLOOKUP(BZ$1,$A$2:$D$192,4,FALSE)*VLOOKUP($A146-BZ$1,distribution!$A$3:$B$64,2,FALSE)))</f>
        <v>0</v>
      </c>
      <c r="CA146">
        <f>IF($A146&lt;CA$1,0,IF($A146-CA$1&gt;61,0,VLOOKUP(CA$1,$A$2:$D$192,4,FALSE)*VLOOKUP($A146-CA$1,distribution!$A$3:$B$64,2,FALSE)))</f>
        <v>0</v>
      </c>
      <c r="CB146">
        <f>IF($A146&lt;CB$1,0,IF($A146-CB$1&gt;61,0,VLOOKUP(CB$1,$A$2:$D$192,4,FALSE)*VLOOKUP($A146-CB$1,distribution!$A$3:$B$64,2,FALSE)))</f>
        <v>0</v>
      </c>
      <c r="CC146">
        <f>IF($A146&lt;CC$1,0,IF($A146-CC$1&gt;61,0,VLOOKUP(CC$1,$A$2:$D$192,4,FALSE)*VLOOKUP($A146-CC$1,distribution!$A$3:$B$64,2,FALSE)))</f>
        <v>0</v>
      </c>
      <c r="CD146">
        <f>IF($A146&lt;CD$1,0,IF($A146-CD$1&gt;61,0,VLOOKUP(CD$1,$A$2:$D$192,4,FALSE)*VLOOKUP($A146-CD$1,distribution!$A$3:$B$64,2,FALSE)))</f>
        <v>0</v>
      </c>
      <c r="CE146">
        <f>IF($A146&lt;CE$1,0,IF($A146-CE$1&gt;61,0,VLOOKUP(CE$1,$A$2:$D$192,4,FALSE)*VLOOKUP($A146-CE$1,distribution!$A$3:$B$64,2,FALSE)))</f>
        <v>0</v>
      </c>
      <c r="CF146">
        <f>IF($A146&lt;CF$1,0,IF($A146-CF$1&gt;61,0,VLOOKUP(CF$1,$A$2:$D$192,4,FALSE)*VLOOKUP($A146-CF$1,distribution!$A$3:$B$64,2,FALSE)))</f>
        <v>0</v>
      </c>
      <c r="CG146">
        <f>IF($A146&lt;CG$1,0,IF($A146-CG$1&gt;61,0,VLOOKUP(CG$1,$A$2:$D$192,4,FALSE)*VLOOKUP($A146-CG$1,distribution!$A$3:$B$64,2,FALSE)))</f>
        <v>0</v>
      </c>
      <c r="CH146">
        <f>IF($A146&lt;CH$1,0,IF($A146-CH$1&gt;61,0,VLOOKUP(CH$1,$A$2:$D$192,4,FALSE)*VLOOKUP($A146-CH$1,distribution!$A$3:$B$64,2,FALSE)))</f>
        <v>0</v>
      </c>
      <c r="CI146">
        <f>IF($A146&lt;CI$1,0,IF($A146-CI$1&gt;61,0,VLOOKUP(CI$1,$A$2:$D$192,4,FALSE)*VLOOKUP($A146-CI$1,distribution!$A$3:$B$64,2,FALSE)))</f>
        <v>0</v>
      </c>
      <c r="CJ146">
        <f>IF($A146&lt;CJ$1,0,IF($A146-CJ$1&gt;61,0,VLOOKUP(CJ$1,$A$2:$D$192,4,FALSE)*VLOOKUP($A146-CJ$1,distribution!$A$3:$B$64,2,FALSE)))</f>
        <v>0</v>
      </c>
      <c r="CK146">
        <f>IF($A146&lt;CK$1,0,IF($A146-CK$1&gt;61,0,VLOOKUP(CK$1,$A$2:$D$192,4,FALSE)*VLOOKUP($A146-CK$1,distribution!$A$3:$B$64,2,FALSE)))</f>
        <v>0</v>
      </c>
      <c r="CL146">
        <f>IF($A146&lt;CL$1,0,IF($A146-CL$1&gt;61,0,VLOOKUP(CL$1,$A$2:$D$192,4,FALSE)*VLOOKUP($A146-CL$1,distribution!$A$3:$B$64,2,FALSE)))</f>
        <v>5.8862482145272876E-8</v>
      </c>
      <c r="CM146">
        <f>IF($A146&lt;CM$1,0,IF($A146-CM$1&gt;61,0,VLOOKUP(CM$1,$A$2:$D$192,4,FALSE)*VLOOKUP($A146-CM$1,distribution!$A$3:$B$64,2,FALSE)))</f>
        <v>1.5501733411715306E-8</v>
      </c>
      <c r="CN146">
        <f>IF($A146&lt;CN$1,0,IF($A146-CN$1&gt;61,0,VLOOKUP(CN$1,$A$2:$D$192,4,FALSE)*VLOOKUP($A146-CN$1,distribution!$A$3:$B$64,2,FALSE)))</f>
        <v>4.4242051866318584E-8</v>
      </c>
      <c r="CO146">
        <f>IF($A146&lt;CO$1,0,IF($A146-CO$1&gt;61,0,VLOOKUP(CO$1,$A$2:$D$192,4,FALSE)*VLOOKUP($A146-CO$1,distribution!$A$3:$B$64,2,FALSE)))</f>
        <v>6.4360512760184288E-9</v>
      </c>
      <c r="CP146">
        <f>IF($A146&lt;CP$1,0,IF($A146-CP$1&gt;61,0,VLOOKUP(CP$1,$A$2:$D$192,4,FALSE)*VLOOKUP($A146-CP$1,distribution!$A$3:$B$64,2,FALSE)))</f>
        <v>8.4027414870679879E-8</v>
      </c>
      <c r="CQ146">
        <f>IF($A146&lt;CQ$1,0,IF($A146-CQ$1&gt;61,0,VLOOKUP(CQ$1,$A$2:$D$192,4,FALSE)*VLOOKUP($A146-CQ$1,distribution!$A$3:$B$64,2,FALSE)))</f>
        <v>0</v>
      </c>
      <c r="CR146">
        <f>IF($A146&lt;CR$1,0,IF($A146-CR$1&gt;61,0,VLOOKUP(CR$1,$A$2:$D$192,4,FALSE)*VLOOKUP($A146-CR$1,distribution!$A$3:$B$64,2,FALSE)))</f>
        <v>0</v>
      </c>
      <c r="CS146">
        <f>IF($A146&lt;CS$1,0,IF($A146-CS$1&gt;61,0,VLOOKUP(CS$1,$A$2:$D$192,4,FALSE)*VLOOKUP($A146-CS$1,distribution!$A$3:$B$64,2,FALSE)))</f>
        <v>1.1016249496905422E-7</v>
      </c>
      <c r="CT146">
        <f>IF($A146&lt;CT$1,0,IF($A146-CT$1&gt;61,0,VLOOKUP(CT$1,$A$2:$D$192,4,FALSE)*VLOOKUP($A146-CT$1,distribution!$A$3:$B$64,2,FALSE)))</f>
        <v>1.5215110341075328E-7</v>
      </c>
      <c r="CU146">
        <f>IF($A146&lt;CU$1,0,IF($A146-CU$1&gt;61,0,VLOOKUP(CU$1,$A$2:$D$192,4,FALSE)*VLOOKUP($A146-CU$1,distribution!$A$3:$B$64,2,FALSE)))</f>
        <v>7.4310891660473735E-7</v>
      </c>
      <c r="CV146">
        <f>IF($A146&lt;CV$1,0,IF($A146-CV$1&gt;61,0,VLOOKUP(CV$1,$A$2:$D$192,4,FALSE)*VLOOKUP($A146-CV$1,distribution!$A$3:$B$64,2,FALSE)))</f>
        <v>6.6437011068412706E-7</v>
      </c>
      <c r="CW146">
        <f>IF($A146&lt;CW$1,0,IF($A146-CW$1&gt;61,0,VLOOKUP(CW$1,$A$2:$D$192,4,FALSE)*VLOOKUP($A146-CW$1,distribution!$A$3:$B$64,2,FALSE)))</f>
        <v>1.3404504078413425E-6</v>
      </c>
      <c r="CX146">
        <f>IF($A146&lt;CX$1,0,IF($A146-CX$1&gt;61,0,VLOOKUP(CX$1,$A$2:$D$192,4,FALSE)*VLOOKUP($A146-CX$1,distribution!$A$3:$B$64,2,FALSE)))</f>
        <v>2.230516065627885E-6</v>
      </c>
      <c r="CY146">
        <f>IF($A146&lt;CY$1,0,IF($A146-CY$1&gt;61,0,VLOOKUP(CY$1,$A$2:$D$192,4,FALSE)*VLOOKUP($A146-CY$1,distribution!$A$3:$B$64,2,FALSE)))</f>
        <v>4.1751160353571784E-6</v>
      </c>
      <c r="CZ146">
        <f>IF($A146&lt;CZ$1,0,IF($A146-CZ$1&gt;61,0,VLOOKUP(CZ$1,$A$2:$D$192,4,FALSE)*VLOOKUP($A146-CZ$1,distribution!$A$3:$B$64,2,FALSE)))</f>
        <v>6.0996463007307411E-6</v>
      </c>
      <c r="DA146">
        <f>IF($A146&lt;DA$1,0,IF($A146-DA$1&gt;61,0,VLOOKUP(DA$1,$A$2:$D$192,4,FALSE)*VLOOKUP($A146-DA$1,distribution!$A$3:$B$64,2,FALSE)))</f>
        <v>6.3608612220376605E-6</v>
      </c>
      <c r="DB146">
        <f>IF($A146&lt;DB$1,0,IF($A146-DB$1&gt;61,0,VLOOKUP(DB$1,$A$2:$D$192,4,FALSE)*VLOOKUP($A146-DB$1,distribution!$A$3:$B$64,2,FALSE)))</f>
        <v>1.1998518366733555E-5</v>
      </c>
      <c r="DC146">
        <f>IF($A146&lt;DC$1,0,IF($A146-DC$1&gt;61,0,VLOOKUP(DC$1,$A$2:$D$192,4,FALSE)*VLOOKUP($A146-DC$1,distribution!$A$3:$B$64,2,FALSE)))</f>
        <v>4.9394630066281966E-6</v>
      </c>
      <c r="DD146">
        <f>IF($A146&lt;DD$1,0,IF($A146-DD$1&gt;61,0,VLOOKUP(DD$1,$A$2:$D$192,4,FALSE)*VLOOKUP($A146-DD$1,distribution!$A$3:$B$64,2,FALSE)))</f>
        <v>1.8804348091688992E-5</v>
      </c>
      <c r="DE146">
        <f>IF($A146&lt;DE$1,0,IF($A146-DE$1&gt;61,0,VLOOKUP(DE$1,$A$2:$D$192,4,FALSE)*VLOOKUP($A146-DE$1,distribution!$A$3:$B$64,2,FALSE)))</f>
        <v>1.5059891245999794E-5</v>
      </c>
      <c r="DF146">
        <f>IF($A146&lt;DF$1,0,IF($A146-DF$1&gt;61,0,VLOOKUP(DF$1,$A$2:$D$192,4,FALSE)*VLOOKUP($A146-DF$1,distribution!$A$3:$B$64,2,FALSE)))</f>
        <v>6.1459971864513422E-5</v>
      </c>
      <c r="DG146">
        <f>IF($A146&lt;DG$1,0,IF($A146-DG$1&gt;61,0,VLOOKUP(DG$1,$A$2:$D$192,4,FALSE)*VLOOKUP($A146-DG$1,distribution!$A$3:$B$64,2,FALSE)))</f>
        <v>3.0339596411400574E-5</v>
      </c>
      <c r="DH146">
        <f>IF($A146&lt;DH$1,0,IF($A146-DH$1&gt;61,0,VLOOKUP(DH$1,$A$2:$D$192,4,FALSE)*VLOOKUP($A146-DH$1,distribution!$A$3:$B$64,2,FALSE)))</f>
        <v>2.9746098829017936E-5</v>
      </c>
      <c r="DI146">
        <f>IF($A146&lt;DI$1,0,IF($A146-DI$1&gt;61,0,VLOOKUP(DI$1,$A$2:$D$192,4,FALSE)*VLOOKUP($A146-DI$1,distribution!$A$3:$B$64,2,FALSE)))</f>
        <v>3.5859123927559129E-5</v>
      </c>
      <c r="DJ146">
        <f>IF($A146&lt;DJ$1,0,IF($A146-DJ$1&gt;61,0,VLOOKUP(DJ$1,$A$2:$D$192,4,FALSE)*VLOOKUP($A146-DJ$1,distribution!$A$3:$B$64,2,FALSE)))</f>
        <v>0</v>
      </c>
      <c r="DK146">
        <f>IF($A146&lt;DK$1,0,IF($A146-DK$1&gt;61,0,VLOOKUP(DK$1,$A$2:$D$192,4,FALSE)*VLOOKUP($A146-DK$1,distribution!$A$3:$B$64,2,FALSE)))</f>
        <v>1.0399858136091009E-4</v>
      </c>
      <c r="DL146">
        <f>IF($A146&lt;DL$1,0,IF($A146-DL$1&gt;61,0,VLOOKUP(DL$1,$A$2:$D$192,4,FALSE)*VLOOKUP($A146-DL$1,distribution!$A$3:$B$64,2,FALSE)))</f>
        <v>3.6307362976653623E-4</v>
      </c>
      <c r="DM146">
        <f>IF($A146&lt;DM$1,0,IF($A146-DM$1&gt;61,0,VLOOKUP(DM$1,$A$2:$D$192,4,FALSE)*VLOOKUP($A146-DM$1,distribution!$A$3:$B$64,2,FALSE)))</f>
        <v>1.4421991251898164E-4</v>
      </c>
      <c r="DN146">
        <f>IF($A146&lt;DN$1,0,IF($A146-DN$1&gt;61,0,VLOOKUP(DN$1,$A$2:$D$192,4,FALSE)*VLOOKUP($A146-DN$1,distribution!$A$3:$B$64,2,FALSE)))</f>
        <v>1.176293661482944E-4</v>
      </c>
      <c r="DO146">
        <f>IF($A146&lt;DO$1,0,IF($A146-DO$1&gt;61,0,VLOOKUP(DO$1,$A$2:$D$192,4,FALSE)*VLOOKUP($A146-DO$1,distribution!$A$3:$B$64,2,FALSE)))</f>
        <v>1.337729826058879E-3</v>
      </c>
      <c r="DP146">
        <f>IF($A146&lt;DP$1,0,IF($A146-DP$1&gt;61,0,VLOOKUP(DP$1,$A$2:$D$192,4,FALSE)*VLOOKUP($A146-DP$1,distribution!$A$3:$B$64,2,FALSE)))</f>
        <v>7.5445041736492267E-5</v>
      </c>
      <c r="DQ146">
        <f>IF($A146&lt;DQ$1,0,IF($A146-DQ$1&gt;61,0,VLOOKUP(DQ$1,$A$2:$D$192,4,FALSE)*VLOOKUP($A146-DQ$1,distribution!$A$3:$B$64,2,FALSE)))</f>
        <v>6.972582083066139E-4</v>
      </c>
      <c r="DR146">
        <f>IF($A146&lt;DR$1,0,IF($A146-DR$1&gt;61,0,VLOOKUP(DR$1,$A$2:$D$192,4,FALSE)*VLOOKUP($A146-DR$1,distribution!$A$3:$B$64,2,FALSE)))</f>
        <v>3.6961986173321818E-5</v>
      </c>
      <c r="DS146">
        <f>IF($A146&lt;DS$1,0,IF($A146-DS$1&gt;61,0,VLOOKUP(DS$1,$A$2:$D$192,4,FALSE)*VLOOKUP($A146-DS$1,distribution!$A$3:$B$64,2,FALSE)))</f>
        <v>6.2630032127017517E-4</v>
      </c>
      <c r="DT146">
        <f>IF($A146&lt;DT$1,0,IF($A146-DT$1&gt;61,0,VLOOKUP(DT$1,$A$2:$D$192,4,FALSE)*VLOOKUP($A146-DT$1,distribution!$A$3:$B$64,2,FALSE)))</f>
        <v>3.0863258454723709E-3</v>
      </c>
      <c r="DU146">
        <f>IF($A146&lt;DU$1,0,IF($A146-DU$1&gt;61,0,VLOOKUP(DU$1,$A$2:$D$192,4,FALSE)*VLOOKUP($A146-DU$1,distribution!$A$3:$B$64,2,FALSE)))</f>
        <v>1.8536436065920887E-2</v>
      </c>
      <c r="DV146">
        <f>IF($A146&lt;DV$1,0,IF($A146-DV$1&gt;61,0,VLOOKUP(DV$1,$A$2:$D$192,4,FALSE)*VLOOKUP($A146-DV$1,distribution!$A$3:$B$64,2,FALSE)))</f>
        <v>1.446368721444799E-2</v>
      </c>
      <c r="DW146">
        <f>IF($A146&lt;DW$1,0,IF($A146-DW$1&gt;61,0,VLOOKUP(DW$1,$A$2:$D$192,4,FALSE)*VLOOKUP($A146-DW$1,distribution!$A$3:$B$64,2,FALSE)))</f>
        <v>1.6289840343823671E-2</v>
      </c>
      <c r="DX146">
        <f>IF($A146&lt;DX$1,0,IF($A146-DX$1&gt;60,0,VLOOKUP(DX$1,$A$2:$D$192,4,FALSE)*VLOOKUP($A146-DX$1,distribution!$A$3:$B$64,2,FALSE)))</f>
        <v>0</v>
      </c>
      <c r="DZ146" s="38">
        <f t="shared" si="129"/>
        <v>5.61091988071395E-2</v>
      </c>
      <c r="EB146">
        <v>273</v>
      </c>
      <c r="EK146">
        <f>Total!C146</f>
        <v>0</v>
      </c>
      <c r="EN146" s="38"/>
      <c r="EO146" s="38"/>
    </row>
    <row r="147" spans="1:145" x14ac:dyDescent="0.35">
      <c r="A147" s="8">
        <v>43701</v>
      </c>
      <c r="D147" s="21">
        <f>0.80085*Total!E147</f>
        <v>0</v>
      </c>
      <c r="F147">
        <f>IF($A147&lt;F$1,0,IF($A147-F$1&gt;61,0,VLOOKUP(F$1,$A$2:$D$192,4,FALSE)*VLOOKUP($A147-F$1,distribution!$A$3:$B$64,2,FALSE)))</f>
        <v>0</v>
      </c>
      <c r="G147">
        <f>IF($A147&lt;G$1,0,IF($A147-G$1&gt;61,0,VLOOKUP(G$1,$A$2:$D$192,4,FALSE)*VLOOKUP($A147-G$1,distribution!$A$3:$B$64,2,FALSE)))</f>
        <v>0</v>
      </c>
      <c r="H147">
        <f>IF($A147&lt;H$1,0,IF($A147-H$1&gt;61,0,VLOOKUP(H$1,$A$2:$D$192,4,FALSE)*VLOOKUP($A147-H$1,distribution!$A$3:$B$64,2,FALSE)))</f>
        <v>0</v>
      </c>
      <c r="I147">
        <f>IF($A147&lt;I$1,0,IF($A147-I$1&gt;61,0,VLOOKUP(I$1,$A$2:$D$192,4,FALSE)*VLOOKUP($A147-I$1,distribution!$A$3:$B$64,2,FALSE)))</f>
        <v>0</v>
      </c>
      <c r="J147">
        <f>IF($A147&lt;J$1,0,IF($A147-J$1&gt;61,0,VLOOKUP(J$1,$A$2:$D$192,4,FALSE)*VLOOKUP($A147-J$1,distribution!$A$3:$B$64,2,FALSE)))</f>
        <v>0</v>
      </c>
      <c r="K147">
        <f>IF($A147&lt;K$1,0,IF($A147-K$1&gt;61,0,VLOOKUP(K$1,$A$2:$D$192,4,FALSE)*VLOOKUP($A147-K$1,distribution!$A$3:$B$64,2,FALSE)))</f>
        <v>0</v>
      </c>
      <c r="L147">
        <f>IF($A147&lt;L$1,0,IF($A147-L$1&gt;61,0,VLOOKUP(L$1,$A$2:$D$192,4,FALSE)*VLOOKUP($A147-L$1,distribution!$A$3:$B$64,2,FALSE)))</f>
        <v>0</v>
      </c>
      <c r="M147">
        <f>IF($A147&lt;M$1,0,IF($A147-M$1&gt;61,0,VLOOKUP(M$1,$A$2:$D$192,4,FALSE)*VLOOKUP($A147-M$1,distribution!$A$3:$B$64,2,FALSE)))</f>
        <v>0</v>
      </c>
      <c r="N147">
        <f>IF($A147&lt;N$1,0,IF($A147-N$1&gt;61,0,VLOOKUP(N$1,$A$2:$D$192,4,FALSE)*VLOOKUP($A147-N$1,distribution!$A$3:$B$64,2,FALSE)))</f>
        <v>0</v>
      </c>
      <c r="O147">
        <f>IF($A147&lt;O$1,0,IF($A147-O$1&gt;61,0,VLOOKUP(O$1,$A$2:$D$192,4,FALSE)*VLOOKUP($A147-O$1,distribution!$A$3:$B$64,2,FALSE)))</f>
        <v>0</v>
      </c>
      <c r="P147">
        <f>IF($A147&lt;P$1,0,IF($A147-P$1&gt;61,0,VLOOKUP(P$1,$A$2:$D$192,4,FALSE)*VLOOKUP($A147-P$1,distribution!$A$3:$B$64,2,FALSE)))</f>
        <v>0</v>
      </c>
      <c r="Q147">
        <f>IF($A147&lt;Q$1,0,IF($A147-Q$1&gt;61,0,VLOOKUP(Q$1,$A$2:$D$192,4,FALSE)*VLOOKUP($A147-Q$1,distribution!$A$3:$B$64,2,FALSE)))</f>
        <v>0</v>
      </c>
      <c r="R147">
        <f>IF($A147&lt;R$1,0,IF($A147-R$1&gt;61,0,VLOOKUP(R$1,$A$2:$D$192,4,FALSE)*VLOOKUP($A147-R$1,distribution!$A$3:$B$64,2,FALSE)))</f>
        <v>0</v>
      </c>
      <c r="S147">
        <f>IF($A147&lt;S$1,0,IF($A147-S$1&gt;61,0,VLOOKUP(S$1,$A$2:$D$192,4,FALSE)*VLOOKUP($A147-S$1,distribution!$A$3:$B$64,2,FALSE)))</f>
        <v>0</v>
      </c>
      <c r="T147">
        <f>IF($A147&lt;T$1,0,IF($A147-T$1&gt;61,0,VLOOKUP(T$1,$A$2:$D$192,4,FALSE)*VLOOKUP($A147-T$1,distribution!$A$3:$B$64,2,FALSE)))</f>
        <v>0</v>
      </c>
      <c r="U147">
        <f>IF($A147&lt;U$1,0,IF($A147-U$1&gt;61,0,VLOOKUP(U$1,$A$2:$D$192,4,FALSE)*VLOOKUP($A147-U$1,distribution!$A$3:$B$64,2,FALSE)))</f>
        <v>0</v>
      </c>
      <c r="V147">
        <f>IF($A147&lt;V$1,0,IF($A147-V$1&gt;61,0,VLOOKUP(V$1,$A$2:$D$192,4,FALSE)*VLOOKUP($A147-V$1,distribution!$A$3:$B$64,2,FALSE)))</f>
        <v>0</v>
      </c>
      <c r="W147">
        <f>IF($A147&lt;W$1,0,IF($A147-W$1&gt;61,0,VLOOKUP(W$1,$A$2:$D$192,4,FALSE)*VLOOKUP($A147-W$1,distribution!$A$3:$B$64,2,FALSE)))</f>
        <v>0</v>
      </c>
      <c r="X147">
        <f>IF($A147&lt;X$1,0,IF($A147-X$1&gt;61,0,VLOOKUP(X$1,$A$2:$D$192,4,FALSE)*VLOOKUP($A147-X$1,distribution!$A$3:$B$64,2,FALSE)))</f>
        <v>0</v>
      </c>
      <c r="Y147">
        <f>IF($A147&lt;Y$1,0,IF($A147-Y$1&gt;61,0,VLOOKUP(Y$1,$A$2:$D$192,4,FALSE)*VLOOKUP($A147-Y$1,distribution!$A$3:$B$64,2,FALSE)))</f>
        <v>0</v>
      </c>
      <c r="Z147">
        <f>IF($A147&lt;Z$1,0,IF($A147-Z$1&gt;61,0,VLOOKUP(Z$1,$A$2:$D$192,4,FALSE)*VLOOKUP($A147-Z$1,distribution!$A$3:$B$64,2,FALSE)))</f>
        <v>0</v>
      </c>
      <c r="AA147">
        <f>IF($A147&lt;AA$1,0,IF($A147-AA$1&gt;61,0,VLOOKUP(AA$1,$A$2:$D$192,4,FALSE)*VLOOKUP($A147-AA$1,distribution!$A$3:$B$64,2,FALSE)))</f>
        <v>0</v>
      </c>
      <c r="AB147">
        <f>IF($A147&lt;AB$1,0,IF($A147-AB$1&gt;61,0,VLOOKUP(AB$1,$A$2:$D$192,4,FALSE)*VLOOKUP($A147-AB$1,distribution!$A$3:$B$64,2,FALSE)))</f>
        <v>0</v>
      </c>
      <c r="AC147">
        <f>IF($A147&lt;AC$1,0,IF($A147-AC$1&gt;61,0,VLOOKUP(AC$1,$A$2:$D$192,4,FALSE)*VLOOKUP($A147-AC$1,distribution!$A$3:$B$64,2,FALSE)))</f>
        <v>0</v>
      </c>
      <c r="AD147">
        <f>IF($A147&lt;AD$1,0,IF($A147-AD$1&gt;61,0,VLOOKUP(AD$1,$A$2:$D$192,4,FALSE)*VLOOKUP($A147-AD$1,distribution!$A$3:$B$64,2,FALSE)))</f>
        <v>0</v>
      </c>
      <c r="AE147">
        <f>IF($A147&lt;AE$1,0,IF($A147-AE$1&gt;61,0,VLOOKUP(AE$1,$A$2:$D$192,4,FALSE)*VLOOKUP($A147-AE$1,distribution!$A$3:$B$64,2,FALSE)))</f>
        <v>0</v>
      </c>
      <c r="AF147">
        <f>IF($A147&lt;AF$1,0,IF($A147-AF$1&gt;61,0,VLOOKUP(AF$1,$A$2:$D$192,4,FALSE)*VLOOKUP($A147-AF$1,distribution!$A$3:$B$64,2,FALSE)))</f>
        <v>0</v>
      </c>
      <c r="AG147">
        <f>IF($A147&lt;AG$1,0,IF($A147-AG$1&gt;61,0,VLOOKUP(AG$1,$A$2:$D$192,4,FALSE)*VLOOKUP($A147-AG$1,distribution!$A$3:$B$64,2,FALSE)))</f>
        <v>0</v>
      </c>
      <c r="AH147">
        <f>IF($A147&lt;AH$1,0,IF($A147-AH$1&gt;61,0,VLOOKUP(AH$1,$A$2:$D$192,4,FALSE)*VLOOKUP($A147-AH$1,distribution!$A$3:$B$64,2,FALSE)))</f>
        <v>0</v>
      </c>
      <c r="AI147">
        <f>IF($A147&lt;AI$1,0,IF($A147-AI$1&gt;61,0,VLOOKUP(AI$1,$A$2:$D$192,4,FALSE)*VLOOKUP($A147-AI$1,distribution!$A$3:$B$64,2,FALSE)))</f>
        <v>0</v>
      </c>
      <c r="AJ147">
        <f>IF($A147&lt;AJ$1,0,IF($A147-AJ$1&gt;61,0,VLOOKUP(AJ$1,$A$2:$D$192,4,FALSE)*VLOOKUP($A147-AJ$1,distribution!$A$3:$B$64,2,FALSE)))</f>
        <v>0</v>
      </c>
      <c r="AK147">
        <f>IF($A147&lt;AK$1,0,IF($A147-AK$1&gt;61,0,VLOOKUP(AK$1,$A$2:$D$192,4,FALSE)*VLOOKUP($A147-AK$1,distribution!$A$3:$B$64,2,FALSE)))</f>
        <v>0</v>
      </c>
      <c r="AL147">
        <f>IF($A147&lt;AL$1,0,IF($A147-AL$1&gt;61,0,VLOOKUP(AL$1,$A$2:$D$192,4,FALSE)*VLOOKUP($A147-AL$1,distribution!$A$3:$B$64,2,FALSE)))</f>
        <v>0</v>
      </c>
      <c r="AM147">
        <f>IF($A147&lt;AM$1,0,IF($A147-AM$1&gt;61,0,VLOOKUP(AM$1,$A$2:$D$192,4,FALSE)*VLOOKUP($A147-AM$1,distribution!$A$3:$B$64,2,FALSE)))</f>
        <v>0</v>
      </c>
      <c r="AN147">
        <f>IF($A147&lt;AN$1,0,IF($A147-AN$1&gt;61,0,VLOOKUP(AN$1,$A$2:$D$192,4,FALSE)*VLOOKUP($A147-AN$1,distribution!$A$3:$B$64,2,FALSE)))</f>
        <v>0</v>
      </c>
      <c r="AO147">
        <f>IF($A147&lt;AO$1,0,IF($A147-AO$1&gt;61,0,VLOOKUP(AO$1,$A$2:$D$192,4,FALSE)*VLOOKUP($A147-AO$1,distribution!$A$3:$B$64,2,FALSE)))</f>
        <v>0</v>
      </c>
      <c r="AP147">
        <f>IF($A147&lt;AP$1,0,IF($A147-AP$1&gt;61,0,VLOOKUP(AP$1,$A$2:$D$192,4,FALSE)*VLOOKUP($A147-AP$1,distribution!$A$3:$B$64,2,FALSE)))</f>
        <v>0</v>
      </c>
      <c r="AQ147">
        <f>IF($A147&lt;AQ$1,0,IF($A147-AQ$1&gt;61,0,VLOOKUP(AQ$1,$A$2:$D$192,4,FALSE)*VLOOKUP($A147-AQ$1,distribution!$A$3:$B$64,2,FALSE)))</f>
        <v>0</v>
      </c>
      <c r="AR147">
        <f>IF($A147&lt;AR$1,0,IF($A147-AR$1&gt;61,0,VLOOKUP(AR$1,$A$2:$D$192,4,FALSE)*VLOOKUP($A147-AR$1,distribution!$A$3:$B$64,2,FALSE)))</f>
        <v>0</v>
      </c>
      <c r="AS147">
        <f>IF($A147&lt;AS$1,0,IF($A147-AS$1&gt;61,0,VLOOKUP(AS$1,$A$2:$D$192,4,FALSE)*VLOOKUP($A147-AS$1,distribution!$A$3:$B$64,2,FALSE)))</f>
        <v>0</v>
      </c>
      <c r="AT147">
        <f>IF($A147&lt;AT$1,0,IF($A147-AT$1&gt;61,0,VLOOKUP(AT$1,$A$2:$D$192,4,FALSE)*VLOOKUP($A147-AT$1,distribution!$A$3:$B$64,2,FALSE)))</f>
        <v>0</v>
      </c>
      <c r="AU147">
        <f>IF($A147&lt;AU$1,0,IF($A147-AU$1&gt;61,0,VLOOKUP(AU$1,$A$2:$D$192,4,FALSE)*VLOOKUP($A147-AU$1,distribution!$A$3:$B$64,2,FALSE)))</f>
        <v>0</v>
      </c>
      <c r="AV147">
        <f>IF($A147&lt;AV$1,0,IF($A147-AV$1&gt;61,0,VLOOKUP(AV$1,$A$2:$D$192,4,FALSE)*VLOOKUP($A147-AV$1,distribution!$A$3:$B$64,2,FALSE)))</f>
        <v>0</v>
      </c>
      <c r="AW147">
        <f>IF($A147&lt;AW$1,0,IF($A147-AW$1&gt;61,0,VLOOKUP(AW$1,$A$2:$D$192,4,FALSE)*VLOOKUP($A147-AW$1,distribution!$A$3:$B$64,2,FALSE)))</f>
        <v>0</v>
      </c>
      <c r="AX147">
        <f>IF($A147&lt;AX$1,0,IF($A147-AX$1&gt;61,0,VLOOKUP(AX$1,$A$2:$D$192,4,FALSE)*VLOOKUP($A147-AX$1,distribution!$A$3:$B$64,2,FALSE)))</f>
        <v>0</v>
      </c>
      <c r="AY147">
        <f>IF($A147&lt;AY$1,0,IF($A147-AY$1&gt;61,0,VLOOKUP(AY$1,$A$2:$D$192,4,FALSE)*VLOOKUP($A147-AY$1,distribution!$A$3:$B$64,2,FALSE)))</f>
        <v>0</v>
      </c>
      <c r="AZ147">
        <f>IF($A147&lt;AZ$1,0,IF($A147-AZ$1&gt;61,0,VLOOKUP(AZ$1,$A$2:$D$192,4,FALSE)*VLOOKUP($A147-AZ$1,distribution!$A$3:$B$64,2,FALSE)))</f>
        <v>0</v>
      </c>
      <c r="BA147">
        <f>IF($A147&lt;BA$1,0,IF($A147-BA$1&gt;61,0,VLOOKUP(BA$1,$A$2:$D$192,4,FALSE)*VLOOKUP($A147-BA$1,distribution!$A$3:$B$64,2,FALSE)))</f>
        <v>0</v>
      </c>
      <c r="BB147">
        <f>IF($A147&lt;BB$1,0,IF($A147-BB$1&gt;61,0,VLOOKUP(BB$1,$A$2:$D$192,4,FALSE)*VLOOKUP($A147-BB$1,distribution!$A$3:$B$64,2,FALSE)))</f>
        <v>0</v>
      </c>
      <c r="BC147">
        <f>IF($A147&lt;BC$1,0,IF($A147-BC$1&gt;61,0,VLOOKUP(BC$1,$A$2:$D$192,4,FALSE)*VLOOKUP($A147-BC$1,distribution!$A$3:$B$64,2,FALSE)))</f>
        <v>0</v>
      </c>
      <c r="BD147">
        <f>IF($A147&lt;BD$1,0,IF($A147-BD$1&gt;61,0,VLOOKUP(BD$1,$A$2:$D$192,4,FALSE)*VLOOKUP($A147-BD$1,distribution!$A$3:$B$64,2,FALSE)))</f>
        <v>0</v>
      </c>
      <c r="BE147">
        <f>IF($A147&lt;BE$1,0,IF($A147-BE$1&gt;61,0,VLOOKUP(BE$1,$A$2:$D$192,4,FALSE)*VLOOKUP($A147-BE$1,distribution!$A$3:$B$64,2,FALSE)))</f>
        <v>0</v>
      </c>
      <c r="BF147">
        <f>IF($A147&lt;BF$1,0,IF($A147-BF$1&gt;61,0,VLOOKUP(BF$1,$A$2:$D$192,4,FALSE)*VLOOKUP($A147-BF$1,distribution!$A$3:$B$64,2,FALSE)))</f>
        <v>0</v>
      </c>
      <c r="BG147">
        <f>IF($A147&lt;BG$1,0,IF($A147-BG$1&gt;61,0,VLOOKUP(BG$1,$A$2:$D$192,4,FALSE)*VLOOKUP($A147-BG$1,distribution!$A$3:$B$64,2,FALSE)))</f>
        <v>0</v>
      </c>
      <c r="BH147">
        <f>IF($A147&lt;BH$1,0,IF($A147-BH$1&gt;61,0,VLOOKUP(BH$1,$A$2:$D$192,4,FALSE)*VLOOKUP($A147-BH$1,distribution!$A$3:$B$64,2,FALSE)))</f>
        <v>0</v>
      </c>
      <c r="BI147">
        <f>IF($A147&lt;BI$1,0,IF($A147-BI$1&gt;61,0,VLOOKUP(BI$1,$A$2:$D$192,4,FALSE)*VLOOKUP($A147-BI$1,distribution!$A$3:$B$64,2,FALSE)))</f>
        <v>0</v>
      </c>
      <c r="BJ147">
        <f>IF($A147&lt;BJ$1,0,IF($A147-BJ$1&gt;61,0,VLOOKUP(BJ$1,$A$2:$D$192,4,FALSE)*VLOOKUP($A147-BJ$1,distribution!$A$3:$B$64,2,FALSE)))</f>
        <v>0</v>
      </c>
      <c r="BK147">
        <f>IF($A147&lt;BK$1,0,IF($A147-BK$1&gt;61,0,VLOOKUP(BK$1,$A$2:$D$192,4,FALSE)*VLOOKUP($A147-BK$1,distribution!$A$3:$B$64,2,FALSE)))</f>
        <v>0</v>
      </c>
      <c r="BL147">
        <f>IF($A147&lt;BL$1,0,IF($A147-BL$1&gt;61,0,VLOOKUP(BL$1,$A$2:$D$192,4,FALSE)*VLOOKUP($A147-BL$1,distribution!$A$3:$B$64,2,FALSE)))</f>
        <v>0</v>
      </c>
      <c r="BM147">
        <f>IF($A147&lt;BM$1,0,IF($A147-BM$1&gt;61,0,VLOOKUP(BM$1,$A$2:$D$192,4,FALSE)*VLOOKUP($A147-BM$1,distribution!$A$3:$B$64,2,FALSE)))</f>
        <v>0</v>
      </c>
      <c r="BN147">
        <f>IF($A147&lt;BN$1,0,IF($A147-BN$1&gt;61,0,VLOOKUP(BN$1,$A$2:$D$192,4,FALSE)*VLOOKUP($A147-BN$1,distribution!$A$3:$B$64,2,FALSE)))</f>
        <v>0</v>
      </c>
      <c r="BO147">
        <f>IF($A147&lt;BO$1,0,IF($A147-BO$1&gt;61,0,VLOOKUP(BO$1,$A$2:$D$192,4,FALSE)*VLOOKUP($A147-BO$1,distribution!$A$3:$B$64,2,FALSE)))</f>
        <v>0</v>
      </c>
      <c r="BP147">
        <f>IF($A147&lt;BP$1,0,IF($A147-BP$1&gt;61,0,VLOOKUP(BP$1,$A$2:$D$192,4,FALSE)*VLOOKUP($A147-BP$1,distribution!$A$3:$B$64,2,FALSE)))</f>
        <v>0</v>
      </c>
      <c r="BQ147">
        <f>IF($A147&lt;BQ$1,0,IF($A147-BQ$1&gt;61,0,VLOOKUP(BQ$1,$A$2:$D$192,4,FALSE)*VLOOKUP($A147-BQ$1,distribution!$A$3:$B$64,2,FALSE)))</f>
        <v>0</v>
      </c>
      <c r="BR147">
        <f>IF($A147&lt;BR$1,0,IF($A147-BR$1&gt;61,0,VLOOKUP(BR$1,$A$2:$D$192,4,FALSE)*VLOOKUP($A147-BR$1,distribution!$A$3:$B$64,2,FALSE)))</f>
        <v>0</v>
      </c>
      <c r="BS147">
        <f>IF($A147&lt;BS$1,0,IF($A147-BS$1&gt;61,0,VLOOKUP(BS$1,$A$2:$D$192,4,FALSE)*VLOOKUP($A147-BS$1,distribution!$A$3:$B$64,2,FALSE)))</f>
        <v>0</v>
      </c>
      <c r="BT147">
        <f>IF($A147&lt;BT$1,0,IF($A147-BT$1&gt;61,0,VLOOKUP(BT$1,$A$2:$D$192,4,FALSE)*VLOOKUP($A147-BT$1,distribution!$A$3:$B$64,2,FALSE)))</f>
        <v>0</v>
      </c>
      <c r="BU147">
        <f>IF($A147&lt;BU$1,0,IF($A147-BU$1&gt;61,0,VLOOKUP(BU$1,$A$2:$D$192,4,FALSE)*VLOOKUP($A147-BU$1,distribution!$A$3:$B$64,2,FALSE)))</f>
        <v>0</v>
      </c>
      <c r="BV147">
        <f>IF($A147&lt;BV$1,0,IF($A147-BV$1&gt;61,0,VLOOKUP(BV$1,$A$2:$D$192,4,FALSE)*VLOOKUP($A147-BV$1,distribution!$A$3:$B$64,2,FALSE)))</f>
        <v>0</v>
      </c>
      <c r="BW147">
        <f>IF($A147&lt;BW$1,0,IF($A147-BW$1&gt;61,0,VLOOKUP(BW$1,$A$2:$D$192,4,FALSE)*VLOOKUP($A147-BW$1,distribution!$A$3:$B$64,2,FALSE)))</f>
        <v>0</v>
      </c>
      <c r="BX147">
        <f>IF($A147&lt;BX$1,0,IF($A147-BX$1&gt;61,0,VLOOKUP(BX$1,$A$2:$D$192,4,FALSE)*VLOOKUP($A147-BX$1,distribution!$A$3:$B$64,2,FALSE)))</f>
        <v>0</v>
      </c>
      <c r="BY147">
        <f>IF($A147&lt;BY$1,0,IF($A147-BY$1&gt;61,0,VLOOKUP(BY$1,$A$2:$D$192,4,FALSE)*VLOOKUP($A147-BY$1,distribution!$A$3:$B$64,2,FALSE)))</f>
        <v>0</v>
      </c>
      <c r="BZ147">
        <f>IF($A147&lt;BZ$1,0,IF($A147-BZ$1&gt;61,0,VLOOKUP(BZ$1,$A$2:$D$192,4,FALSE)*VLOOKUP($A147-BZ$1,distribution!$A$3:$B$64,2,FALSE)))</f>
        <v>0</v>
      </c>
      <c r="CA147">
        <f>IF($A147&lt;CA$1,0,IF($A147-CA$1&gt;61,0,VLOOKUP(CA$1,$A$2:$D$192,4,FALSE)*VLOOKUP($A147-CA$1,distribution!$A$3:$B$64,2,FALSE)))</f>
        <v>0</v>
      </c>
      <c r="CB147">
        <f>IF($A147&lt;CB$1,0,IF($A147-CB$1&gt;61,0,VLOOKUP(CB$1,$A$2:$D$192,4,FALSE)*VLOOKUP($A147-CB$1,distribution!$A$3:$B$64,2,FALSE)))</f>
        <v>0</v>
      </c>
      <c r="CC147">
        <f>IF($A147&lt;CC$1,0,IF($A147-CC$1&gt;61,0,VLOOKUP(CC$1,$A$2:$D$192,4,FALSE)*VLOOKUP($A147-CC$1,distribution!$A$3:$B$64,2,FALSE)))</f>
        <v>0</v>
      </c>
      <c r="CD147">
        <f>IF($A147&lt;CD$1,0,IF($A147-CD$1&gt;61,0,VLOOKUP(CD$1,$A$2:$D$192,4,FALSE)*VLOOKUP($A147-CD$1,distribution!$A$3:$B$64,2,FALSE)))</f>
        <v>0</v>
      </c>
      <c r="CE147">
        <f>IF($A147&lt;CE$1,0,IF($A147-CE$1&gt;61,0,VLOOKUP(CE$1,$A$2:$D$192,4,FALSE)*VLOOKUP($A147-CE$1,distribution!$A$3:$B$64,2,FALSE)))</f>
        <v>0</v>
      </c>
      <c r="CF147">
        <f>IF($A147&lt;CF$1,0,IF($A147-CF$1&gt;61,0,VLOOKUP(CF$1,$A$2:$D$192,4,FALSE)*VLOOKUP($A147-CF$1,distribution!$A$3:$B$64,2,FALSE)))</f>
        <v>0</v>
      </c>
      <c r="CG147">
        <f>IF($A147&lt;CG$1,0,IF($A147-CG$1&gt;61,0,VLOOKUP(CG$1,$A$2:$D$192,4,FALSE)*VLOOKUP($A147-CG$1,distribution!$A$3:$B$64,2,FALSE)))</f>
        <v>0</v>
      </c>
      <c r="CH147">
        <f>IF($A147&lt;CH$1,0,IF($A147-CH$1&gt;61,0,VLOOKUP(CH$1,$A$2:$D$192,4,FALSE)*VLOOKUP($A147-CH$1,distribution!$A$3:$B$64,2,FALSE)))</f>
        <v>0</v>
      </c>
      <c r="CI147">
        <f>IF($A147&lt;CI$1,0,IF($A147-CI$1&gt;61,0,VLOOKUP(CI$1,$A$2:$D$192,4,FALSE)*VLOOKUP($A147-CI$1,distribution!$A$3:$B$64,2,FALSE)))</f>
        <v>0</v>
      </c>
      <c r="CJ147">
        <f>IF($A147&lt;CJ$1,0,IF($A147-CJ$1&gt;61,0,VLOOKUP(CJ$1,$A$2:$D$192,4,FALSE)*VLOOKUP($A147-CJ$1,distribution!$A$3:$B$64,2,FALSE)))</f>
        <v>0</v>
      </c>
      <c r="CK147">
        <f>IF($A147&lt;CK$1,0,IF($A147-CK$1&gt;61,0,VLOOKUP(CK$1,$A$2:$D$192,4,FALSE)*VLOOKUP($A147-CK$1,distribution!$A$3:$B$64,2,FALSE)))</f>
        <v>0</v>
      </c>
      <c r="CL147">
        <f>IF($A147&lt;CL$1,0,IF($A147-CL$1&gt;61,0,VLOOKUP(CL$1,$A$2:$D$192,4,FALSE)*VLOOKUP($A147-CL$1,distribution!$A$3:$B$64,2,FALSE)))</f>
        <v>3.9241654763515258E-8</v>
      </c>
      <c r="CM147">
        <f>IF($A147&lt;CM$1,0,IF($A147-CM$1&gt;61,0,VLOOKUP(CM$1,$A$2:$D$192,4,FALSE)*VLOOKUP($A147-CM$1,distribution!$A$3:$B$64,2,FALSE)))</f>
        <v>1.0334488941143537E-8</v>
      </c>
      <c r="CN147">
        <f>IF($A147&lt;CN$1,0,IF($A147-CN$1&gt;61,0,VLOOKUP(CN$1,$A$2:$D$192,4,FALSE)*VLOOKUP($A147-CN$1,distribution!$A$3:$B$64,2,FALSE)))</f>
        <v>2.9494701244212391E-8</v>
      </c>
      <c r="CO147">
        <f>IF($A147&lt;CO$1,0,IF($A147-CO$1&gt;61,0,VLOOKUP(CO$1,$A$2:$D$192,4,FALSE)*VLOOKUP($A147-CO$1,distribution!$A$3:$B$64,2,FALSE)))</f>
        <v>4.2907008506789531E-9</v>
      </c>
      <c r="CP147">
        <f>IF($A147&lt;CP$1,0,IF($A147-CP$1&gt;61,0,VLOOKUP(CP$1,$A$2:$D$192,4,FALSE)*VLOOKUP($A147-CP$1,distribution!$A$3:$B$64,2,FALSE)))</f>
        <v>5.6018276580453244E-8</v>
      </c>
      <c r="CQ147">
        <f>IF($A147&lt;CQ$1,0,IF($A147-CQ$1&gt;61,0,VLOOKUP(CQ$1,$A$2:$D$192,4,FALSE)*VLOOKUP($A147-CQ$1,distribution!$A$3:$B$64,2,FALSE)))</f>
        <v>0</v>
      </c>
      <c r="CR147">
        <f>IF($A147&lt;CR$1,0,IF($A147-CR$1&gt;61,0,VLOOKUP(CR$1,$A$2:$D$192,4,FALSE)*VLOOKUP($A147-CR$1,distribution!$A$3:$B$64,2,FALSE)))</f>
        <v>0</v>
      </c>
      <c r="CS147">
        <f>IF($A147&lt;CS$1,0,IF($A147-CS$1&gt;61,0,VLOOKUP(CS$1,$A$2:$D$192,4,FALSE)*VLOOKUP($A147-CS$1,distribution!$A$3:$B$64,2,FALSE)))</f>
        <v>7.3441663312702805E-8</v>
      </c>
      <c r="CT147">
        <f>IF($A147&lt;CT$1,0,IF($A147-CT$1&gt;61,0,VLOOKUP(CT$1,$A$2:$D$192,4,FALSE)*VLOOKUP($A147-CT$1,distribution!$A$3:$B$64,2,FALSE)))</f>
        <v>1.0143406894050217E-7</v>
      </c>
      <c r="CU147">
        <f>IF($A147&lt;CU$1,0,IF($A147-CU$1&gt;61,0,VLOOKUP(CU$1,$A$2:$D$192,4,FALSE)*VLOOKUP($A147-CU$1,distribution!$A$3:$B$64,2,FALSE)))</f>
        <v>4.9540594440315816E-7</v>
      </c>
      <c r="CV147">
        <f>IF($A147&lt;CV$1,0,IF($A147-CV$1&gt;61,0,VLOOKUP(CV$1,$A$2:$D$192,4,FALSE)*VLOOKUP($A147-CV$1,distribution!$A$3:$B$64,2,FALSE)))</f>
        <v>4.4291340712275134E-7</v>
      </c>
      <c r="CW147">
        <f>IF($A147&lt;CW$1,0,IF($A147-CW$1&gt;61,0,VLOOKUP(CW$1,$A$2:$D$192,4,FALSE)*VLOOKUP($A147-CW$1,distribution!$A$3:$B$64,2,FALSE)))</f>
        <v>8.9363360522756169E-7</v>
      </c>
      <c r="CX147">
        <f>IF($A147&lt;CX$1,0,IF($A147-CX$1&gt;61,0,VLOOKUP(CX$1,$A$2:$D$192,4,FALSE)*VLOOKUP($A147-CX$1,distribution!$A$3:$B$64,2,FALSE)))</f>
        <v>1.4870107104185901E-6</v>
      </c>
      <c r="CY147">
        <f>IF($A147&lt;CY$1,0,IF($A147-CY$1&gt;61,0,VLOOKUP(CY$1,$A$2:$D$192,4,FALSE)*VLOOKUP($A147-CY$1,distribution!$A$3:$B$64,2,FALSE)))</f>
        <v>2.7834106902381195E-6</v>
      </c>
      <c r="CZ147">
        <f>IF($A147&lt;CZ$1,0,IF($A147-CZ$1&gt;61,0,VLOOKUP(CZ$1,$A$2:$D$192,4,FALSE)*VLOOKUP($A147-CZ$1,distribution!$A$3:$B$64,2,FALSE)))</f>
        <v>4.0664308671538271E-6</v>
      </c>
      <c r="DA147">
        <f>IF($A147&lt;DA$1,0,IF($A147-DA$1&gt;61,0,VLOOKUP(DA$1,$A$2:$D$192,4,FALSE)*VLOOKUP($A147-DA$1,distribution!$A$3:$B$64,2,FALSE)))</f>
        <v>4.2405741480251073E-6</v>
      </c>
      <c r="DB147">
        <f>IF($A147&lt;DB$1,0,IF($A147-DB$1&gt;61,0,VLOOKUP(DB$1,$A$2:$D$192,4,FALSE)*VLOOKUP($A147-DB$1,distribution!$A$3:$B$64,2,FALSE)))</f>
        <v>7.9990122444890369E-6</v>
      </c>
      <c r="DC147">
        <f>IF($A147&lt;DC$1,0,IF($A147-DC$1&gt;61,0,VLOOKUP(DC$1,$A$2:$D$192,4,FALSE)*VLOOKUP($A147-DC$1,distribution!$A$3:$B$64,2,FALSE)))</f>
        <v>3.2929753377521308E-6</v>
      </c>
      <c r="DD147">
        <f>IF($A147&lt;DD$1,0,IF($A147-DD$1&gt;61,0,VLOOKUP(DD$1,$A$2:$D$192,4,FALSE)*VLOOKUP($A147-DD$1,distribution!$A$3:$B$64,2,FALSE)))</f>
        <v>1.2536232061125993E-5</v>
      </c>
      <c r="DE147">
        <f>IF($A147&lt;DE$1,0,IF($A147-DE$1&gt;61,0,VLOOKUP(DE$1,$A$2:$D$192,4,FALSE)*VLOOKUP($A147-DE$1,distribution!$A$3:$B$64,2,FALSE)))</f>
        <v>1.0039927497333199E-5</v>
      </c>
      <c r="DF147">
        <f>IF($A147&lt;DF$1,0,IF($A147-DF$1&gt;61,0,VLOOKUP(DF$1,$A$2:$D$192,4,FALSE)*VLOOKUP($A147-DF$1,distribution!$A$3:$B$64,2,FALSE)))</f>
        <v>4.0973314576342272E-5</v>
      </c>
      <c r="DG147">
        <f>IF($A147&lt;DG$1,0,IF($A147-DG$1&gt;61,0,VLOOKUP(DG$1,$A$2:$D$192,4,FALSE)*VLOOKUP($A147-DG$1,distribution!$A$3:$B$64,2,FALSE)))</f>
        <v>2.0226397607600384E-5</v>
      </c>
      <c r="DH147">
        <f>IF($A147&lt;DH$1,0,IF($A147-DH$1&gt;61,0,VLOOKUP(DH$1,$A$2:$D$192,4,FALSE)*VLOOKUP($A147-DH$1,distribution!$A$3:$B$64,2,FALSE)))</f>
        <v>1.9830732552678624E-5</v>
      </c>
      <c r="DI147">
        <f>IF($A147&lt;DI$1,0,IF($A147-DI$1&gt;61,0,VLOOKUP(DI$1,$A$2:$D$192,4,FALSE)*VLOOKUP($A147-DI$1,distribution!$A$3:$B$64,2,FALSE)))</f>
        <v>2.3906082618372756E-5</v>
      </c>
      <c r="DJ147">
        <f>IF($A147&lt;DJ$1,0,IF($A147-DJ$1&gt;61,0,VLOOKUP(DJ$1,$A$2:$D$192,4,FALSE)*VLOOKUP($A147-DJ$1,distribution!$A$3:$B$64,2,FALSE)))</f>
        <v>0</v>
      </c>
      <c r="DK147">
        <f>IF($A147&lt;DK$1,0,IF($A147-DK$1&gt;61,0,VLOOKUP(DK$1,$A$2:$D$192,4,FALSE)*VLOOKUP($A147-DK$1,distribution!$A$3:$B$64,2,FALSE)))</f>
        <v>6.9332387573940057E-5</v>
      </c>
      <c r="DL147">
        <f>IF($A147&lt;DL$1,0,IF($A147-DL$1&gt;61,0,VLOOKUP(DL$1,$A$2:$D$192,4,FALSE)*VLOOKUP($A147-DL$1,distribution!$A$3:$B$64,2,FALSE)))</f>
        <v>2.4204908651102416E-4</v>
      </c>
      <c r="DM147">
        <f>IF($A147&lt;DM$1,0,IF($A147-DM$1&gt;61,0,VLOOKUP(DM$1,$A$2:$D$192,4,FALSE)*VLOOKUP($A147-DM$1,distribution!$A$3:$B$64,2,FALSE)))</f>
        <v>9.6146608345987759E-5</v>
      </c>
      <c r="DN147">
        <f>IF($A147&lt;DN$1,0,IF($A147-DN$1&gt;61,0,VLOOKUP(DN$1,$A$2:$D$192,4,FALSE)*VLOOKUP($A147-DN$1,distribution!$A$3:$B$64,2,FALSE)))</f>
        <v>7.8419577432196265E-5</v>
      </c>
      <c r="DO147">
        <f>IF($A147&lt;DO$1,0,IF($A147-DO$1&gt;61,0,VLOOKUP(DO$1,$A$2:$D$192,4,FALSE)*VLOOKUP($A147-DO$1,distribution!$A$3:$B$64,2,FALSE)))</f>
        <v>8.9181988403925268E-4</v>
      </c>
      <c r="DP147">
        <f>IF($A147&lt;DP$1,0,IF($A147-DP$1&gt;61,0,VLOOKUP(DP$1,$A$2:$D$192,4,FALSE)*VLOOKUP($A147-DP$1,distribution!$A$3:$B$64,2,FALSE)))</f>
        <v>5.0296694490994844E-5</v>
      </c>
      <c r="DQ147">
        <f>IF($A147&lt;DQ$1,0,IF($A147-DQ$1&gt;61,0,VLOOKUP(DQ$1,$A$2:$D$192,4,FALSE)*VLOOKUP($A147-DQ$1,distribution!$A$3:$B$64,2,FALSE)))</f>
        <v>4.648388055377426E-4</v>
      </c>
      <c r="DR147">
        <f>IF($A147&lt;DR$1,0,IF($A147-DR$1&gt;61,0,VLOOKUP(DR$1,$A$2:$D$192,4,FALSE)*VLOOKUP($A147-DR$1,distribution!$A$3:$B$64,2,FALSE)))</f>
        <v>2.4641324115547874E-5</v>
      </c>
      <c r="DS147">
        <f>IF($A147&lt;DS$1,0,IF($A147-DS$1&gt;61,0,VLOOKUP(DS$1,$A$2:$D$192,4,FALSE)*VLOOKUP($A147-DS$1,distribution!$A$3:$B$64,2,FALSE)))</f>
        <v>4.1753354751345015E-4</v>
      </c>
      <c r="DT147">
        <f>IF($A147&lt;DT$1,0,IF($A147-DT$1&gt;61,0,VLOOKUP(DT$1,$A$2:$D$192,4,FALSE)*VLOOKUP($A147-DT$1,distribution!$A$3:$B$64,2,FALSE)))</f>
        <v>2.0575505636482474E-3</v>
      </c>
      <c r="DU147">
        <f>IF($A147&lt;DU$1,0,IF($A147-DU$1&gt;61,0,VLOOKUP(DU$1,$A$2:$D$192,4,FALSE)*VLOOKUP($A147-DU$1,distribution!$A$3:$B$64,2,FALSE)))</f>
        <v>1.2357624043947257E-2</v>
      </c>
      <c r="DV147">
        <f>IF($A147&lt;DV$1,0,IF($A147-DV$1&gt;61,0,VLOOKUP(DV$1,$A$2:$D$192,4,FALSE)*VLOOKUP($A147-DV$1,distribution!$A$3:$B$64,2,FALSE)))</f>
        <v>9.6424581429653267E-3</v>
      </c>
      <c r="DW147">
        <f>IF($A147&lt;DW$1,0,IF($A147-DW$1&gt;61,0,VLOOKUP(DW$1,$A$2:$D$192,4,FALSE)*VLOOKUP($A147-DW$1,distribution!$A$3:$B$64,2,FALSE)))</f>
        <v>1.0859893562549114E-2</v>
      </c>
      <c r="DX147">
        <f>IF($A147&lt;DX$1,0,IF($A147-DX$1&gt;60,0,VLOOKUP(DX$1,$A$2:$D$192,4,FALSE)*VLOOKUP($A147-DX$1,distribution!$A$3:$B$64,2,FALSE)))</f>
        <v>0</v>
      </c>
      <c r="DZ147" s="38">
        <f t="shared" si="129"/>
        <v>3.7406132538092995E-2</v>
      </c>
      <c r="EB147">
        <v>115</v>
      </c>
      <c r="EK147">
        <f>Total!C147</f>
        <v>0</v>
      </c>
      <c r="EN147" s="38"/>
      <c r="EO147" s="38"/>
    </row>
    <row r="148" spans="1:145" x14ac:dyDescent="0.35">
      <c r="A148" s="8">
        <v>43702</v>
      </c>
      <c r="D148" s="21">
        <f>0.80085*Total!E148</f>
        <v>0</v>
      </c>
      <c r="F148">
        <f>IF($A148&lt;F$1,0,IF($A148-F$1&gt;61,0,VLOOKUP(F$1,$A$2:$D$192,4,FALSE)*VLOOKUP($A148-F$1,distribution!$A$3:$B$64,2,FALSE)))</f>
        <v>0</v>
      </c>
      <c r="G148">
        <f>IF($A148&lt;G$1,0,IF($A148-G$1&gt;61,0,VLOOKUP(G$1,$A$2:$D$192,4,FALSE)*VLOOKUP($A148-G$1,distribution!$A$3:$B$64,2,FALSE)))</f>
        <v>0</v>
      </c>
      <c r="H148">
        <f>IF($A148&lt;H$1,0,IF($A148-H$1&gt;61,0,VLOOKUP(H$1,$A$2:$D$192,4,FALSE)*VLOOKUP($A148-H$1,distribution!$A$3:$B$64,2,FALSE)))</f>
        <v>0</v>
      </c>
      <c r="I148">
        <f>IF($A148&lt;I$1,0,IF($A148-I$1&gt;61,0,VLOOKUP(I$1,$A$2:$D$192,4,FALSE)*VLOOKUP($A148-I$1,distribution!$A$3:$B$64,2,FALSE)))</f>
        <v>0</v>
      </c>
      <c r="J148">
        <f>IF($A148&lt;J$1,0,IF($A148-J$1&gt;61,0,VLOOKUP(J$1,$A$2:$D$192,4,FALSE)*VLOOKUP($A148-J$1,distribution!$A$3:$B$64,2,FALSE)))</f>
        <v>0</v>
      </c>
      <c r="K148">
        <f>IF($A148&lt;K$1,0,IF($A148-K$1&gt;61,0,VLOOKUP(K$1,$A$2:$D$192,4,FALSE)*VLOOKUP($A148-K$1,distribution!$A$3:$B$64,2,FALSE)))</f>
        <v>0</v>
      </c>
      <c r="L148">
        <f>IF($A148&lt;L$1,0,IF($A148-L$1&gt;61,0,VLOOKUP(L$1,$A$2:$D$192,4,FALSE)*VLOOKUP($A148-L$1,distribution!$A$3:$B$64,2,FALSE)))</f>
        <v>0</v>
      </c>
      <c r="M148">
        <f>IF($A148&lt;M$1,0,IF($A148-M$1&gt;61,0,VLOOKUP(M$1,$A$2:$D$192,4,FALSE)*VLOOKUP($A148-M$1,distribution!$A$3:$B$64,2,FALSE)))</f>
        <v>0</v>
      </c>
      <c r="N148">
        <f>IF($A148&lt;N$1,0,IF($A148-N$1&gt;61,0,VLOOKUP(N$1,$A$2:$D$192,4,FALSE)*VLOOKUP($A148-N$1,distribution!$A$3:$B$64,2,FALSE)))</f>
        <v>0</v>
      </c>
      <c r="O148">
        <f>IF($A148&lt;O$1,0,IF($A148-O$1&gt;61,0,VLOOKUP(O$1,$A$2:$D$192,4,FALSE)*VLOOKUP($A148-O$1,distribution!$A$3:$B$64,2,FALSE)))</f>
        <v>0</v>
      </c>
      <c r="P148">
        <f>IF($A148&lt;P$1,0,IF($A148-P$1&gt;61,0,VLOOKUP(P$1,$A$2:$D$192,4,FALSE)*VLOOKUP($A148-P$1,distribution!$A$3:$B$64,2,FALSE)))</f>
        <v>0</v>
      </c>
      <c r="Q148">
        <f>IF($A148&lt;Q$1,0,IF($A148-Q$1&gt;61,0,VLOOKUP(Q$1,$A$2:$D$192,4,FALSE)*VLOOKUP($A148-Q$1,distribution!$A$3:$B$64,2,FALSE)))</f>
        <v>0</v>
      </c>
      <c r="R148">
        <f>IF($A148&lt;R$1,0,IF($A148-R$1&gt;61,0,VLOOKUP(R$1,$A$2:$D$192,4,FALSE)*VLOOKUP($A148-R$1,distribution!$A$3:$B$64,2,FALSE)))</f>
        <v>0</v>
      </c>
      <c r="S148">
        <f>IF($A148&lt;S$1,0,IF($A148-S$1&gt;61,0,VLOOKUP(S$1,$A$2:$D$192,4,FALSE)*VLOOKUP($A148-S$1,distribution!$A$3:$B$64,2,FALSE)))</f>
        <v>0</v>
      </c>
      <c r="T148">
        <f>IF($A148&lt;T$1,0,IF($A148-T$1&gt;61,0,VLOOKUP(T$1,$A$2:$D$192,4,FALSE)*VLOOKUP($A148-T$1,distribution!$A$3:$B$64,2,FALSE)))</f>
        <v>0</v>
      </c>
      <c r="U148">
        <f>IF($A148&lt;U$1,0,IF($A148-U$1&gt;61,0,VLOOKUP(U$1,$A$2:$D$192,4,FALSE)*VLOOKUP($A148-U$1,distribution!$A$3:$B$64,2,FALSE)))</f>
        <v>0</v>
      </c>
      <c r="V148">
        <f>IF($A148&lt;V$1,0,IF($A148-V$1&gt;61,0,VLOOKUP(V$1,$A$2:$D$192,4,FALSE)*VLOOKUP($A148-V$1,distribution!$A$3:$B$64,2,FALSE)))</f>
        <v>0</v>
      </c>
      <c r="W148">
        <f>IF($A148&lt;W$1,0,IF($A148-W$1&gt;61,0,VLOOKUP(W$1,$A$2:$D$192,4,FALSE)*VLOOKUP($A148-W$1,distribution!$A$3:$B$64,2,FALSE)))</f>
        <v>0</v>
      </c>
      <c r="X148">
        <f>IF($A148&lt;X$1,0,IF($A148-X$1&gt;61,0,VLOOKUP(X$1,$A$2:$D$192,4,FALSE)*VLOOKUP($A148-X$1,distribution!$A$3:$B$64,2,FALSE)))</f>
        <v>0</v>
      </c>
      <c r="Y148">
        <f>IF($A148&lt;Y$1,0,IF($A148-Y$1&gt;61,0,VLOOKUP(Y$1,$A$2:$D$192,4,FALSE)*VLOOKUP($A148-Y$1,distribution!$A$3:$B$64,2,FALSE)))</f>
        <v>0</v>
      </c>
      <c r="Z148">
        <f>IF($A148&lt;Z$1,0,IF($A148-Z$1&gt;61,0,VLOOKUP(Z$1,$A$2:$D$192,4,FALSE)*VLOOKUP($A148-Z$1,distribution!$A$3:$B$64,2,FALSE)))</f>
        <v>0</v>
      </c>
      <c r="AA148">
        <f>IF($A148&lt;AA$1,0,IF($A148-AA$1&gt;61,0,VLOOKUP(AA$1,$A$2:$D$192,4,FALSE)*VLOOKUP($A148-AA$1,distribution!$A$3:$B$64,2,FALSE)))</f>
        <v>0</v>
      </c>
      <c r="AB148">
        <f>IF($A148&lt;AB$1,0,IF($A148-AB$1&gt;61,0,VLOOKUP(AB$1,$A$2:$D$192,4,FALSE)*VLOOKUP($A148-AB$1,distribution!$A$3:$B$64,2,FALSE)))</f>
        <v>0</v>
      </c>
      <c r="AC148">
        <f>IF($A148&lt;AC$1,0,IF($A148-AC$1&gt;61,0,VLOOKUP(AC$1,$A$2:$D$192,4,FALSE)*VLOOKUP($A148-AC$1,distribution!$A$3:$B$64,2,FALSE)))</f>
        <v>0</v>
      </c>
      <c r="AD148">
        <f>IF($A148&lt;AD$1,0,IF($A148-AD$1&gt;61,0,VLOOKUP(AD$1,$A$2:$D$192,4,FALSE)*VLOOKUP($A148-AD$1,distribution!$A$3:$B$64,2,FALSE)))</f>
        <v>0</v>
      </c>
      <c r="AE148">
        <f>IF($A148&lt;AE$1,0,IF($A148-AE$1&gt;61,0,VLOOKUP(AE$1,$A$2:$D$192,4,FALSE)*VLOOKUP($A148-AE$1,distribution!$A$3:$B$64,2,FALSE)))</f>
        <v>0</v>
      </c>
      <c r="AF148">
        <f>IF($A148&lt;AF$1,0,IF($A148-AF$1&gt;61,0,VLOOKUP(AF$1,$A$2:$D$192,4,FALSE)*VLOOKUP($A148-AF$1,distribution!$A$3:$B$64,2,FALSE)))</f>
        <v>0</v>
      </c>
      <c r="AG148">
        <f>IF($A148&lt;AG$1,0,IF($A148-AG$1&gt;61,0,VLOOKUP(AG$1,$A$2:$D$192,4,FALSE)*VLOOKUP($A148-AG$1,distribution!$A$3:$B$64,2,FALSE)))</f>
        <v>0</v>
      </c>
      <c r="AH148">
        <f>IF($A148&lt;AH$1,0,IF($A148-AH$1&gt;61,0,VLOOKUP(AH$1,$A$2:$D$192,4,FALSE)*VLOOKUP($A148-AH$1,distribution!$A$3:$B$64,2,FALSE)))</f>
        <v>0</v>
      </c>
      <c r="AI148">
        <f>IF($A148&lt;AI$1,0,IF($A148-AI$1&gt;61,0,VLOOKUP(AI$1,$A$2:$D$192,4,FALSE)*VLOOKUP($A148-AI$1,distribution!$A$3:$B$64,2,FALSE)))</f>
        <v>0</v>
      </c>
      <c r="AJ148">
        <f>IF($A148&lt;AJ$1,0,IF($A148-AJ$1&gt;61,0,VLOOKUP(AJ$1,$A$2:$D$192,4,FALSE)*VLOOKUP($A148-AJ$1,distribution!$A$3:$B$64,2,FALSE)))</f>
        <v>0</v>
      </c>
      <c r="AK148">
        <f>IF($A148&lt;AK$1,0,IF($A148-AK$1&gt;61,0,VLOOKUP(AK$1,$A$2:$D$192,4,FALSE)*VLOOKUP($A148-AK$1,distribution!$A$3:$B$64,2,FALSE)))</f>
        <v>0</v>
      </c>
      <c r="AL148">
        <f>IF($A148&lt;AL$1,0,IF($A148-AL$1&gt;61,0,VLOOKUP(AL$1,$A$2:$D$192,4,FALSE)*VLOOKUP($A148-AL$1,distribution!$A$3:$B$64,2,FALSE)))</f>
        <v>0</v>
      </c>
      <c r="AM148">
        <f>IF($A148&lt;AM$1,0,IF($A148-AM$1&gt;61,0,VLOOKUP(AM$1,$A$2:$D$192,4,FALSE)*VLOOKUP($A148-AM$1,distribution!$A$3:$B$64,2,FALSE)))</f>
        <v>0</v>
      </c>
      <c r="AN148">
        <f>IF($A148&lt;AN$1,0,IF($A148-AN$1&gt;61,0,VLOOKUP(AN$1,$A$2:$D$192,4,FALSE)*VLOOKUP($A148-AN$1,distribution!$A$3:$B$64,2,FALSE)))</f>
        <v>0</v>
      </c>
      <c r="AO148">
        <f>IF($A148&lt;AO$1,0,IF($A148-AO$1&gt;61,0,VLOOKUP(AO$1,$A$2:$D$192,4,FALSE)*VLOOKUP($A148-AO$1,distribution!$A$3:$B$64,2,FALSE)))</f>
        <v>0</v>
      </c>
      <c r="AP148">
        <f>IF($A148&lt;AP$1,0,IF($A148-AP$1&gt;61,0,VLOOKUP(AP$1,$A$2:$D$192,4,FALSE)*VLOOKUP($A148-AP$1,distribution!$A$3:$B$64,2,FALSE)))</f>
        <v>0</v>
      </c>
      <c r="AQ148">
        <f>IF($A148&lt;AQ$1,0,IF($A148-AQ$1&gt;61,0,VLOOKUP(AQ$1,$A$2:$D$192,4,FALSE)*VLOOKUP($A148-AQ$1,distribution!$A$3:$B$64,2,FALSE)))</f>
        <v>0</v>
      </c>
      <c r="AR148">
        <f>IF($A148&lt;AR$1,0,IF($A148-AR$1&gt;61,0,VLOOKUP(AR$1,$A$2:$D$192,4,FALSE)*VLOOKUP($A148-AR$1,distribution!$A$3:$B$64,2,FALSE)))</f>
        <v>0</v>
      </c>
      <c r="AS148">
        <f>IF($A148&lt;AS$1,0,IF($A148-AS$1&gt;61,0,VLOOKUP(AS$1,$A$2:$D$192,4,FALSE)*VLOOKUP($A148-AS$1,distribution!$A$3:$B$64,2,FALSE)))</f>
        <v>0</v>
      </c>
      <c r="AT148">
        <f>IF($A148&lt;AT$1,0,IF($A148-AT$1&gt;61,0,VLOOKUP(AT$1,$A$2:$D$192,4,FALSE)*VLOOKUP($A148-AT$1,distribution!$A$3:$B$64,2,FALSE)))</f>
        <v>0</v>
      </c>
      <c r="AU148">
        <f>IF($A148&lt;AU$1,0,IF($A148-AU$1&gt;61,0,VLOOKUP(AU$1,$A$2:$D$192,4,FALSE)*VLOOKUP($A148-AU$1,distribution!$A$3:$B$64,2,FALSE)))</f>
        <v>0</v>
      </c>
      <c r="AV148">
        <f>IF($A148&lt;AV$1,0,IF($A148-AV$1&gt;61,0,VLOOKUP(AV$1,$A$2:$D$192,4,FALSE)*VLOOKUP($A148-AV$1,distribution!$A$3:$B$64,2,FALSE)))</f>
        <v>0</v>
      </c>
      <c r="AW148">
        <f>IF($A148&lt;AW$1,0,IF($A148-AW$1&gt;61,0,VLOOKUP(AW$1,$A$2:$D$192,4,FALSE)*VLOOKUP($A148-AW$1,distribution!$A$3:$B$64,2,FALSE)))</f>
        <v>0</v>
      </c>
      <c r="AX148">
        <f>IF($A148&lt;AX$1,0,IF($A148-AX$1&gt;61,0,VLOOKUP(AX$1,$A$2:$D$192,4,FALSE)*VLOOKUP($A148-AX$1,distribution!$A$3:$B$64,2,FALSE)))</f>
        <v>0</v>
      </c>
      <c r="AY148">
        <f>IF($A148&lt;AY$1,0,IF($A148-AY$1&gt;61,0,VLOOKUP(AY$1,$A$2:$D$192,4,FALSE)*VLOOKUP($A148-AY$1,distribution!$A$3:$B$64,2,FALSE)))</f>
        <v>0</v>
      </c>
      <c r="AZ148">
        <f>IF($A148&lt;AZ$1,0,IF($A148-AZ$1&gt;61,0,VLOOKUP(AZ$1,$A$2:$D$192,4,FALSE)*VLOOKUP($A148-AZ$1,distribution!$A$3:$B$64,2,FALSE)))</f>
        <v>0</v>
      </c>
      <c r="BA148">
        <f>IF($A148&lt;BA$1,0,IF($A148-BA$1&gt;61,0,VLOOKUP(BA$1,$A$2:$D$192,4,FALSE)*VLOOKUP($A148-BA$1,distribution!$A$3:$B$64,2,FALSE)))</f>
        <v>0</v>
      </c>
      <c r="BB148">
        <f>IF($A148&lt;BB$1,0,IF($A148-BB$1&gt;61,0,VLOOKUP(BB$1,$A$2:$D$192,4,FALSE)*VLOOKUP($A148-BB$1,distribution!$A$3:$B$64,2,FALSE)))</f>
        <v>0</v>
      </c>
      <c r="BC148">
        <f>IF($A148&lt;BC$1,0,IF($A148-BC$1&gt;61,0,VLOOKUP(BC$1,$A$2:$D$192,4,FALSE)*VLOOKUP($A148-BC$1,distribution!$A$3:$B$64,2,FALSE)))</f>
        <v>0</v>
      </c>
      <c r="BD148">
        <f>IF($A148&lt;BD$1,0,IF($A148-BD$1&gt;61,0,VLOOKUP(BD$1,$A$2:$D$192,4,FALSE)*VLOOKUP($A148-BD$1,distribution!$A$3:$B$64,2,FALSE)))</f>
        <v>0</v>
      </c>
      <c r="BE148">
        <f>IF($A148&lt;BE$1,0,IF($A148-BE$1&gt;61,0,VLOOKUP(BE$1,$A$2:$D$192,4,FALSE)*VLOOKUP($A148-BE$1,distribution!$A$3:$B$64,2,FALSE)))</f>
        <v>0</v>
      </c>
      <c r="BF148">
        <f>IF($A148&lt;BF$1,0,IF($A148-BF$1&gt;61,0,VLOOKUP(BF$1,$A$2:$D$192,4,FALSE)*VLOOKUP($A148-BF$1,distribution!$A$3:$B$64,2,FALSE)))</f>
        <v>0</v>
      </c>
      <c r="BG148">
        <f>IF($A148&lt;BG$1,0,IF($A148-BG$1&gt;61,0,VLOOKUP(BG$1,$A$2:$D$192,4,FALSE)*VLOOKUP($A148-BG$1,distribution!$A$3:$B$64,2,FALSE)))</f>
        <v>0</v>
      </c>
      <c r="BH148">
        <f>IF($A148&lt;BH$1,0,IF($A148-BH$1&gt;61,0,VLOOKUP(BH$1,$A$2:$D$192,4,FALSE)*VLOOKUP($A148-BH$1,distribution!$A$3:$B$64,2,FALSE)))</f>
        <v>0</v>
      </c>
      <c r="BI148">
        <f>IF($A148&lt;BI$1,0,IF($A148-BI$1&gt;61,0,VLOOKUP(BI$1,$A$2:$D$192,4,FALSE)*VLOOKUP($A148-BI$1,distribution!$A$3:$B$64,2,FALSE)))</f>
        <v>0</v>
      </c>
      <c r="BJ148">
        <f>IF($A148&lt;BJ$1,0,IF($A148-BJ$1&gt;61,0,VLOOKUP(BJ$1,$A$2:$D$192,4,FALSE)*VLOOKUP($A148-BJ$1,distribution!$A$3:$B$64,2,FALSE)))</f>
        <v>0</v>
      </c>
      <c r="BK148">
        <f>IF($A148&lt;BK$1,0,IF($A148-BK$1&gt;61,0,VLOOKUP(BK$1,$A$2:$D$192,4,FALSE)*VLOOKUP($A148-BK$1,distribution!$A$3:$B$64,2,FALSE)))</f>
        <v>0</v>
      </c>
      <c r="BL148">
        <f>IF($A148&lt;BL$1,0,IF($A148-BL$1&gt;61,0,VLOOKUP(BL$1,$A$2:$D$192,4,FALSE)*VLOOKUP($A148-BL$1,distribution!$A$3:$B$64,2,FALSE)))</f>
        <v>0</v>
      </c>
      <c r="BM148">
        <f>IF($A148&lt;BM$1,0,IF($A148-BM$1&gt;61,0,VLOOKUP(BM$1,$A$2:$D$192,4,FALSE)*VLOOKUP($A148-BM$1,distribution!$A$3:$B$64,2,FALSE)))</f>
        <v>0</v>
      </c>
      <c r="BN148">
        <f>IF($A148&lt;BN$1,0,IF($A148-BN$1&gt;61,0,VLOOKUP(BN$1,$A$2:$D$192,4,FALSE)*VLOOKUP($A148-BN$1,distribution!$A$3:$B$64,2,FALSE)))</f>
        <v>0</v>
      </c>
      <c r="BO148">
        <f>IF($A148&lt;BO$1,0,IF($A148-BO$1&gt;61,0,VLOOKUP(BO$1,$A$2:$D$192,4,FALSE)*VLOOKUP($A148-BO$1,distribution!$A$3:$B$64,2,FALSE)))</f>
        <v>0</v>
      </c>
      <c r="BP148">
        <f>IF($A148&lt;BP$1,0,IF($A148-BP$1&gt;61,0,VLOOKUP(BP$1,$A$2:$D$192,4,FALSE)*VLOOKUP($A148-BP$1,distribution!$A$3:$B$64,2,FALSE)))</f>
        <v>0</v>
      </c>
      <c r="BQ148">
        <f>IF($A148&lt;BQ$1,0,IF($A148-BQ$1&gt;61,0,VLOOKUP(BQ$1,$A$2:$D$192,4,FALSE)*VLOOKUP($A148-BQ$1,distribution!$A$3:$B$64,2,FALSE)))</f>
        <v>0</v>
      </c>
      <c r="BR148">
        <f>IF($A148&lt;BR$1,0,IF($A148-BR$1&gt;61,0,VLOOKUP(BR$1,$A$2:$D$192,4,FALSE)*VLOOKUP($A148-BR$1,distribution!$A$3:$B$64,2,FALSE)))</f>
        <v>0</v>
      </c>
      <c r="BS148">
        <f>IF($A148&lt;BS$1,0,IF($A148-BS$1&gt;61,0,VLOOKUP(BS$1,$A$2:$D$192,4,FALSE)*VLOOKUP($A148-BS$1,distribution!$A$3:$B$64,2,FALSE)))</f>
        <v>0</v>
      </c>
      <c r="BT148">
        <f>IF($A148&lt;BT$1,0,IF($A148-BT$1&gt;61,0,VLOOKUP(BT$1,$A$2:$D$192,4,FALSE)*VLOOKUP($A148-BT$1,distribution!$A$3:$B$64,2,FALSE)))</f>
        <v>0</v>
      </c>
      <c r="BU148">
        <f>IF($A148&lt;BU$1,0,IF($A148-BU$1&gt;61,0,VLOOKUP(BU$1,$A$2:$D$192,4,FALSE)*VLOOKUP($A148-BU$1,distribution!$A$3:$B$64,2,FALSE)))</f>
        <v>0</v>
      </c>
      <c r="BV148">
        <f>IF($A148&lt;BV$1,0,IF($A148-BV$1&gt;61,0,VLOOKUP(BV$1,$A$2:$D$192,4,FALSE)*VLOOKUP($A148-BV$1,distribution!$A$3:$B$64,2,FALSE)))</f>
        <v>0</v>
      </c>
      <c r="BW148">
        <f>IF($A148&lt;BW$1,0,IF($A148-BW$1&gt;61,0,VLOOKUP(BW$1,$A$2:$D$192,4,FALSE)*VLOOKUP($A148-BW$1,distribution!$A$3:$B$64,2,FALSE)))</f>
        <v>0</v>
      </c>
      <c r="BX148">
        <f>IF($A148&lt;BX$1,0,IF($A148-BX$1&gt;61,0,VLOOKUP(BX$1,$A$2:$D$192,4,FALSE)*VLOOKUP($A148-BX$1,distribution!$A$3:$B$64,2,FALSE)))</f>
        <v>0</v>
      </c>
      <c r="BY148">
        <f>IF($A148&lt;BY$1,0,IF($A148-BY$1&gt;61,0,VLOOKUP(BY$1,$A$2:$D$192,4,FALSE)*VLOOKUP($A148-BY$1,distribution!$A$3:$B$64,2,FALSE)))</f>
        <v>0</v>
      </c>
      <c r="BZ148">
        <f>IF($A148&lt;BZ$1,0,IF($A148-BZ$1&gt;61,0,VLOOKUP(BZ$1,$A$2:$D$192,4,FALSE)*VLOOKUP($A148-BZ$1,distribution!$A$3:$B$64,2,FALSE)))</f>
        <v>0</v>
      </c>
      <c r="CA148">
        <f>IF($A148&lt;CA$1,0,IF($A148-CA$1&gt;61,0,VLOOKUP(CA$1,$A$2:$D$192,4,FALSE)*VLOOKUP($A148-CA$1,distribution!$A$3:$B$64,2,FALSE)))</f>
        <v>0</v>
      </c>
      <c r="CB148">
        <f>IF($A148&lt;CB$1,0,IF($A148-CB$1&gt;61,0,VLOOKUP(CB$1,$A$2:$D$192,4,FALSE)*VLOOKUP($A148-CB$1,distribution!$A$3:$B$64,2,FALSE)))</f>
        <v>0</v>
      </c>
      <c r="CC148">
        <f>IF($A148&lt;CC$1,0,IF($A148-CC$1&gt;61,0,VLOOKUP(CC$1,$A$2:$D$192,4,FALSE)*VLOOKUP($A148-CC$1,distribution!$A$3:$B$64,2,FALSE)))</f>
        <v>0</v>
      </c>
      <c r="CD148">
        <f>IF($A148&lt;CD$1,0,IF($A148-CD$1&gt;61,0,VLOOKUP(CD$1,$A$2:$D$192,4,FALSE)*VLOOKUP($A148-CD$1,distribution!$A$3:$B$64,2,FALSE)))</f>
        <v>0</v>
      </c>
      <c r="CE148">
        <f>IF($A148&lt;CE$1,0,IF($A148-CE$1&gt;61,0,VLOOKUP(CE$1,$A$2:$D$192,4,FALSE)*VLOOKUP($A148-CE$1,distribution!$A$3:$B$64,2,FALSE)))</f>
        <v>0</v>
      </c>
      <c r="CF148">
        <f>IF($A148&lt;CF$1,0,IF($A148-CF$1&gt;61,0,VLOOKUP(CF$1,$A$2:$D$192,4,FALSE)*VLOOKUP($A148-CF$1,distribution!$A$3:$B$64,2,FALSE)))</f>
        <v>0</v>
      </c>
      <c r="CG148">
        <f>IF($A148&lt;CG$1,0,IF($A148-CG$1&gt;61,0,VLOOKUP(CG$1,$A$2:$D$192,4,FALSE)*VLOOKUP($A148-CG$1,distribution!$A$3:$B$64,2,FALSE)))</f>
        <v>0</v>
      </c>
      <c r="CH148">
        <f>IF($A148&lt;CH$1,0,IF($A148-CH$1&gt;61,0,VLOOKUP(CH$1,$A$2:$D$192,4,FALSE)*VLOOKUP($A148-CH$1,distribution!$A$3:$B$64,2,FALSE)))</f>
        <v>0</v>
      </c>
      <c r="CI148">
        <f>IF($A148&lt;CI$1,0,IF($A148-CI$1&gt;61,0,VLOOKUP(CI$1,$A$2:$D$192,4,FALSE)*VLOOKUP($A148-CI$1,distribution!$A$3:$B$64,2,FALSE)))</f>
        <v>0</v>
      </c>
      <c r="CJ148">
        <f>IF($A148&lt;CJ$1,0,IF($A148-CJ$1&gt;61,0,VLOOKUP(CJ$1,$A$2:$D$192,4,FALSE)*VLOOKUP($A148-CJ$1,distribution!$A$3:$B$64,2,FALSE)))</f>
        <v>0</v>
      </c>
      <c r="CK148">
        <f>IF($A148&lt;CK$1,0,IF($A148-CK$1&gt;61,0,VLOOKUP(CK$1,$A$2:$D$192,4,FALSE)*VLOOKUP($A148-CK$1,distribution!$A$3:$B$64,2,FALSE)))</f>
        <v>0</v>
      </c>
      <c r="CL148">
        <f>IF($A148&lt;CL$1,0,IF($A148-CL$1&gt;61,0,VLOOKUP(CL$1,$A$2:$D$192,4,FALSE)*VLOOKUP($A148-CL$1,distribution!$A$3:$B$64,2,FALSE)))</f>
        <v>0</v>
      </c>
      <c r="CM148">
        <f>IF($A148&lt;CM$1,0,IF($A148-CM$1&gt;61,0,VLOOKUP(CM$1,$A$2:$D$192,4,FALSE)*VLOOKUP($A148-CM$1,distribution!$A$3:$B$64,2,FALSE)))</f>
        <v>6.8896592940956921E-9</v>
      </c>
      <c r="CN148">
        <f>IF($A148&lt;CN$1,0,IF($A148-CN$1&gt;61,0,VLOOKUP(CN$1,$A$2:$D$192,4,FALSE)*VLOOKUP($A148-CN$1,distribution!$A$3:$B$64,2,FALSE)))</f>
        <v>1.9663134162808261E-8</v>
      </c>
      <c r="CO148">
        <f>IF($A148&lt;CO$1,0,IF($A148-CO$1&gt;61,0,VLOOKUP(CO$1,$A$2:$D$192,4,FALSE)*VLOOKUP($A148-CO$1,distribution!$A$3:$B$64,2,FALSE)))</f>
        <v>2.8604672337859685E-9</v>
      </c>
      <c r="CP148">
        <f>IF($A148&lt;CP$1,0,IF($A148-CP$1&gt;61,0,VLOOKUP(CP$1,$A$2:$D$192,4,FALSE)*VLOOKUP($A148-CP$1,distribution!$A$3:$B$64,2,FALSE)))</f>
        <v>3.7345517720302165E-8</v>
      </c>
      <c r="CQ148">
        <f>IF($A148&lt;CQ$1,0,IF($A148-CQ$1&gt;61,0,VLOOKUP(CQ$1,$A$2:$D$192,4,FALSE)*VLOOKUP($A148-CQ$1,distribution!$A$3:$B$64,2,FALSE)))</f>
        <v>0</v>
      </c>
      <c r="CR148">
        <f>IF($A148&lt;CR$1,0,IF($A148-CR$1&gt;61,0,VLOOKUP(CR$1,$A$2:$D$192,4,FALSE)*VLOOKUP($A148-CR$1,distribution!$A$3:$B$64,2,FALSE)))</f>
        <v>0</v>
      </c>
      <c r="CS148">
        <f>IF($A148&lt;CS$1,0,IF($A148-CS$1&gt;61,0,VLOOKUP(CS$1,$A$2:$D$192,4,FALSE)*VLOOKUP($A148-CS$1,distribution!$A$3:$B$64,2,FALSE)))</f>
        <v>4.8961108875135196E-8</v>
      </c>
      <c r="CT148">
        <f>IF($A148&lt;CT$1,0,IF($A148-CT$1&gt;61,0,VLOOKUP(CT$1,$A$2:$D$192,4,FALSE)*VLOOKUP($A148-CT$1,distribution!$A$3:$B$64,2,FALSE)))</f>
        <v>6.7622712627001445E-8</v>
      </c>
      <c r="CU148">
        <f>IF($A148&lt;CU$1,0,IF($A148-CU$1&gt;61,0,VLOOKUP(CU$1,$A$2:$D$192,4,FALSE)*VLOOKUP($A148-CU$1,distribution!$A$3:$B$64,2,FALSE)))</f>
        <v>3.3027062960210544E-7</v>
      </c>
      <c r="CV148">
        <f>IF($A148&lt;CV$1,0,IF($A148-CV$1&gt;61,0,VLOOKUP(CV$1,$A$2:$D$192,4,FALSE)*VLOOKUP($A148-CV$1,distribution!$A$3:$B$64,2,FALSE)))</f>
        <v>2.9527560474850091E-7</v>
      </c>
      <c r="CW148">
        <f>IF($A148&lt;CW$1,0,IF($A148-CW$1&gt;61,0,VLOOKUP(CW$1,$A$2:$D$192,4,FALSE)*VLOOKUP($A148-CW$1,distribution!$A$3:$B$64,2,FALSE)))</f>
        <v>5.9575573681837446E-7</v>
      </c>
      <c r="CX148">
        <f>IF($A148&lt;CX$1,0,IF($A148-CX$1&gt;61,0,VLOOKUP(CX$1,$A$2:$D$192,4,FALSE)*VLOOKUP($A148-CX$1,distribution!$A$3:$B$64,2,FALSE)))</f>
        <v>9.913404736123935E-7</v>
      </c>
      <c r="CY148">
        <f>IF($A148&lt;CY$1,0,IF($A148-CY$1&gt;61,0,VLOOKUP(CY$1,$A$2:$D$192,4,FALSE)*VLOOKUP($A148-CY$1,distribution!$A$3:$B$64,2,FALSE)))</f>
        <v>1.8556071268254132E-6</v>
      </c>
      <c r="CZ148">
        <f>IF($A148&lt;CZ$1,0,IF($A148-CZ$1&gt;61,0,VLOOKUP(CZ$1,$A$2:$D$192,4,FALSE)*VLOOKUP($A148-CZ$1,distribution!$A$3:$B$64,2,FALSE)))</f>
        <v>2.7109539114358846E-6</v>
      </c>
      <c r="DA148">
        <f>IF($A148&lt;DA$1,0,IF($A148-DA$1&gt;61,0,VLOOKUP(DA$1,$A$2:$D$192,4,FALSE)*VLOOKUP($A148-DA$1,distribution!$A$3:$B$64,2,FALSE)))</f>
        <v>2.8270494320167377E-6</v>
      </c>
      <c r="DB148">
        <f>IF($A148&lt;DB$1,0,IF($A148-DB$1&gt;61,0,VLOOKUP(DB$1,$A$2:$D$192,4,FALSE)*VLOOKUP($A148-DB$1,distribution!$A$3:$B$64,2,FALSE)))</f>
        <v>5.3326748296593582E-6</v>
      </c>
      <c r="DC148">
        <f>IF($A148&lt;DC$1,0,IF($A148-DC$1&gt;61,0,VLOOKUP(DC$1,$A$2:$D$192,4,FALSE)*VLOOKUP($A148-DC$1,distribution!$A$3:$B$64,2,FALSE)))</f>
        <v>2.1953168918347539E-6</v>
      </c>
      <c r="DD148">
        <f>IF($A148&lt;DD$1,0,IF($A148-DD$1&gt;61,0,VLOOKUP(DD$1,$A$2:$D$192,4,FALSE)*VLOOKUP($A148-DD$1,distribution!$A$3:$B$64,2,FALSE)))</f>
        <v>8.3574880407506616E-6</v>
      </c>
      <c r="DE148">
        <f>IF($A148&lt;DE$1,0,IF($A148-DE$1&gt;61,0,VLOOKUP(DE$1,$A$2:$D$192,4,FALSE)*VLOOKUP($A148-DE$1,distribution!$A$3:$B$64,2,FALSE)))</f>
        <v>6.6932849982221318E-6</v>
      </c>
      <c r="DF148">
        <f>IF($A148&lt;DF$1,0,IF($A148-DF$1&gt;61,0,VLOOKUP(DF$1,$A$2:$D$192,4,FALSE)*VLOOKUP($A148-DF$1,distribution!$A$3:$B$64,2,FALSE)))</f>
        <v>2.7315543050894853E-5</v>
      </c>
      <c r="DG148">
        <f>IF($A148&lt;DG$1,0,IF($A148-DG$1&gt;61,0,VLOOKUP(DG$1,$A$2:$D$192,4,FALSE)*VLOOKUP($A148-DG$1,distribution!$A$3:$B$64,2,FALSE)))</f>
        <v>1.3484265071733585E-5</v>
      </c>
      <c r="DH148">
        <f>IF($A148&lt;DH$1,0,IF($A148-DH$1&gt;61,0,VLOOKUP(DH$1,$A$2:$D$192,4,FALSE)*VLOOKUP($A148-DH$1,distribution!$A$3:$B$64,2,FALSE)))</f>
        <v>1.3220488368452416E-5</v>
      </c>
      <c r="DI148">
        <f>IF($A148&lt;DI$1,0,IF($A148-DI$1&gt;61,0,VLOOKUP(DI$1,$A$2:$D$192,4,FALSE)*VLOOKUP($A148-DI$1,distribution!$A$3:$B$64,2,FALSE)))</f>
        <v>1.5937388412248504E-5</v>
      </c>
      <c r="DJ148">
        <f>IF($A148&lt;DJ$1,0,IF($A148-DJ$1&gt;61,0,VLOOKUP(DJ$1,$A$2:$D$192,4,FALSE)*VLOOKUP($A148-DJ$1,distribution!$A$3:$B$64,2,FALSE)))</f>
        <v>0</v>
      </c>
      <c r="DK148">
        <f>IF($A148&lt;DK$1,0,IF($A148-DK$1&gt;61,0,VLOOKUP(DK$1,$A$2:$D$192,4,FALSE)*VLOOKUP($A148-DK$1,distribution!$A$3:$B$64,2,FALSE)))</f>
        <v>4.6221591715960033E-5</v>
      </c>
      <c r="DL148">
        <f>IF($A148&lt;DL$1,0,IF($A148-DL$1&gt;61,0,VLOOKUP(DL$1,$A$2:$D$192,4,FALSE)*VLOOKUP($A148-DL$1,distribution!$A$3:$B$64,2,FALSE)))</f>
        <v>1.6136605767401612E-4</v>
      </c>
      <c r="DM148">
        <f>IF($A148&lt;DM$1,0,IF($A148-DM$1&gt;61,0,VLOOKUP(DM$1,$A$2:$D$192,4,FALSE)*VLOOKUP($A148-DM$1,distribution!$A$3:$B$64,2,FALSE)))</f>
        <v>6.4097738897325168E-5</v>
      </c>
      <c r="DN148">
        <f>IF($A148&lt;DN$1,0,IF($A148-DN$1&gt;61,0,VLOOKUP(DN$1,$A$2:$D$192,4,FALSE)*VLOOKUP($A148-DN$1,distribution!$A$3:$B$64,2,FALSE)))</f>
        <v>5.2279718288130843E-5</v>
      </c>
      <c r="DO148">
        <f>IF($A148&lt;DO$1,0,IF($A148-DO$1&gt;61,0,VLOOKUP(DO$1,$A$2:$D$192,4,FALSE)*VLOOKUP($A148-DO$1,distribution!$A$3:$B$64,2,FALSE)))</f>
        <v>5.9454658935950179E-4</v>
      </c>
      <c r="DP148">
        <f>IF($A148&lt;DP$1,0,IF($A148-DP$1&gt;61,0,VLOOKUP(DP$1,$A$2:$D$192,4,FALSE)*VLOOKUP($A148-DP$1,distribution!$A$3:$B$64,2,FALSE)))</f>
        <v>3.353112966066323E-5</v>
      </c>
      <c r="DQ148">
        <f>IF($A148&lt;DQ$1,0,IF($A148-DQ$1&gt;61,0,VLOOKUP(DQ$1,$A$2:$D$192,4,FALSE)*VLOOKUP($A148-DQ$1,distribution!$A$3:$B$64,2,FALSE)))</f>
        <v>3.0989253702516179E-4</v>
      </c>
      <c r="DR148">
        <f>IF($A148&lt;DR$1,0,IF($A148-DR$1&gt;61,0,VLOOKUP(DR$1,$A$2:$D$192,4,FALSE)*VLOOKUP($A148-DR$1,distribution!$A$3:$B$64,2,FALSE)))</f>
        <v>1.6427549410365249E-5</v>
      </c>
      <c r="DS148">
        <f>IF($A148&lt;DS$1,0,IF($A148-DS$1&gt;61,0,VLOOKUP(DS$1,$A$2:$D$192,4,FALSE)*VLOOKUP($A148-DS$1,distribution!$A$3:$B$64,2,FALSE)))</f>
        <v>2.7835569834230004E-4</v>
      </c>
      <c r="DT148">
        <f>IF($A148&lt;DT$1,0,IF($A148-DT$1&gt;61,0,VLOOKUP(DT$1,$A$2:$D$192,4,FALSE)*VLOOKUP($A148-DT$1,distribution!$A$3:$B$64,2,FALSE)))</f>
        <v>1.3717003757654986E-3</v>
      </c>
      <c r="DU148">
        <f>IF($A148&lt;DU$1,0,IF($A148-DU$1&gt;61,0,VLOOKUP(DU$1,$A$2:$D$192,4,FALSE)*VLOOKUP($A148-DU$1,distribution!$A$3:$B$64,2,FALSE)))</f>
        <v>8.2384160292981717E-3</v>
      </c>
      <c r="DV148">
        <f>IF($A148&lt;DV$1,0,IF($A148-DV$1&gt;61,0,VLOOKUP(DV$1,$A$2:$D$192,4,FALSE)*VLOOKUP($A148-DV$1,distribution!$A$3:$B$64,2,FALSE)))</f>
        <v>6.4283054286435508E-3</v>
      </c>
      <c r="DW148">
        <f>IF($A148&lt;DW$1,0,IF($A148-DW$1&gt;61,0,VLOOKUP(DW$1,$A$2:$D$192,4,FALSE)*VLOOKUP($A148-DW$1,distribution!$A$3:$B$64,2,FALSE)))</f>
        <v>7.2399290416994087E-3</v>
      </c>
      <c r="DX148">
        <f>IF($A148&lt;DX$1,0,IF($A148-DX$1&gt;60,0,VLOOKUP(DX$1,$A$2:$D$192,4,FALSE)*VLOOKUP($A148-DX$1,distribution!$A$3:$B$64,2,FALSE)))</f>
        <v>0</v>
      </c>
      <c r="DZ148" s="38">
        <f t="shared" si="129"/>
        <v>2.493739553095882E-2</v>
      </c>
      <c r="EB148">
        <v>121</v>
      </c>
      <c r="EK148">
        <f>Total!C148</f>
        <v>0</v>
      </c>
      <c r="EN148" s="38"/>
      <c r="EO148" s="38"/>
    </row>
    <row r="149" spans="1:145" x14ac:dyDescent="0.35">
      <c r="A149" s="8">
        <v>43703</v>
      </c>
      <c r="D149" s="21">
        <f>0.80085*Total!E149</f>
        <v>0</v>
      </c>
      <c r="F149">
        <f>IF($A149&lt;F$1,0,IF($A149-F$1&gt;61,0,VLOOKUP(F$1,$A$2:$D$192,4,FALSE)*VLOOKUP($A149-F$1,distribution!$A$3:$B$64,2,FALSE)))</f>
        <v>0</v>
      </c>
      <c r="G149">
        <f>IF($A149&lt;G$1,0,IF($A149-G$1&gt;61,0,VLOOKUP(G$1,$A$2:$D$192,4,FALSE)*VLOOKUP($A149-G$1,distribution!$A$3:$B$64,2,FALSE)))</f>
        <v>0</v>
      </c>
      <c r="H149">
        <f>IF($A149&lt;H$1,0,IF($A149-H$1&gt;61,0,VLOOKUP(H$1,$A$2:$D$192,4,FALSE)*VLOOKUP($A149-H$1,distribution!$A$3:$B$64,2,FALSE)))</f>
        <v>0</v>
      </c>
      <c r="I149">
        <f>IF($A149&lt;I$1,0,IF($A149-I$1&gt;61,0,VLOOKUP(I$1,$A$2:$D$192,4,FALSE)*VLOOKUP($A149-I$1,distribution!$A$3:$B$64,2,FALSE)))</f>
        <v>0</v>
      </c>
      <c r="J149">
        <f>IF($A149&lt;J$1,0,IF($A149-J$1&gt;61,0,VLOOKUP(J$1,$A$2:$D$192,4,FALSE)*VLOOKUP($A149-J$1,distribution!$A$3:$B$64,2,FALSE)))</f>
        <v>0</v>
      </c>
      <c r="K149">
        <f>IF($A149&lt;K$1,0,IF($A149-K$1&gt;61,0,VLOOKUP(K$1,$A$2:$D$192,4,FALSE)*VLOOKUP($A149-K$1,distribution!$A$3:$B$64,2,FALSE)))</f>
        <v>0</v>
      </c>
      <c r="L149">
        <f>IF($A149&lt;L$1,0,IF($A149-L$1&gt;61,0,VLOOKUP(L$1,$A$2:$D$192,4,FALSE)*VLOOKUP($A149-L$1,distribution!$A$3:$B$64,2,FALSE)))</f>
        <v>0</v>
      </c>
      <c r="M149">
        <f>IF($A149&lt;M$1,0,IF($A149-M$1&gt;61,0,VLOOKUP(M$1,$A$2:$D$192,4,FALSE)*VLOOKUP($A149-M$1,distribution!$A$3:$B$64,2,FALSE)))</f>
        <v>0</v>
      </c>
      <c r="N149">
        <f>IF($A149&lt;N$1,0,IF($A149-N$1&gt;61,0,VLOOKUP(N$1,$A$2:$D$192,4,FALSE)*VLOOKUP($A149-N$1,distribution!$A$3:$B$64,2,FALSE)))</f>
        <v>0</v>
      </c>
      <c r="O149">
        <f>IF($A149&lt;O$1,0,IF($A149-O$1&gt;61,0,VLOOKUP(O$1,$A$2:$D$192,4,FALSE)*VLOOKUP($A149-O$1,distribution!$A$3:$B$64,2,FALSE)))</f>
        <v>0</v>
      </c>
      <c r="P149">
        <f>IF($A149&lt;P$1,0,IF($A149-P$1&gt;61,0,VLOOKUP(P$1,$A$2:$D$192,4,FALSE)*VLOOKUP($A149-P$1,distribution!$A$3:$B$64,2,FALSE)))</f>
        <v>0</v>
      </c>
      <c r="Q149">
        <f>IF($A149&lt;Q$1,0,IF($A149-Q$1&gt;61,0,VLOOKUP(Q$1,$A$2:$D$192,4,FALSE)*VLOOKUP($A149-Q$1,distribution!$A$3:$B$64,2,FALSE)))</f>
        <v>0</v>
      </c>
      <c r="R149">
        <f>IF($A149&lt;R$1,0,IF($A149-R$1&gt;61,0,VLOOKUP(R$1,$A$2:$D$192,4,FALSE)*VLOOKUP($A149-R$1,distribution!$A$3:$B$64,2,FALSE)))</f>
        <v>0</v>
      </c>
      <c r="S149">
        <f>IF($A149&lt;S$1,0,IF($A149-S$1&gt;61,0,VLOOKUP(S$1,$A$2:$D$192,4,FALSE)*VLOOKUP($A149-S$1,distribution!$A$3:$B$64,2,FALSE)))</f>
        <v>0</v>
      </c>
      <c r="T149">
        <f>IF($A149&lt;T$1,0,IF($A149-T$1&gt;61,0,VLOOKUP(T$1,$A$2:$D$192,4,FALSE)*VLOOKUP($A149-T$1,distribution!$A$3:$B$64,2,FALSE)))</f>
        <v>0</v>
      </c>
      <c r="U149">
        <f>IF($A149&lt;U$1,0,IF($A149-U$1&gt;61,0,VLOOKUP(U$1,$A$2:$D$192,4,FALSE)*VLOOKUP($A149-U$1,distribution!$A$3:$B$64,2,FALSE)))</f>
        <v>0</v>
      </c>
      <c r="V149">
        <f>IF($A149&lt;V$1,0,IF($A149-V$1&gt;61,0,VLOOKUP(V$1,$A$2:$D$192,4,FALSE)*VLOOKUP($A149-V$1,distribution!$A$3:$B$64,2,FALSE)))</f>
        <v>0</v>
      </c>
      <c r="W149">
        <f>IF($A149&lt;W$1,0,IF($A149-W$1&gt;61,0,VLOOKUP(W$1,$A$2:$D$192,4,FALSE)*VLOOKUP($A149-W$1,distribution!$A$3:$B$64,2,FALSE)))</f>
        <v>0</v>
      </c>
      <c r="X149">
        <f>IF($A149&lt;X$1,0,IF($A149-X$1&gt;61,0,VLOOKUP(X$1,$A$2:$D$192,4,FALSE)*VLOOKUP($A149-X$1,distribution!$A$3:$B$64,2,FALSE)))</f>
        <v>0</v>
      </c>
      <c r="Y149">
        <f>IF($A149&lt;Y$1,0,IF($A149-Y$1&gt;61,0,VLOOKUP(Y$1,$A$2:$D$192,4,FALSE)*VLOOKUP($A149-Y$1,distribution!$A$3:$B$64,2,FALSE)))</f>
        <v>0</v>
      </c>
      <c r="Z149">
        <f>IF($A149&lt;Z$1,0,IF($A149-Z$1&gt;61,0,VLOOKUP(Z$1,$A$2:$D$192,4,FALSE)*VLOOKUP($A149-Z$1,distribution!$A$3:$B$64,2,FALSE)))</f>
        <v>0</v>
      </c>
      <c r="AA149">
        <f>IF($A149&lt;AA$1,0,IF($A149-AA$1&gt;61,0,VLOOKUP(AA$1,$A$2:$D$192,4,FALSE)*VLOOKUP($A149-AA$1,distribution!$A$3:$B$64,2,FALSE)))</f>
        <v>0</v>
      </c>
      <c r="AB149">
        <f>IF($A149&lt;AB$1,0,IF($A149-AB$1&gt;61,0,VLOOKUP(AB$1,$A$2:$D$192,4,FALSE)*VLOOKUP($A149-AB$1,distribution!$A$3:$B$64,2,FALSE)))</f>
        <v>0</v>
      </c>
      <c r="AC149">
        <f>IF($A149&lt;AC$1,0,IF($A149-AC$1&gt;61,0,VLOOKUP(AC$1,$A$2:$D$192,4,FALSE)*VLOOKUP($A149-AC$1,distribution!$A$3:$B$64,2,FALSE)))</f>
        <v>0</v>
      </c>
      <c r="AD149">
        <f>IF($A149&lt;AD$1,0,IF($A149-AD$1&gt;61,0,VLOOKUP(AD$1,$A$2:$D$192,4,FALSE)*VLOOKUP($A149-AD$1,distribution!$A$3:$B$64,2,FALSE)))</f>
        <v>0</v>
      </c>
      <c r="AE149">
        <f>IF($A149&lt;AE$1,0,IF($A149-AE$1&gt;61,0,VLOOKUP(AE$1,$A$2:$D$192,4,FALSE)*VLOOKUP($A149-AE$1,distribution!$A$3:$B$64,2,FALSE)))</f>
        <v>0</v>
      </c>
      <c r="AF149">
        <f>IF($A149&lt;AF$1,0,IF($A149-AF$1&gt;61,0,VLOOKUP(AF$1,$A$2:$D$192,4,FALSE)*VLOOKUP($A149-AF$1,distribution!$A$3:$B$64,2,FALSE)))</f>
        <v>0</v>
      </c>
      <c r="AG149">
        <f>IF($A149&lt;AG$1,0,IF($A149-AG$1&gt;61,0,VLOOKUP(AG$1,$A$2:$D$192,4,FALSE)*VLOOKUP($A149-AG$1,distribution!$A$3:$B$64,2,FALSE)))</f>
        <v>0</v>
      </c>
      <c r="AH149">
        <f>IF($A149&lt;AH$1,0,IF($A149-AH$1&gt;61,0,VLOOKUP(AH$1,$A$2:$D$192,4,FALSE)*VLOOKUP($A149-AH$1,distribution!$A$3:$B$64,2,FALSE)))</f>
        <v>0</v>
      </c>
      <c r="AI149">
        <f>IF($A149&lt;AI$1,0,IF($A149-AI$1&gt;61,0,VLOOKUP(AI$1,$A$2:$D$192,4,FALSE)*VLOOKUP($A149-AI$1,distribution!$A$3:$B$64,2,FALSE)))</f>
        <v>0</v>
      </c>
      <c r="AJ149">
        <f>IF($A149&lt;AJ$1,0,IF($A149-AJ$1&gt;61,0,VLOOKUP(AJ$1,$A$2:$D$192,4,FALSE)*VLOOKUP($A149-AJ$1,distribution!$A$3:$B$64,2,FALSE)))</f>
        <v>0</v>
      </c>
      <c r="AK149">
        <f>IF($A149&lt;AK$1,0,IF($A149-AK$1&gt;61,0,VLOOKUP(AK$1,$A$2:$D$192,4,FALSE)*VLOOKUP($A149-AK$1,distribution!$A$3:$B$64,2,FALSE)))</f>
        <v>0</v>
      </c>
      <c r="AL149">
        <f>IF($A149&lt;AL$1,0,IF($A149-AL$1&gt;61,0,VLOOKUP(AL$1,$A$2:$D$192,4,FALSE)*VLOOKUP($A149-AL$1,distribution!$A$3:$B$64,2,FALSE)))</f>
        <v>0</v>
      </c>
      <c r="AM149">
        <f>IF($A149&lt;AM$1,0,IF($A149-AM$1&gt;61,0,VLOOKUP(AM$1,$A$2:$D$192,4,FALSE)*VLOOKUP($A149-AM$1,distribution!$A$3:$B$64,2,FALSE)))</f>
        <v>0</v>
      </c>
      <c r="AN149">
        <f>IF($A149&lt;AN$1,0,IF($A149-AN$1&gt;61,0,VLOOKUP(AN$1,$A$2:$D$192,4,FALSE)*VLOOKUP($A149-AN$1,distribution!$A$3:$B$64,2,FALSE)))</f>
        <v>0</v>
      </c>
      <c r="AO149">
        <f>IF($A149&lt;AO$1,0,IF($A149-AO$1&gt;61,0,VLOOKUP(AO$1,$A$2:$D$192,4,FALSE)*VLOOKUP($A149-AO$1,distribution!$A$3:$B$64,2,FALSE)))</f>
        <v>0</v>
      </c>
      <c r="AP149">
        <f>IF($A149&lt;AP$1,0,IF($A149-AP$1&gt;61,0,VLOOKUP(AP$1,$A$2:$D$192,4,FALSE)*VLOOKUP($A149-AP$1,distribution!$A$3:$B$64,2,FALSE)))</f>
        <v>0</v>
      </c>
      <c r="AQ149">
        <f>IF($A149&lt;AQ$1,0,IF($A149-AQ$1&gt;61,0,VLOOKUP(AQ$1,$A$2:$D$192,4,FALSE)*VLOOKUP($A149-AQ$1,distribution!$A$3:$B$64,2,FALSE)))</f>
        <v>0</v>
      </c>
      <c r="AR149">
        <f>IF($A149&lt;AR$1,0,IF($A149-AR$1&gt;61,0,VLOOKUP(AR$1,$A$2:$D$192,4,FALSE)*VLOOKUP($A149-AR$1,distribution!$A$3:$B$64,2,FALSE)))</f>
        <v>0</v>
      </c>
      <c r="AS149">
        <f>IF($A149&lt;AS$1,0,IF($A149-AS$1&gt;61,0,VLOOKUP(AS$1,$A$2:$D$192,4,FALSE)*VLOOKUP($A149-AS$1,distribution!$A$3:$B$64,2,FALSE)))</f>
        <v>0</v>
      </c>
      <c r="AT149">
        <f>IF($A149&lt;AT$1,0,IF($A149-AT$1&gt;61,0,VLOOKUP(AT$1,$A$2:$D$192,4,FALSE)*VLOOKUP($A149-AT$1,distribution!$A$3:$B$64,2,FALSE)))</f>
        <v>0</v>
      </c>
      <c r="AU149">
        <f>IF($A149&lt;AU$1,0,IF($A149-AU$1&gt;61,0,VLOOKUP(AU$1,$A$2:$D$192,4,FALSE)*VLOOKUP($A149-AU$1,distribution!$A$3:$B$64,2,FALSE)))</f>
        <v>0</v>
      </c>
      <c r="AV149">
        <f>IF($A149&lt;AV$1,0,IF($A149-AV$1&gt;61,0,VLOOKUP(AV$1,$A$2:$D$192,4,FALSE)*VLOOKUP($A149-AV$1,distribution!$A$3:$B$64,2,FALSE)))</f>
        <v>0</v>
      </c>
      <c r="AW149">
        <f>IF($A149&lt;AW$1,0,IF($A149-AW$1&gt;61,0,VLOOKUP(AW$1,$A$2:$D$192,4,FALSE)*VLOOKUP($A149-AW$1,distribution!$A$3:$B$64,2,FALSE)))</f>
        <v>0</v>
      </c>
      <c r="AX149">
        <f>IF($A149&lt;AX$1,0,IF($A149-AX$1&gt;61,0,VLOOKUP(AX$1,$A$2:$D$192,4,FALSE)*VLOOKUP($A149-AX$1,distribution!$A$3:$B$64,2,FALSE)))</f>
        <v>0</v>
      </c>
      <c r="AY149">
        <f>IF($A149&lt;AY$1,0,IF($A149-AY$1&gt;61,0,VLOOKUP(AY$1,$A$2:$D$192,4,FALSE)*VLOOKUP($A149-AY$1,distribution!$A$3:$B$64,2,FALSE)))</f>
        <v>0</v>
      </c>
      <c r="AZ149">
        <f>IF($A149&lt;AZ$1,0,IF($A149-AZ$1&gt;61,0,VLOOKUP(AZ$1,$A$2:$D$192,4,FALSE)*VLOOKUP($A149-AZ$1,distribution!$A$3:$B$64,2,FALSE)))</f>
        <v>0</v>
      </c>
      <c r="BA149">
        <f>IF($A149&lt;BA$1,0,IF($A149-BA$1&gt;61,0,VLOOKUP(BA$1,$A$2:$D$192,4,FALSE)*VLOOKUP($A149-BA$1,distribution!$A$3:$B$64,2,FALSE)))</f>
        <v>0</v>
      </c>
      <c r="BB149">
        <f>IF($A149&lt;BB$1,0,IF($A149-BB$1&gt;61,0,VLOOKUP(BB$1,$A$2:$D$192,4,FALSE)*VLOOKUP($A149-BB$1,distribution!$A$3:$B$64,2,FALSE)))</f>
        <v>0</v>
      </c>
      <c r="BC149">
        <f>IF($A149&lt;BC$1,0,IF($A149-BC$1&gt;61,0,VLOOKUP(BC$1,$A$2:$D$192,4,FALSE)*VLOOKUP($A149-BC$1,distribution!$A$3:$B$64,2,FALSE)))</f>
        <v>0</v>
      </c>
      <c r="BD149">
        <f>IF($A149&lt;BD$1,0,IF($A149-BD$1&gt;61,0,VLOOKUP(BD$1,$A$2:$D$192,4,FALSE)*VLOOKUP($A149-BD$1,distribution!$A$3:$B$64,2,FALSE)))</f>
        <v>0</v>
      </c>
      <c r="BE149">
        <f>IF($A149&lt;BE$1,0,IF($A149-BE$1&gt;61,0,VLOOKUP(BE$1,$A$2:$D$192,4,FALSE)*VLOOKUP($A149-BE$1,distribution!$A$3:$B$64,2,FALSE)))</f>
        <v>0</v>
      </c>
      <c r="BF149">
        <f>IF($A149&lt;BF$1,0,IF($A149-BF$1&gt;61,0,VLOOKUP(BF$1,$A$2:$D$192,4,FALSE)*VLOOKUP($A149-BF$1,distribution!$A$3:$B$64,2,FALSE)))</f>
        <v>0</v>
      </c>
      <c r="BG149">
        <f>IF($A149&lt;BG$1,0,IF($A149-BG$1&gt;61,0,VLOOKUP(BG$1,$A$2:$D$192,4,FALSE)*VLOOKUP($A149-BG$1,distribution!$A$3:$B$64,2,FALSE)))</f>
        <v>0</v>
      </c>
      <c r="BH149">
        <f>IF($A149&lt;BH$1,0,IF($A149-BH$1&gt;61,0,VLOOKUP(BH$1,$A$2:$D$192,4,FALSE)*VLOOKUP($A149-BH$1,distribution!$A$3:$B$64,2,FALSE)))</f>
        <v>0</v>
      </c>
      <c r="BI149">
        <f>IF($A149&lt;BI$1,0,IF($A149-BI$1&gt;61,0,VLOOKUP(BI$1,$A$2:$D$192,4,FALSE)*VLOOKUP($A149-BI$1,distribution!$A$3:$B$64,2,FALSE)))</f>
        <v>0</v>
      </c>
      <c r="BJ149">
        <f>IF($A149&lt;BJ$1,0,IF($A149-BJ$1&gt;61,0,VLOOKUP(BJ$1,$A$2:$D$192,4,FALSE)*VLOOKUP($A149-BJ$1,distribution!$A$3:$B$64,2,FALSE)))</f>
        <v>0</v>
      </c>
      <c r="BK149">
        <f>IF($A149&lt;BK$1,0,IF($A149-BK$1&gt;61,0,VLOOKUP(BK$1,$A$2:$D$192,4,FALSE)*VLOOKUP($A149-BK$1,distribution!$A$3:$B$64,2,FALSE)))</f>
        <v>0</v>
      </c>
      <c r="BL149">
        <f>IF($A149&lt;BL$1,0,IF($A149-BL$1&gt;61,0,VLOOKUP(BL$1,$A$2:$D$192,4,FALSE)*VLOOKUP($A149-BL$1,distribution!$A$3:$B$64,2,FALSE)))</f>
        <v>0</v>
      </c>
      <c r="BM149">
        <f>IF($A149&lt;BM$1,0,IF($A149-BM$1&gt;61,0,VLOOKUP(BM$1,$A$2:$D$192,4,FALSE)*VLOOKUP($A149-BM$1,distribution!$A$3:$B$64,2,FALSE)))</f>
        <v>0</v>
      </c>
      <c r="BN149">
        <f>IF($A149&lt;BN$1,0,IF($A149-BN$1&gt;61,0,VLOOKUP(BN$1,$A$2:$D$192,4,FALSE)*VLOOKUP($A149-BN$1,distribution!$A$3:$B$64,2,FALSE)))</f>
        <v>0</v>
      </c>
      <c r="BO149">
        <f>IF($A149&lt;BO$1,0,IF($A149-BO$1&gt;61,0,VLOOKUP(BO$1,$A$2:$D$192,4,FALSE)*VLOOKUP($A149-BO$1,distribution!$A$3:$B$64,2,FALSE)))</f>
        <v>0</v>
      </c>
      <c r="BP149">
        <f>IF($A149&lt;BP$1,0,IF($A149-BP$1&gt;61,0,VLOOKUP(BP$1,$A$2:$D$192,4,FALSE)*VLOOKUP($A149-BP$1,distribution!$A$3:$B$64,2,FALSE)))</f>
        <v>0</v>
      </c>
      <c r="BQ149">
        <f>IF($A149&lt;BQ$1,0,IF($A149-BQ$1&gt;61,0,VLOOKUP(BQ$1,$A$2:$D$192,4,FALSE)*VLOOKUP($A149-BQ$1,distribution!$A$3:$B$64,2,FALSE)))</f>
        <v>0</v>
      </c>
      <c r="BR149">
        <f>IF($A149&lt;BR$1,0,IF($A149-BR$1&gt;61,0,VLOOKUP(BR$1,$A$2:$D$192,4,FALSE)*VLOOKUP($A149-BR$1,distribution!$A$3:$B$64,2,FALSE)))</f>
        <v>0</v>
      </c>
      <c r="BS149">
        <f>IF($A149&lt;BS$1,0,IF($A149-BS$1&gt;61,0,VLOOKUP(BS$1,$A$2:$D$192,4,FALSE)*VLOOKUP($A149-BS$1,distribution!$A$3:$B$64,2,FALSE)))</f>
        <v>0</v>
      </c>
      <c r="BT149">
        <f>IF($A149&lt;BT$1,0,IF($A149-BT$1&gt;61,0,VLOOKUP(BT$1,$A$2:$D$192,4,FALSE)*VLOOKUP($A149-BT$1,distribution!$A$3:$B$64,2,FALSE)))</f>
        <v>0</v>
      </c>
      <c r="BU149">
        <f>IF($A149&lt;BU$1,0,IF($A149-BU$1&gt;61,0,VLOOKUP(BU$1,$A$2:$D$192,4,FALSE)*VLOOKUP($A149-BU$1,distribution!$A$3:$B$64,2,FALSE)))</f>
        <v>0</v>
      </c>
      <c r="BV149">
        <f>IF($A149&lt;BV$1,0,IF($A149-BV$1&gt;61,0,VLOOKUP(BV$1,$A$2:$D$192,4,FALSE)*VLOOKUP($A149-BV$1,distribution!$A$3:$B$64,2,FALSE)))</f>
        <v>0</v>
      </c>
      <c r="BW149">
        <f>IF($A149&lt;BW$1,0,IF($A149-BW$1&gt;61,0,VLOOKUP(BW$1,$A$2:$D$192,4,FALSE)*VLOOKUP($A149-BW$1,distribution!$A$3:$B$64,2,FALSE)))</f>
        <v>0</v>
      </c>
      <c r="BX149">
        <f>IF($A149&lt;BX$1,0,IF($A149-BX$1&gt;61,0,VLOOKUP(BX$1,$A$2:$D$192,4,FALSE)*VLOOKUP($A149-BX$1,distribution!$A$3:$B$64,2,FALSE)))</f>
        <v>0</v>
      </c>
      <c r="BY149">
        <f>IF($A149&lt;BY$1,0,IF($A149-BY$1&gt;61,0,VLOOKUP(BY$1,$A$2:$D$192,4,FALSE)*VLOOKUP($A149-BY$1,distribution!$A$3:$B$64,2,FALSE)))</f>
        <v>0</v>
      </c>
      <c r="BZ149">
        <f>IF($A149&lt;BZ$1,0,IF($A149-BZ$1&gt;61,0,VLOOKUP(BZ$1,$A$2:$D$192,4,FALSE)*VLOOKUP($A149-BZ$1,distribution!$A$3:$B$64,2,FALSE)))</f>
        <v>0</v>
      </c>
      <c r="CA149">
        <f>IF($A149&lt;CA$1,0,IF($A149-CA$1&gt;61,0,VLOOKUP(CA$1,$A$2:$D$192,4,FALSE)*VLOOKUP($A149-CA$1,distribution!$A$3:$B$64,2,FALSE)))</f>
        <v>0</v>
      </c>
      <c r="CB149">
        <f>IF($A149&lt;CB$1,0,IF($A149-CB$1&gt;61,0,VLOOKUP(CB$1,$A$2:$D$192,4,FALSE)*VLOOKUP($A149-CB$1,distribution!$A$3:$B$64,2,FALSE)))</f>
        <v>0</v>
      </c>
      <c r="CC149">
        <f>IF($A149&lt;CC$1,0,IF($A149-CC$1&gt;61,0,VLOOKUP(CC$1,$A$2:$D$192,4,FALSE)*VLOOKUP($A149-CC$1,distribution!$A$3:$B$64,2,FALSE)))</f>
        <v>0</v>
      </c>
      <c r="CD149">
        <f>IF($A149&lt;CD$1,0,IF($A149-CD$1&gt;61,0,VLOOKUP(CD$1,$A$2:$D$192,4,FALSE)*VLOOKUP($A149-CD$1,distribution!$A$3:$B$64,2,FALSE)))</f>
        <v>0</v>
      </c>
      <c r="CE149">
        <f>IF($A149&lt;CE$1,0,IF($A149-CE$1&gt;61,0,VLOOKUP(CE$1,$A$2:$D$192,4,FALSE)*VLOOKUP($A149-CE$1,distribution!$A$3:$B$64,2,FALSE)))</f>
        <v>0</v>
      </c>
      <c r="CF149">
        <f>IF($A149&lt;CF$1,0,IF($A149-CF$1&gt;61,0,VLOOKUP(CF$1,$A$2:$D$192,4,FALSE)*VLOOKUP($A149-CF$1,distribution!$A$3:$B$64,2,FALSE)))</f>
        <v>0</v>
      </c>
      <c r="CG149">
        <f>IF($A149&lt;CG$1,0,IF($A149-CG$1&gt;61,0,VLOOKUP(CG$1,$A$2:$D$192,4,FALSE)*VLOOKUP($A149-CG$1,distribution!$A$3:$B$64,2,FALSE)))</f>
        <v>0</v>
      </c>
      <c r="CH149">
        <f>IF($A149&lt;CH$1,0,IF($A149-CH$1&gt;61,0,VLOOKUP(CH$1,$A$2:$D$192,4,FALSE)*VLOOKUP($A149-CH$1,distribution!$A$3:$B$64,2,FALSE)))</f>
        <v>0</v>
      </c>
      <c r="CI149">
        <f>IF($A149&lt;CI$1,0,IF($A149-CI$1&gt;61,0,VLOOKUP(CI$1,$A$2:$D$192,4,FALSE)*VLOOKUP($A149-CI$1,distribution!$A$3:$B$64,2,FALSE)))</f>
        <v>0</v>
      </c>
      <c r="CJ149">
        <f>IF($A149&lt;CJ$1,0,IF($A149-CJ$1&gt;61,0,VLOOKUP(CJ$1,$A$2:$D$192,4,FALSE)*VLOOKUP($A149-CJ$1,distribution!$A$3:$B$64,2,FALSE)))</f>
        <v>0</v>
      </c>
      <c r="CK149">
        <f>IF($A149&lt;CK$1,0,IF($A149-CK$1&gt;61,0,VLOOKUP(CK$1,$A$2:$D$192,4,FALSE)*VLOOKUP($A149-CK$1,distribution!$A$3:$B$64,2,FALSE)))</f>
        <v>0</v>
      </c>
      <c r="CL149">
        <f>IF($A149&lt;CL$1,0,IF($A149-CL$1&gt;61,0,VLOOKUP(CL$1,$A$2:$D$192,4,FALSE)*VLOOKUP($A149-CL$1,distribution!$A$3:$B$64,2,FALSE)))</f>
        <v>0</v>
      </c>
      <c r="CM149">
        <f>IF($A149&lt;CM$1,0,IF($A149-CM$1&gt;61,0,VLOOKUP(CM$1,$A$2:$D$192,4,FALSE)*VLOOKUP($A149-CM$1,distribution!$A$3:$B$64,2,FALSE)))</f>
        <v>0</v>
      </c>
      <c r="CN149">
        <f>IF($A149&lt;CN$1,0,IF($A149-CN$1&gt;61,0,VLOOKUP(CN$1,$A$2:$D$192,4,FALSE)*VLOOKUP($A149-CN$1,distribution!$A$3:$B$64,2,FALSE)))</f>
        <v>1.3108756108538842E-8</v>
      </c>
      <c r="CO149">
        <f>IF($A149&lt;CO$1,0,IF($A149-CO$1&gt;61,0,VLOOKUP(CO$1,$A$2:$D$192,4,FALSE)*VLOOKUP($A149-CO$1,distribution!$A$3:$B$64,2,FALSE)))</f>
        <v>1.9069781558573124E-9</v>
      </c>
      <c r="CP149">
        <f>IF($A149&lt;CP$1,0,IF($A149-CP$1&gt;61,0,VLOOKUP(CP$1,$A$2:$D$192,4,FALSE)*VLOOKUP($A149-CP$1,distribution!$A$3:$B$64,2,FALSE)))</f>
        <v>2.4897011813534778E-8</v>
      </c>
      <c r="CQ149">
        <f>IF($A149&lt;CQ$1,0,IF($A149-CQ$1&gt;61,0,VLOOKUP(CQ$1,$A$2:$D$192,4,FALSE)*VLOOKUP($A149-CQ$1,distribution!$A$3:$B$64,2,FALSE)))</f>
        <v>0</v>
      </c>
      <c r="CR149">
        <f>IF($A149&lt;CR$1,0,IF($A149-CR$1&gt;61,0,VLOOKUP(CR$1,$A$2:$D$192,4,FALSE)*VLOOKUP($A149-CR$1,distribution!$A$3:$B$64,2,FALSE)))</f>
        <v>0</v>
      </c>
      <c r="CS149">
        <f>IF($A149&lt;CS$1,0,IF($A149-CS$1&gt;61,0,VLOOKUP(CS$1,$A$2:$D$192,4,FALSE)*VLOOKUP($A149-CS$1,distribution!$A$3:$B$64,2,FALSE)))</f>
        <v>3.2640739250090138E-8</v>
      </c>
      <c r="CT149">
        <f>IF($A149&lt;CT$1,0,IF($A149-CT$1&gt;61,0,VLOOKUP(CT$1,$A$2:$D$192,4,FALSE)*VLOOKUP($A149-CT$1,distribution!$A$3:$B$64,2,FALSE)))</f>
        <v>4.5081808418000957E-8</v>
      </c>
      <c r="CU149">
        <f>IF($A149&lt;CU$1,0,IF($A149-CU$1&gt;61,0,VLOOKUP(CU$1,$A$2:$D$192,4,FALSE)*VLOOKUP($A149-CU$1,distribution!$A$3:$B$64,2,FALSE)))</f>
        <v>2.2018041973473693E-7</v>
      </c>
      <c r="CV149">
        <f>IF($A149&lt;CV$1,0,IF($A149-CV$1&gt;61,0,VLOOKUP(CV$1,$A$2:$D$192,4,FALSE)*VLOOKUP($A149-CV$1,distribution!$A$3:$B$64,2,FALSE)))</f>
        <v>1.9685040316566726E-7</v>
      </c>
      <c r="CW149">
        <f>IF($A149&lt;CW$1,0,IF($A149-CW$1&gt;61,0,VLOOKUP(CW$1,$A$2:$D$192,4,FALSE)*VLOOKUP($A149-CW$1,distribution!$A$3:$B$64,2,FALSE)))</f>
        <v>3.9717049121224961E-7</v>
      </c>
      <c r="CX149">
        <f>IF($A149&lt;CX$1,0,IF($A149-CX$1&gt;61,0,VLOOKUP(CX$1,$A$2:$D$192,4,FALSE)*VLOOKUP($A149-CX$1,distribution!$A$3:$B$64,2,FALSE)))</f>
        <v>6.6089364907492889E-7</v>
      </c>
      <c r="CY149">
        <f>IF($A149&lt;CY$1,0,IF($A149-CY$1&gt;61,0,VLOOKUP(CY$1,$A$2:$D$192,4,FALSE)*VLOOKUP($A149-CY$1,distribution!$A$3:$B$64,2,FALSE)))</f>
        <v>1.2370714178836086E-6</v>
      </c>
      <c r="CZ149">
        <f>IF($A149&lt;CZ$1,0,IF($A149-CZ$1&gt;61,0,VLOOKUP(CZ$1,$A$2:$D$192,4,FALSE)*VLOOKUP($A149-CZ$1,distribution!$A$3:$B$64,2,FALSE)))</f>
        <v>1.8073026076239233E-6</v>
      </c>
      <c r="DA149">
        <f>IF($A149&lt;DA$1,0,IF($A149-DA$1&gt;61,0,VLOOKUP(DA$1,$A$2:$D$192,4,FALSE)*VLOOKUP($A149-DA$1,distribution!$A$3:$B$64,2,FALSE)))</f>
        <v>1.884699621344492E-6</v>
      </c>
      <c r="DB149">
        <f>IF($A149&lt;DB$1,0,IF($A149-DB$1&gt;61,0,VLOOKUP(DB$1,$A$2:$D$192,4,FALSE)*VLOOKUP($A149-DB$1,distribution!$A$3:$B$64,2,FALSE)))</f>
        <v>3.5551165531062381E-6</v>
      </c>
      <c r="DC149">
        <f>IF($A149&lt;DC$1,0,IF($A149-DC$1&gt;61,0,VLOOKUP(DC$1,$A$2:$D$192,4,FALSE)*VLOOKUP($A149-DC$1,distribution!$A$3:$B$64,2,FALSE)))</f>
        <v>1.4635445945565028E-6</v>
      </c>
      <c r="DD149">
        <f>IF($A149&lt;DD$1,0,IF($A149-DD$1&gt;61,0,VLOOKUP(DD$1,$A$2:$D$192,4,FALSE)*VLOOKUP($A149-DD$1,distribution!$A$3:$B$64,2,FALSE)))</f>
        <v>5.5716586938337747E-6</v>
      </c>
      <c r="DE149">
        <f>IF($A149&lt;DE$1,0,IF($A149-DE$1&gt;61,0,VLOOKUP(DE$1,$A$2:$D$192,4,FALSE)*VLOOKUP($A149-DE$1,distribution!$A$3:$B$64,2,FALSE)))</f>
        <v>4.462189998814754E-6</v>
      </c>
      <c r="DF149">
        <f>IF($A149&lt;DF$1,0,IF($A149-DF$1&gt;61,0,VLOOKUP(DF$1,$A$2:$D$192,4,FALSE)*VLOOKUP($A149-DF$1,distribution!$A$3:$B$64,2,FALSE)))</f>
        <v>1.8210362033929901E-5</v>
      </c>
      <c r="DG149">
        <f>IF($A149&lt;DG$1,0,IF($A149-DG$1&gt;61,0,VLOOKUP(DG$1,$A$2:$D$192,4,FALSE)*VLOOKUP($A149-DG$1,distribution!$A$3:$B$64,2,FALSE)))</f>
        <v>8.9895100478223925E-6</v>
      </c>
      <c r="DH149">
        <f>IF($A149&lt;DH$1,0,IF($A149-DH$1&gt;61,0,VLOOKUP(DH$1,$A$2:$D$192,4,FALSE)*VLOOKUP($A149-DH$1,distribution!$A$3:$B$64,2,FALSE)))</f>
        <v>8.8136589123016081E-6</v>
      </c>
      <c r="DI149">
        <f>IF($A149&lt;DI$1,0,IF($A149-DI$1&gt;61,0,VLOOKUP(DI$1,$A$2:$D$192,4,FALSE)*VLOOKUP($A149-DI$1,distribution!$A$3:$B$64,2,FALSE)))</f>
        <v>1.0624925608165669E-5</v>
      </c>
      <c r="DJ149">
        <f>IF($A149&lt;DJ$1,0,IF($A149-DJ$1&gt;61,0,VLOOKUP(DJ$1,$A$2:$D$192,4,FALSE)*VLOOKUP($A149-DJ$1,distribution!$A$3:$B$64,2,FALSE)))</f>
        <v>0</v>
      </c>
      <c r="DK149">
        <f>IF($A149&lt;DK$1,0,IF($A149-DK$1&gt;61,0,VLOOKUP(DK$1,$A$2:$D$192,4,FALSE)*VLOOKUP($A149-DK$1,distribution!$A$3:$B$64,2,FALSE)))</f>
        <v>3.0814394477306689E-5</v>
      </c>
      <c r="DL149">
        <f>IF($A149&lt;DL$1,0,IF($A149-DL$1&gt;61,0,VLOOKUP(DL$1,$A$2:$D$192,4,FALSE)*VLOOKUP($A149-DL$1,distribution!$A$3:$B$64,2,FALSE)))</f>
        <v>1.0757737178267739E-4</v>
      </c>
      <c r="DM149">
        <f>IF($A149&lt;DM$1,0,IF($A149-DM$1&gt;61,0,VLOOKUP(DM$1,$A$2:$D$192,4,FALSE)*VLOOKUP($A149-DM$1,distribution!$A$3:$B$64,2,FALSE)))</f>
        <v>4.2731825931550116E-5</v>
      </c>
      <c r="DN149">
        <f>IF($A149&lt;DN$1,0,IF($A149-DN$1&gt;61,0,VLOOKUP(DN$1,$A$2:$D$192,4,FALSE)*VLOOKUP($A149-DN$1,distribution!$A$3:$B$64,2,FALSE)))</f>
        <v>3.4853145525420565E-5</v>
      </c>
      <c r="DO149">
        <f>IF($A149&lt;DO$1,0,IF($A149-DO$1&gt;61,0,VLOOKUP(DO$1,$A$2:$D$192,4,FALSE)*VLOOKUP($A149-DO$1,distribution!$A$3:$B$64,2,FALSE)))</f>
        <v>3.9636439290633449E-4</v>
      </c>
      <c r="DP149">
        <f>IF($A149&lt;DP$1,0,IF($A149-DP$1&gt;61,0,VLOOKUP(DP$1,$A$2:$D$192,4,FALSE)*VLOOKUP($A149-DP$1,distribution!$A$3:$B$64,2,FALSE)))</f>
        <v>2.2354086440442152E-5</v>
      </c>
      <c r="DQ149">
        <f>IF($A149&lt;DQ$1,0,IF($A149-DQ$1&gt;61,0,VLOOKUP(DQ$1,$A$2:$D$192,4,FALSE)*VLOOKUP($A149-DQ$1,distribution!$A$3:$B$64,2,FALSE)))</f>
        <v>2.065950246834412E-4</v>
      </c>
      <c r="DR149">
        <f>IF($A149&lt;DR$1,0,IF($A149-DR$1&gt;61,0,VLOOKUP(DR$1,$A$2:$D$192,4,FALSE)*VLOOKUP($A149-DR$1,distribution!$A$3:$B$64,2,FALSE)))</f>
        <v>1.0951699606910167E-5</v>
      </c>
      <c r="DS149">
        <f>IF($A149&lt;DS$1,0,IF($A149-DS$1&gt;61,0,VLOOKUP(DS$1,$A$2:$D$192,4,FALSE)*VLOOKUP($A149-DS$1,distribution!$A$3:$B$64,2,FALSE)))</f>
        <v>1.8557046556153339E-4</v>
      </c>
      <c r="DT149">
        <f>IF($A149&lt;DT$1,0,IF($A149-DT$1&gt;61,0,VLOOKUP(DT$1,$A$2:$D$192,4,FALSE)*VLOOKUP($A149-DT$1,distribution!$A$3:$B$64,2,FALSE)))</f>
        <v>9.1446691717699891E-4</v>
      </c>
      <c r="DU149">
        <f>IF($A149&lt;DU$1,0,IF($A149-DU$1&gt;61,0,VLOOKUP(DU$1,$A$2:$D$192,4,FALSE)*VLOOKUP($A149-DU$1,distribution!$A$3:$B$64,2,FALSE)))</f>
        <v>5.4922773528654489E-3</v>
      </c>
      <c r="DV149">
        <f>IF($A149&lt;DV$1,0,IF($A149-DV$1&gt;61,0,VLOOKUP(DV$1,$A$2:$D$192,4,FALSE)*VLOOKUP($A149-DV$1,distribution!$A$3:$B$64,2,FALSE)))</f>
        <v>4.2855369524290345E-3</v>
      </c>
      <c r="DW149">
        <f>IF($A149&lt;DW$1,0,IF($A149-DW$1&gt;61,0,VLOOKUP(DW$1,$A$2:$D$192,4,FALSE)*VLOOKUP($A149-DW$1,distribution!$A$3:$B$64,2,FALSE)))</f>
        <v>4.8266193611329385E-3</v>
      </c>
      <c r="DX149">
        <f>IF($A149&lt;DX$1,0,IF($A149-DX$1&gt;60,0,VLOOKUP(DX$1,$A$2:$D$192,4,FALSE)*VLOOKUP($A149-DX$1,distribution!$A$3:$B$64,2,FALSE)))</f>
        <v>0</v>
      </c>
      <c r="DZ149" s="38">
        <f t="shared" si="129"/>
        <v>1.6624925760866355E-2</v>
      </c>
      <c r="EB149">
        <v>149</v>
      </c>
      <c r="EK149">
        <f>Total!C149</f>
        <v>0</v>
      </c>
      <c r="EN149" s="38"/>
      <c r="EO149" s="38"/>
    </row>
    <row r="150" spans="1:145" x14ac:dyDescent="0.35">
      <c r="A150" s="8">
        <v>43704</v>
      </c>
      <c r="D150" s="21">
        <f>0.80085*Total!E150</f>
        <v>0</v>
      </c>
      <c r="F150">
        <f>IF($A150&lt;F$1,0,IF($A150-F$1&gt;61,0,VLOOKUP(F$1,$A$2:$D$192,4,FALSE)*VLOOKUP($A150-F$1,distribution!$A$3:$B$64,2,FALSE)))</f>
        <v>0</v>
      </c>
      <c r="G150">
        <f>IF($A150&lt;G$1,0,IF($A150-G$1&gt;61,0,VLOOKUP(G$1,$A$2:$D$192,4,FALSE)*VLOOKUP($A150-G$1,distribution!$A$3:$B$64,2,FALSE)))</f>
        <v>0</v>
      </c>
      <c r="H150">
        <f>IF($A150&lt;H$1,0,IF($A150-H$1&gt;61,0,VLOOKUP(H$1,$A$2:$D$192,4,FALSE)*VLOOKUP($A150-H$1,distribution!$A$3:$B$64,2,FALSE)))</f>
        <v>0</v>
      </c>
      <c r="I150">
        <f>IF($A150&lt;I$1,0,IF($A150-I$1&gt;61,0,VLOOKUP(I$1,$A$2:$D$192,4,FALSE)*VLOOKUP($A150-I$1,distribution!$A$3:$B$64,2,FALSE)))</f>
        <v>0</v>
      </c>
      <c r="J150">
        <f>IF($A150&lt;J$1,0,IF($A150-J$1&gt;61,0,VLOOKUP(J$1,$A$2:$D$192,4,FALSE)*VLOOKUP($A150-J$1,distribution!$A$3:$B$64,2,FALSE)))</f>
        <v>0</v>
      </c>
      <c r="K150">
        <f>IF($A150&lt;K$1,0,IF($A150-K$1&gt;61,0,VLOOKUP(K$1,$A$2:$D$192,4,FALSE)*VLOOKUP($A150-K$1,distribution!$A$3:$B$64,2,FALSE)))</f>
        <v>0</v>
      </c>
      <c r="L150">
        <f>IF($A150&lt;L$1,0,IF($A150-L$1&gt;61,0,VLOOKUP(L$1,$A$2:$D$192,4,FALSE)*VLOOKUP($A150-L$1,distribution!$A$3:$B$64,2,FALSE)))</f>
        <v>0</v>
      </c>
      <c r="M150">
        <f>IF($A150&lt;M$1,0,IF($A150-M$1&gt;61,0,VLOOKUP(M$1,$A$2:$D$192,4,FALSE)*VLOOKUP($A150-M$1,distribution!$A$3:$B$64,2,FALSE)))</f>
        <v>0</v>
      </c>
      <c r="N150">
        <f>IF($A150&lt;N$1,0,IF($A150-N$1&gt;61,0,VLOOKUP(N$1,$A$2:$D$192,4,FALSE)*VLOOKUP($A150-N$1,distribution!$A$3:$B$64,2,FALSE)))</f>
        <v>0</v>
      </c>
      <c r="O150">
        <f>IF($A150&lt;O$1,0,IF($A150-O$1&gt;61,0,VLOOKUP(O$1,$A$2:$D$192,4,FALSE)*VLOOKUP($A150-O$1,distribution!$A$3:$B$64,2,FALSE)))</f>
        <v>0</v>
      </c>
      <c r="P150">
        <f>IF($A150&lt;P$1,0,IF($A150-P$1&gt;61,0,VLOOKUP(P$1,$A$2:$D$192,4,FALSE)*VLOOKUP($A150-P$1,distribution!$A$3:$B$64,2,FALSE)))</f>
        <v>0</v>
      </c>
      <c r="Q150">
        <f>IF($A150&lt;Q$1,0,IF($A150-Q$1&gt;61,0,VLOOKUP(Q$1,$A$2:$D$192,4,FALSE)*VLOOKUP($A150-Q$1,distribution!$A$3:$B$64,2,FALSE)))</f>
        <v>0</v>
      </c>
      <c r="R150">
        <f>IF($A150&lt;R$1,0,IF($A150-R$1&gt;61,0,VLOOKUP(R$1,$A$2:$D$192,4,FALSE)*VLOOKUP($A150-R$1,distribution!$A$3:$B$64,2,FALSE)))</f>
        <v>0</v>
      </c>
      <c r="S150">
        <f>IF($A150&lt;S$1,0,IF($A150-S$1&gt;61,0,VLOOKUP(S$1,$A$2:$D$192,4,FALSE)*VLOOKUP($A150-S$1,distribution!$A$3:$B$64,2,FALSE)))</f>
        <v>0</v>
      </c>
      <c r="T150">
        <f>IF($A150&lt;T$1,0,IF($A150-T$1&gt;61,0,VLOOKUP(T$1,$A$2:$D$192,4,FALSE)*VLOOKUP($A150-T$1,distribution!$A$3:$B$64,2,FALSE)))</f>
        <v>0</v>
      </c>
      <c r="U150">
        <f>IF($A150&lt;U$1,0,IF($A150-U$1&gt;61,0,VLOOKUP(U$1,$A$2:$D$192,4,FALSE)*VLOOKUP($A150-U$1,distribution!$A$3:$B$64,2,FALSE)))</f>
        <v>0</v>
      </c>
      <c r="V150">
        <f>IF($A150&lt;V$1,0,IF($A150-V$1&gt;61,0,VLOOKUP(V$1,$A$2:$D$192,4,FALSE)*VLOOKUP($A150-V$1,distribution!$A$3:$B$64,2,FALSE)))</f>
        <v>0</v>
      </c>
      <c r="W150">
        <f>IF($A150&lt;W$1,0,IF($A150-W$1&gt;61,0,VLOOKUP(W$1,$A$2:$D$192,4,FALSE)*VLOOKUP($A150-W$1,distribution!$A$3:$B$64,2,FALSE)))</f>
        <v>0</v>
      </c>
      <c r="X150">
        <f>IF($A150&lt;X$1,0,IF($A150-X$1&gt;61,0,VLOOKUP(X$1,$A$2:$D$192,4,FALSE)*VLOOKUP($A150-X$1,distribution!$A$3:$B$64,2,FALSE)))</f>
        <v>0</v>
      </c>
      <c r="Y150">
        <f>IF($A150&lt;Y$1,0,IF($A150-Y$1&gt;61,0,VLOOKUP(Y$1,$A$2:$D$192,4,FALSE)*VLOOKUP($A150-Y$1,distribution!$A$3:$B$64,2,FALSE)))</f>
        <v>0</v>
      </c>
      <c r="Z150">
        <f>IF($A150&lt;Z$1,0,IF($A150-Z$1&gt;61,0,VLOOKUP(Z$1,$A$2:$D$192,4,FALSE)*VLOOKUP($A150-Z$1,distribution!$A$3:$B$64,2,FALSE)))</f>
        <v>0</v>
      </c>
      <c r="AA150">
        <f>IF($A150&lt;AA$1,0,IF($A150-AA$1&gt;61,0,VLOOKUP(AA$1,$A$2:$D$192,4,FALSE)*VLOOKUP($A150-AA$1,distribution!$A$3:$B$64,2,FALSE)))</f>
        <v>0</v>
      </c>
      <c r="AB150">
        <f>IF($A150&lt;AB$1,0,IF($A150-AB$1&gt;61,0,VLOOKUP(AB$1,$A$2:$D$192,4,FALSE)*VLOOKUP($A150-AB$1,distribution!$A$3:$B$64,2,FALSE)))</f>
        <v>0</v>
      </c>
      <c r="AC150">
        <f>IF($A150&lt;AC$1,0,IF($A150-AC$1&gt;61,0,VLOOKUP(AC$1,$A$2:$D$192,4,FALSE)*VLOOKUP($A150-AC$1,distribution!$A$3:$B$64,2,FALSE)))</f>
        <v>0</v>
      </c>
      <c r="AD150">
        <f>IF($A150&lt;AD$1,0,IF($A150-AD$1&gt;61,0,VLOOKUP(AD$1,$A$2:$D$192,4,FALSE)*VLOOKUP($A150-AD$1,distribution!$A$3:$B$64,2,FALSE)))</f>
        <v>0</v>
      </c>
      <c r="AE150">
        <f>IF($A150&lt;AE$1,0,IF($A150-AE$1&gt;61,0,VLOOKUP(AE$1,$A$2:$D$192,4,FALSE)*VLOOKUP($A150-AE$1,distribution!$A$3:$B$64,2,FALSE)))</f>
        <v>0</v>
      </c>
      <c r="AF150">
        <f>IF($A150&lt;AF$1,0,IF($A150-AF$1&gt;61,0,VLOOKUP(AF$1,$A$2:$D$192,4,FALSE)*VLOOKUP($A150-AF$1,distribution!$A$3:$B$64,2,FALSE)))</f>
        <v>0</v>
      </c>
      <c r="AG150">
        <f>IF($A150&lt;AG$1,0,IF($A150-AG$1&gt;61,0,VLOOKUP(AG$1,$A$2:$D$192,4,FALSE)*VLOOKUP($A150-AG$1,distribution!$A$3:$B$64,2,FALSE)))</f>
        <v>0</v>
      </c>
      <c r="AH150">
        <f>IF($A150&lt;AH$1,0,IF($A150-AH$1&gt;61,0,VLOOKUP(AH$1,$A$2:$D$192,4,FALSE)*VLOOKUP($A150-AH$1,distribution!$A$3:$B$64,2,FALSE)))</f>
        <v>0</v>
      </c>
      <c r="AI150">
        <f>IF($A150&lt;AI$1,0,IF($A150-AI$1&gt;61,0,VLOOKUP(AI$1,$A$2:$D$192,4,FALSE)*VLOOKUP($A150-AI$1,distribution!$A$3:$B$64,2,FALSE)))</f>
        <v>0</v>
      </c>
      <c r="AJ150">
        <f>IF($A150&lt;AJ$1,0,IF($A150-AJ$1&gt;61,0,VLOOKUP(AJ$1,$A$2:$D$192,4,FALSE)*VLOOKUP($A150-AJ$1,distribution!$A$3:$B$64,2,FALSE)))</f>
        <v>0</v>
      </c>
      <c r="AK150">
        <f>IF($A150&lt;AK$1,0,IF($A150-AK$1&gt;61,0,VLOOKUP(AK$1,$A$2:$D$192,4,FALSE)*VLOOKUP($A150-AK$1,distribution!$A$3:$B$64,2,FALSE)))</f>
        <v>0</v>
      </c>
      <c r="AL150">
        <f>IF($A150&lt;AL$1,0,IF($A150-AL$1&gt;61,0,VLOOKUP(AL$1,$A$2:$D$192,4,FALSE)*VLOOKUP($A150-AL$1,distribution!$A$3:$B$64,2,FALSE)))</f>
        <v>0</v>
      </c>
      <c r="AM150">
        <f>IF($A150&lt;AM$1,0,IF($A150-AM$1&gt;61,0,VLOOKUP(AM$1,$A$2:$D$192,4,FALSE)*VLOOKUP($A150-AM$1,distribution!$A$3:$B$64,2,FALSE)))</f>
        <v>0</v>
      </c>
      <c r="AN150">
        <f>IF($A150&lt;AN$1,0,IF($A150-AN$1&gt;61,0,VLOOKUP(AN$1,$A$2:$D$192,4,FALSE)*VLOOKUP($A150-AN$1,distribution!$A$3:$B$64,2,FALSE)))</f>
        <v>0</v>
      </c>
      <c r="AO150">
        <f>IF($A150&lt;AO$1,0,IF($A150-AO$1&gt;61,0,VLOOKUP(AO$1,$A$2:$D$192,4,FALSE)*VLOOKUP($A150-AO$1,distribution!$A$3:$B$64,2,FALSE)))</f>
        <v>0</v>
      </c>
      <c r="AP150">
        <f>IF($A150&lt;AP$1,0,IF($A150-AP$1&gt;61,0,VLOOKUP(AP$1,$A$2:$D$192,4,FALSE)*VLOOKUP($A150-AP$1,distribution!$A$3:$B$64,2,FALSE)))</f>
        <v>0</v>
      </c>
      <c r="AQ150">
        <f>IF($A150&lt;AQ$1,0,IF($A150-AQ$1&gt;61,0,VLOOKUP(AQ$1,$A$2:$D$192,4,FALSE)*VLOOKUP($A150-AQ$1,distribution!$A$3:$B$64,2,FALSE)))</f>
        <v>0</v>
      </c>
      <c r="AR150">
        <f>IF($A150&lt;AR$1,0,IF($A150-AR$1&gt;61,0,VLOOKUP(AR$1,$A$2:$D$192,4,FALSE)*VLOOKUP($A150-AR$1,distribution!$A$3:$B$64,2,FALSE)))</f>
        <v>0</v>
      </c>
      <c r="AS150">
        <f>IF($A150&lt;AS$1,0,IF($A150-AS$1&gt;61,0,VLOOKUP(AS$1,$A$2:$D$192,4,FALSE)*VLOOKUP($A150-AS$1,distribution!$A$3:$B$64,2,FALSE)))</f>
        <v>0</v>
      </c>
      <c r="AT150">
        <f>IF($A150&lt;AT$1,0,IF($A150-AT$1&gt;61,0,VLOOKUP(AT$1,$A$2:$D$192,4,FALSE)*VLOOKUP($A150-AT$1,distribution!$A$3:$B$64,2,FALSE)))</f>
        <v>0</v>
      </c>
      <c r="AU150">
        <f>IF($A150&lt;AU$1,0,IF($A150-AU$1&gt;61,0,VLOOKUP(AU$1,$A$2:$D$192,4,FALSE)*VLOOKUP($A150-AU$1,distribution!$A$3:$B$64,2,FALSE)))</f>
        <v>0</v>
      </c>
      <c r="AV150">
        <f>IF($A150&lt;AV$1,0,IF($A150-AV$1&gt;61,0,VLOOKUP(AV$1,$A$2:$D$192,4,FALSE)*VLOOKUP($A150-AV$1,distribution!$A$3:$B$64,2,FALSE)))</f>
        <v>0</v>
      </c>
      <c r="AW150">
        <f>IF($A150&lt;AW$1,0,IF($A150-AW$1&gt;61,0,VLOOKUP(AW$1,$A$2:$D$192,4,FALSE)*VLOOKUP($A150-AW$1,distribution!$A$3:$B$64,2,FALSE)))</f>
        <v>0</v>
      </c>
      <c r="AX150">
        <f>IF($A150&lt;AX$1,0,IF($A150-AX$1&gt;61,0,VLOOKUP(AX$1,$A$2:$D$192,4,FALSE)*VLOOKUP($A150-AX$1,distribution!$A$3:$B$64,2,FALSE)))</f>
        <v>0</v>
      </c>
      <c r="AY150">
        <f>IF($A150&lt;AY$1,0,IF($A150-AY$1&gt;61,0,VLOOKUP(AY$1,$A$2:$D$192,4,FALSE)*VLOOKUP($A150-AY$1,distribution!$A$3:$B$64,2,FALSE)))</f>
        <v>0</v>
      </c>
      <c r="AZ150">
        <f>IF($A150&lt;AZ$1,0,IF($A150-AZ$1&gt;61,0,VLOOKUP(AZ$1,$A$2:$D$192,4,FALSE)*VLOOKUP($A150-AZ$1,distribution!$A$3:$B$64,2,FALSE)))</f>
        <v>0</v>
      </c>
      <c r="BA150">
        <f>IF($A150&lt;BA$1,0,IF($A150-BA$1&gt;61,0,VLOOKUP(BA$1,$A$2:$D$192,4,FALSE)*VLOOKUP($A150-BA$1,distribution!$A$3:$B$64,2,FALSE)))</f>
        <v>0</v>
      </c>
      <c r="BB150">
        <f>IF($A150&lt;BB$1,0,IF($A150-BB$1&gt;61,0,VLOOKUP(BB$1,$A$2:$D$192,4,FALSE)*VLOOKUP($A150-BB$1,distribution!$A$3:$B$64,2,FALSE)))</f>
        <v>0</v>
      </c>
      <c r="BC150">
        <f>IF($A150&lt;BC$1,0,IF($A150-BC$1&gt;61,0,VLOOKUP(BC$1,$A$2:$D$192,4,FALSE)*VLOOKUP($A150-BC$1,distribution!$A$3:$B$64,2,FALSE)))</f>
        <v>0</v>
      </c>
      <c r="BD150">
        <f>IF($A150&lt;BD$1,0,IF($A150-BD$1&gt;61,0,VLOOKUP(BD$1,$A$2:$D$192,4,FALSE)*VLOOKUP($A150-BD$1,distribution!$A$3:$B$64,2,FALSE)))</f>
        <v>0</v>
      </c>
      <c r="BE150">
        <f>IF($A150&lt;BE$1,0,IF($A150-BE$1&gt;61,0,VLOOKUP(BE$1,$A$2:$D$192,4,FALSE)*VLOOKUP($A150-BE$1,distribution!$A$3:$B$64,2,FALSE)))</f>
        <v>0</v>
      </c>
      <c r="BF150">
        <f>IF($A150&lt;BF$1,0,IF($A150-BF$1&gt;61,0,VLOOKUP(BF$1,$A$2:$D$192,4,FALSE)*VLOOKUP($A150-BF$1,distribution!$A$3:$B$64,2,FALSE)))</f>
        <v>0</v>
      </c>
      <c r="BG150">
        <f>IF($A150&lt;BG$1,0,IF($A150-BG$1&gt;61,0,VLOOKUP(BG$1,$A$2:$D$192,4,FALSE)*VLOOKUP($A150-BG$1,distribution!$A$3:$B$64,2,FALSE)))</f>
        <v>0</v>
      </c>
      <c r="BH150">
        <f>IF($A150&lt;BH$1,0,IF($A150-BH$1&gt;61,0,VLOOKUP(BH$1,$A$2:$D$192,4,FALSE)*VLOOKUP($A150-BH$1,distribution!$A$3:$B$64,2,FALSE)))</f>
        <v>0</v>
      </c>
      <c r="BI150">
        <f>IF($A150&lt;BI$1,0,IF($A150-BI$1&gt;61,0,VLOOKUP(BI$1,$A$2:$D$192,4,FALSE)*VLOOKUP($A150-BI$1,distribution!$A$3:$B$64,2,FALSE)))</f>
        <v>0</v>
      </c>
      <c r="BJ150">
        <f>IF($A150&lt;BJ$1,0,IF($A150-BJ$1&gt;61,0,VLOOKUP(BJ$1,$A$2:$D$192,4,FALSE)*VLOOKUP($A150-BJ$1,distribution!$A$3:$B$64,2,FALSE)))</f>
        <v>0</v>
      </c>
      <c r="BK150">
        <f>IF($A150&lt;BK$1,0,IF($A150-BK$1&gt;61,0,VLOOKUP(BK$1,$A$2:$D$192,4,FALSE)*VLOOKUP($A150-BK$1,distribution!$A$3:$B$64,2,FALSE)))</f>
        <v>0</v>
      </c>
      <c r="BL150">
        <f>IF($A150&lt;BL$1,0,IF($A150-BL$1&gt;61,0,VLOOKUP(BL$1,$A$2:$D$192,4,FALSE)*VLOOKUP($A150-BL$1,distribution!$A$3:$B$64,2,FALSE)))</f>
        <v>0</v>
      </c>
      <c r="BM150">
        <f>IF($A150&lt;BM$1,0,IF($A150-BM$1&gt;61,0,VLOOKUP(BM$1,$A$2:$D$192,4,FALSE)*VLOOKUP($A150-BM$1,distribution!$A$3:$B$64,2,FALSE)))</f>
        <v>0</v>
      </c>
      <c r="BN150">
        <f>IF($A150&lt;BN$1,0,IF($A150-BN$1&gt;61,0,VLOOKUP(BN$1,$A$2:$D$192,4,FALSE)*VLOOKUP($A150-BN$1,distribution!$A$3:$B$64,2,FALSE)))</f>
        <v>0</v>
      </c>
      <c r="BO150">
        <f>IF($A150&lt;BO$1,0,IF($A150-BO$1&gt;61,0,VLOOKUP(BO$1,$A$2:$D$192,4,FALSE)*VLOOKUP($A150-BO$1,distribution!$A$3:$B$64,2,FALSE)))</f>
        <v>0</v>
      </c>
      <c r="BP150">
        <f>IF($A150&lt;BP$1,0,IF($A150-BP$1&gt;61,0,VLOOKUP(BP$1,$A$2:$D$192,4,FALSE)*VLOOKUP($A150-BP$1,distribution!$A$3:$B$64,2,FALSE)))</f>
        <v>0</v>
      </c>
      <c r="BQ150">
        <f>IF($A150&lt;BQ$1,0,IF($A150-BQ$1&gt;61,0,VLOOKUP(BQ$1,$A$2:$D$192,4,FALSE)*VLOOKUP($A150-BQ$1,distribution!$A$3:$B$64,2,FALSE)))</f>
        <v>0</v>
      </c>
      <c r="BR150">
        <f>IF($A150&lt;BR$1,0,IF($A150-BR$1&gt;61,0,VLOOKUP(BR$1,$A$2:$D$192,4,FALSE)*VLOOKUP($A150-BR$1,distribution!$A$3:$B$64,2,FALSE)))</f>
        <v>0</v>
      </c>
      <c r="BS150">
        <f>IF($A150&lt;BS$1,0,IF($A150-BS$1&gt;61,0,VLOOKUP(BS$1,$A$2:$D$192,4,FALSE)*VLOOKUP($A150-BS$1,distribution!$A$3:$B$64,2,FALSE)))</f>
        <v>0</v>
      </c>
      <c r="BT150">
        <f>IF($A150&lt;BT$1,0,IF($A150-BT$1&gt;61,0,VLOOKUP(BT$1,$A$2:$D$192,4,FALSE)*VLOOKUP($A150-BT$1,distribution!$A$3:$B$64,2,FALSE)))</f>
        <v>0</v>
      </c>
      <c r="BU150">
        <f>IF($A150&lt;BU$1,0,IF($A150-BU$1&gt;61,0,VLOOKUP(BU$1,$A$2:$D$192,4,FALSE)*VLOOKUP($A150-BU$1,distribution!$A$3:$B$64,2,FALSE)))</f>
        <v>0</v>
      </c>
      <c r="BV150">
        <f>IF($A150&lt;BV$1,0,IF($A150-BV$1&gt;61,0,VLOOKUP(BV$1,$A$2:$D$192,4,FALSE)*VLOOKUP($A150-BV$1,distribution!$A$3:$B$64,2,FALSE)))</f>
        <v>0</v>
      </c>
      <c r="BW150">
        <f>IF($A150&lt;BW$1,0,IF($A150-BW$1&gt;61,0,VLOOKUP(BW$1,$A$2:$D$192,4,FALSE)*VLOOKUP($A150-BW$1,distribution!$A$3:$B$64,2,FALSE)))</f>
        <v>0</v>
      </c>
      <c r="BX150">
        <f>IF($A150&lt;BX$1,0,IF($A150-BX$1&gt;61,0,VLOOKUP(BX$1,$A$2:$D$192,4,FALSE)*VLOOKUP($A150-BX$1,distribution!$A$3:$B$64,2,FALSE)))</f>
        <v>0</v>
      </c>
      <c r="BY150">
        <f>IF($A150&lt;BY$1,0,IF($A150-BY$1&gt;61,0,VLOOKUP(BY$1,$A$2:$D$192,4,FALSE)*VLOOKUP($A150-BY$1,distribution!$A$3:$B$64,2,FALSE)))</f>
        <v>0</v>
      </c>
      <c r="BZ150">
        <f>IF($A150&lt;BZ$1,0,IF($A150-BZ$1&gt;61,0,VLOOKUP(BZ$1,$A$2:$D$192,4,FALSE)*VLOOKUP($A150-BZ$1,distribution!$A$3:$B$64,2,FALSE)))</f>
        <v>0</v>
      </c>
      <c r="CA150">
        <f>IF($A150&lt;CA$1,0,IF($A150-CA$1&gt;61,0,VLOOKUP(CA$1,$A$2:$D$192,4,FALSE)*VLOOKUP($A150-CA$1,distribution!$A$3:$B$64,2,FALSE)))</f>
        <v>0</v>
      </c>
      <c r="CB150">
        <f>IF($A150&lt;CB$1,0,IF($A150-CB$1&gt;61,0,VLOOKUP(CB$1,$A$2:$D$192,4,FALSE)*VLOOKUP($A150-CB$1,distribution!$A$3:$B$64,2,FALSE)))</f>
        <v>0</v>
      </c>
      <c r="CC150">
        <f>IF($A150&lt;CC$1,0,IF($A150-CC$1&gt;61,0,VLOOKUP(CC$1,$A$2:$D$192,4,FALSE)*VLOOKUP($A150-CC$1,distribution!$A$3:$B$64,2,FALSE)))</f>
        <v>0</v>
      </c>
      <c r="CD150">
        <f>IF($A150&lt;CD$1,0,IF($A150-CD$1&gt;61,0,VLOOKUP(CD$1,$A$2:$D$192,4,FALSE)*VLOOKUP($A150-CD$1,distribution!$A$3:$B$64,2,FALSE)))</f>
        <v>0</v>
      </c>
      <c r="CE150">
        <f>IF($A150&lt;CE$1,0,IF($A150-CE$1&gt;61,0,VLOOKUP(CE$1,$A$2:$D$192,4,FALSE)*VLOOKUP($A150-CE$1,distribution!$A$3:$B$64,2,FALSE)))</f>
        <v>0</v>
      </c>
      <c r="CF150">
        <f>IF($A150&lt;CF$1,0,IF($A150-CF$1&gt;61,0,VLOOKUP(CF$1,$A$2:$D$192,4,FALSE)*VLOOKUP($A150-CF$1,distribution!$A$3:$B$64,2,FALSE)))</f>
        <v>0</v>
      </c>
      <c r="CG150">
        <f>IF($A150&lt;CG$1,0,IF($A150-CG$1&gt;61,0,VLOOKUP(CG$1,$A$2:$D$192,4,FALSE)*VLOOKUP($A150-CG$1,distribution!$A$3:$B$64,2,FALSE)))</f>
        <v>0</v>
      </c>
      <c r="CH150">
        <f>IF($A150&lt;CH$1,0,IF($A150-CH$1&gt;61,0,VLOOKUP(CH$1,$A$2:$D$192,4,FALSE)*VLOOKUP($A150-CH$1,distribution!$A$3:$B$64,2,FALSE)))</f>
        <v>0</v>
      </c>
      <c r="CI150">
        <f>IF($A150&lt;CI$1,0,IF($A150-CI$1&gt;61,0,VLOOKUP(CI$1,$A$2:$D$192,4,FALSE)*VLOOKUP($A150-CI$1,distribution!$A$3:$B$64,2,FALSE)))</f>
        <v>0</v>
      </c>
      <c r="CJ150">
        <f>IF($A150&lt;CJ$1,0,IF($A150-CJ$1&gt;61,0,VLOOKUP(CJ$1,$A$2:$D$192,4,FALSE)*VLOOKUP($A150-CJ$1,distribution!$A$3:$B$64,2,FALSE)))</f>
        <v>0</v>
      </c>
      <c r="CK150">
        <f>IF($A150&lt;CK$1,0,IF($A150-CK$1&gt;61,0,VLOOKUP(CK$1,$A$2:$D$192,4,FALSE)*VLOOKUP($A150-CK$1,distribution!$A$3:$B$64,2,FALSE)))</f>
        <v>0</v>
      </c>
      <c r="CL150">
        <f>IF($A150&lt;CL$1,0,IF($A150-CL$1&gt;61,0,VLOOKUP(CL$1,$A$2:$D$192,4,FALSE)*VLOOKUP($A150-CL$1,distribution!$A$3:$B$64,2,FALSE)))</f>
        <v>0</v>
      </c>
      <c r="CM150">
        <f>IF($A150&lt;CM$1,0,IF($A150-CM$1&gt;61,0,VLOOKUP(CM$1,$A$2:$D$192,4,FALSE)*VLOOKUP($A150-CM$1,distribution!$A$3:$B$64,2,FALSE)))</f>
        <v>0</v>
      </c>
      <c r="CN150">
        <f>IF($A150&lt;CN$1,0,IF($A150-CN$1&gt;61,0,VLOOKUP(CN$1,$A$2:$D$192,4,FALSE)*VLOOKUP($A150-CN$1,distribution!$A$3:$B$64,2,FALSE)))</f>
        <v>0</v>
      </c>
      <c r="CO150">
        <f>IF($A150&lt;CO$1,0,IF($A150-CO$1&gt;61,0,VLOOKUP(CO$1,$A$2:$D$192,4,FALSE)*VLOOKUP($A150-CO$1,distribution!$A$3:$B$64,2,FALSE)))</f>
        <v>1.2713187705715417E-9</v>
      </c>
      <c r="CP150">
        <f>IF($A150&lt;CP$1,0,IF($A150-CP$1&gt;61,0,VLOOKUP(CP$1,$A$2:$D$192,4,FALSE)*VLOOKUP($A150-CP$1,distribution!$A$3:$B$64,2,FALSE)))</f>
        <v>1.6598007875689852E-8</v>
      </c>
      <c r="CQ150">
        <f>IF($A150&lt;CQ$1,0,IF($A150-CQ$1&gt;61,0,VLOOKUP(CQ$1,$A$2:$D$192,4,FALSE)*VLOOKUP($A150-CQ$1,distribution!$A$3:$B$64,2,FALSE)))</f>
        <v>0</v>
      </c>
      <c r="CR150">
        <f>IF($A150&lt;CR$1,0,IF($A150-CR$1&gt;61,0,VLOOKUP(CR$1,$A$2:$D$192,4,FALSE)*VLOOKUP($A150-CR$1,distribution!$A$3:$B$64,2,FALSE)))</f>
        <v>0</v>
      </c>
      <c r="CS150">
        <f>IF($A150&lt;CS$1,0,IF($A150-CS$1&gt;61,0,VLOOKUP(CS$1,$A$2:$D$192,4,FALSE)*VLOOKUP($A150-CS$1,distribution!$A$3:$B$64,2,FALSE)))</f>
        <v>2.1760492833393423E-8</v>
      </c>
      <c r="CT150">
        <f>IF($A150&lt;CT$1,0,IF($A150-CT$1&gt;61,0,VLOOKUP(CT$1,$A$2:$D$192,4,FALSE)*VLOOKUP($A150-CT$1,distribution!$A$3:$B$64,2,FALSE)))</f>
        <v>3.0054538945333978E-8</v>
      </c>
      <c r="CU150">
        <f>IF($A150&lt;CU$1,0,IF($A150-CU$1&gt;61,0,VLOOKUP(CU$1,$A$2:$D$192,4,FALSE)*VLOOKUP($A150-CU$1,distribution!$A$3:$B$64,2,FALSE)))</f>
        <v>1.4678694648982461E-7</v>
      </c>
      <c r="CV150">
        <f>IF($A150&lt;CV$1,0,IF($A150-CV$1&gt;61,0,VLOOKUP(CV$1,$A$2:$D$192,4,FALSE)*VLOOKUP($A150-CV$1,distribution!$A$3:$B$64,2,FALSE)))</f>
        <v>1.3123360211044482E-7</v>
      </c>
      <c r="CW150">
        <f>IF($A150&lt;CW$1,0,IF($A150-CW$1&gt;61,0,VLOOKUP(CW$1,$A$2:$D$192,4,FALSE)*VLOOKUP($A150-CW$1,distribution!$A$3:$B$64,2,FALSE)))</f>
        <v>2.6478032747483305E-7</v>
      </c>
      <c r="CX150">
        <f>IF($A150&lt;CX$1,0,IF($A150-CX$1&gt;61,0,VLOOKUP(CX$1,$A$2:$D$192,4,FALSE)*VLOOKUP($A150-CX$1,distribution!$A$3:$B$64,2,FALSE)))</f>
        <v>4.4059576604995261E-7</v>
      </c>
      <c r="CY150">
        <f>IF($A150&lt;CY$1,0,IF($A150-CY$1&gt;61,0,VLOOKUP(CY$1,$A$2:$D$192,4,FALSE)*VLOOKUP($A150-CY$1,distribution!$A$3:$B$64,2,FALSE)))</f>
        <v>8.2471427858907238E-7</v>
      </c>
      <c r="CZ150">
        <f>IF($A150&lt;CZ$1,0,IF($A150-CZ$1&gt;61,0,VLOOKUP(CZ$1,$A$2:$D$192,4,FALSE)*VLOOKUP($A150-CZ$1,distribution!$A$3:$B$64,2,FALSE)))</f>
        <v>1.2048684050826155E-6</v>
      </c>
      <c r="DA150">
        <f>IF($A150&lt;DA$1,0,IF($A150-DA$1&gt;61,0,VLOOKUP(DA$1,$A$2:$D$192,4,FALSE)*VLOOKUP($A150-DA$1,distribution!$A$3:$B$64,2,FALSE)))</f>
        <v>1.2564664142296614E-6</v>
      </c>
      <c r="DB150">
        <f>IF($A150&lt;DB$1,0,IF($A150-DB$1&gt;61,0,VLOOKUP(DB$1,$A$2:$D$192,4,FALSE)*VLOOKUP($A150-DB$1,distribution!$A$3:$B$64,2,FALSE)))</f>
        <v>2.3700777020708257E-6</v>
      </c>
      <c r="DC150">
        <f>IF($A150&lt;DC$1,0,IF($A150-DC$1&gt;61,0,VLOOKUP(DC$1,$A$2:$D$192,4,FALSE)*VLOOKUP($A150-DC$1,distribution!$A$3:$B$64,2,FALSE)))</f>
        <v>9.7569639637100179E-7</v>
      </c>
      <c r="DD150">
        <f>IF($A150&lt;DD$1,0,IF($A150-DD$1&gt;61,0,VLOOKUP(DD$1,$A$2:$D$192,4,FALSE)*VLOOKUP($A150-DD$1,distribution!$A$3:$B$64,2,FALSE)))</f>
        <v>3.7144391292225167E-6</v>
      </c>
      <c r="DE150">
        <f>IF($A150&lt;DE$1,0,IF($A150-DE$1&gt;61,0,VLOOKUP(DE$1,$A$2:$D$192,4,FALSE)*VLOOKUP($A150-DE$1,distribution!$A$3:$B$64,2,FALSE)))</f>
        <v>2.9747933325431694E-6</v>
      </c>
      <c r="DF150">
        <f>IF($A150&lt;DF$1,0,IF($A150-DF$1&gt;61,0,VLOOKUP(DF$1,$A$2:$D$192,4,FALSE)*VLOOKUP($A150-DF$1,distribution!$A$3:$B$64,2,FALSE)))</f>
        <v>1.2140241355953267E-5</v>
      </c>
      <c r="DG150">
        <f>IF($A150&lt;DG$1,0,IF($A150-DG$1&gt;61,0,VLOOKUP(DG$1,$A$2:$D$192,4,FALSE)*VLOOKUP($A150-DG$1,distribution!$A$3:$B$64,2,FALSE)))</f>
        <v>5.9930066985482611E-6</v>
      </c>
      <c r="DH150">
        <f>IF($A150&lt;DH$1,0,IF($A150-DH$1&gt;61,0,VLOOKUP(DH$1,$A$2:$D$192,4,FALSE)*VLOOKUP($A150-DH$1,distribution!$A$3:$B$64,2,FALSE)))</f>
        <v>5.8757726082010732E-6</v>
      </c>
      <c r="DI150">
        <f>IF($A150&lt;DI$1,0,IF($A150-DI$1&gt;61,0,VLOOKUP(DI$1,$A$2:$D$192,4,FALSE)*VLOOKUP($A150-DI$1,distribution!$A$3:$B$64,2,FALSE)))</f>
        <v>7.0832837387771109E-6</v>
      </c>
      <c r="DJ150">
        <f>IF($A150&lt;DJ$1,0,IF($A150-DJ$1&gt;61,0,VLOOKUP(DJ$1,$A$2:$D$192,4,FALSE)*VLOOKUP($A150-DJ$1,distribution!$A$3:$B$64,2,FALSE)))</f>
        <v>0</v>
      </c>
      <c r="DK150">
        <f>IF($A150&lt;DK$1,0,IF($A150-DK$1&gt;61,0,VLOOKUP(DK$1,$A$2:$D$192,4,FALSE)*VLOOKUP($A150-DK$1,distribution!$A$3:$B$64,2,FALSE)))</f>
        <v>2.0542929651537793E-5</v>
      </c>
      <c r="DL150">
        <f>IF($A150&lt;DL$1,0,IF($A150-DL$1&gt;61,0,VLOOKUP(DL$1,$A$2:$D$192,4,FALSE)*VLOOKUP($A150-DL$1,distribution!$A$3:$B$64,2,FALSE)))</f>
        <v>7.1718247855118259E-5</v>
      </c>
      <c r="DM150">
        <f>IF($A150&lt;DM$1,0,IF($A150-DM$1&gt;61,0,VLOOKUP(DM$1,$A$2:$D$192,4,FALSE)*VLOOKUP($A150-DM$1,distribution!$A$3:$B$64,2,FALSE)))</f>
        <v>2.8487883954366739E-5</v>
      </c>
      <c r="DN150">
        <f>IF($A150&lt;DN$1,0,IF($A150-DN$1&gt;61,0,VLOOKUP(DN$1,$A$2:$D$192,4,FALSE)*VLOOKUP($A150-DN$1,distribution!$A$3:$B$64,2,FALSE)))</f>
        <v>2.3235430350280375E-5</v>
      </c>
      <c r="DO150">
        <f>IF($A150&lt;DO$1,0,IF($A150-DO$1&gt;61,0,VLOOKUP(DO$1,$A$2:$D$192,4,FALSE)*VLOOKUP($A150-DO$1,distribution!$A$3:$B$64,2,FALSE)))</f>
        <v>2.6424292860422301E-4</v>
      </c>
      <c r="DP150">
        <f>IF($A150&lt;DP$1,0,IF($A150-DP$1&gt;61,0,VLOOKUP(DP$1,$A$2:$D$192,4,FALSE)*VLOOKUP($A150-DP$1,distribution!$A$3:$B$64,2,FALSE)))</f>
        <v>1.4902724293628102E-5</v>
      </c>
      <c r="DQ150">
        <f>IF($A150&lt;DQ$1,0,IF($A150-DQ$1&gt;61,0,VLOOKUP(DQ$1,$A$2:$D$192,4,FALSE)*VLOOKUP($A150-DQ$1,distribution!$A$3:$B$64,2,FALSE)))</f>
        <v>1.3773001645562744E-4</v>
      </c>
      <c r="DR150">
        <f>IF($A150&lt;DR$1,0,IF($A150-DR$1&gt;61,0,VLOOKUP(DR$1,$A$2:$D$192,4,FALSE)*VLOOKUP($A150-DR$1,distribution!$A$3:$B$64,2,FALSE)))</f>
        <v>7.3011330712734456E-6</v>
      </c>
      <c r="DS150">
        <f>IF($A150&lt;DS$1,0,IF($A150-DS$1&gt;61,0,VLOOKUP(DS$1,$A$2:$D$192,4,FALSE)*VLOOKUP($A150-DS$1,distribution!$A$3:$B$64,2,FALSE)))</f>
        <v>1.2371364370768894E-4</v>
      </c>
      <c r="DT150">
        <f>IF($A150&lt;DT$1,0,IF($A150-DT$1&gt;61,0,VLOOKUP(DT$1,$A$2:$D$192,4,FALSE)*VLOOKUP($A150-DT$1,distribution!$A$3:$B$64,2,FALSE)))</f>
        <v>6.0964461145133261E-4</v>
      </c>
      <c r="DU150">
        <f>IF($A150&lt;DU$1,0,IF($A150-DU$1&gt;61,0,VLOOKUP(DU$1,$A$2:$D$192,4,FALSE)*VLOOKUP($A150-DU$1,distribution!$A$3:$B$64,2,FALSE)))</f>
        <v>3.6615182352436318E-3</v>
      </c>
      <c r="DV150">
        <f>IF($A150&lt;DV$1,0,IF($A150-DV$1&gt;61,0,VLOOKUP(DV$1,$A$2:$D$192,4,FALSE)*VLOOKUP($A150-DV$1,distribution!$A$3:$B$64,2,FALSE)))</f>
        <v>2.8570246349526899E-3</v>
      </c>
      <c r="DW150">
        <f>IF($A150&lt;DW$1,0,IF($A150-DW$1&gt;61,0,VLOOKUP(DW$1,$A$2:$D$192,4,FALSE)*VLOOKUP($A150-DW$1,distribution!$A$3:$B$64,2,FALSE)))</f>
        <v>3.2177462407552929E-3</v>
      </c>
      <c r="DX150">
        <f>IF($A150&lt;DX$1,0,IF($A150-DX$1&gt;60,0,VLOOKUP(DX$1,$A$2:$D$192,4,FALSE)*VLOOKUP($A150-DX$1,distribution!$A$3:$B$64,2,FALSE)))</f>
        <v>0</v>
      </c>
      <c r="DZ150" s="38">
        <f t="shared" si="129"/>
        <v>1.1083275101406829E-2</v>
      </c>
      <c r="EB150">
        <v>156</v>
      </c>
      <c r="EK150">
        <f>Total!C150</f>
        <v>0</v>
      </c>
      <c r="EN150" s="38"/>
      <c r="EO150" s="38"/>
    </row>
    <row r="151" spans="1:145" x14ac:dyDescent="0.35">
      <c r="A151" s="8">
        <v>43705</v>
      </c>
      <c r="D151" s="21">
        <f>0.80085*Total!E151</f>
        <v>0</v>
      </c>
      <c r="F151">
        <f>IF($A151&lt;F$1,0,IF($A151-F$1&gt;61,0,VLOOKUP(F$1,$A$2:$D$192,4,FALSE)*VLOOKUP($A151-F$1,distribution!$A$3:$B$64,2,FALSE)))</f>
        <v>0</v>
      </c>
      <c r="G151">
        <f>IF($A151&lt;G$1,0,IF($A151-G$1&gt;61,0,VLOOKUP(G$1,$A$2:$D$192,4,FALSE)*VLOOKUP($A151-G$1,distribution!$A$3:$B$64,2,FALSE)))</f>
        <v>0</v>
      </c>
      <c r="H151">
        <f>IF($A151&lt;H$1,0,IF($A151-H$1&gt;61,0,VLOOKUP(H$1,$A$2:$D$192,4,FALSE)*VLOOKUP($A151-H$1,distribution!$A$3:$B$64,2,FALSE)))</f>
        <v>0</v>
      </c>
      <c r="I151">
        <f>IF($A151&lt;I$1,0,IF($A151-I$1&gt;61,0,VLOOKUP(I$1,$A$2:$D$192,4,FALSE)*VLOOKUP($A151-I$1,distribution!$A$3:$B$64,2,FALSE)))</f>
        <v>0</v>
      </c>
      <c r="J151">
        <f>IF($A151&lt;J$1,0,IF($A151-J$1&gt;61,0,VLOOKUP(J$1,$A$2:$D$192,4,FALSE)*VLOOKUP($A151-J$1,distribution!$A$3:$B$64,2,FALSE)))</f>
        <v>0</v>
      </c>
      <c r="K151">
        <f>IF($A151&lt;K$1,0,IF($A151-K$1&gt;61,0,VLOOKUP(K$1,$A$2:$D$192,4,FALSE)*VLOOKUP($A151-K$1,distribution!$A$3:$B$64,2,FALSE)))</f>
        <v>0</v>
      </c>
      <c r="L151">
        <f>IF($A151&lt;L$1,0,IF($A151-L$1&gt;61,0,VLOOKUP(L$1,$A$2:$D$192,4,FALSE)*VLOOKUP($A151-L$1,distribution!$A$3:$B$64,2,FALSE)))</f>
        <v>0</v>
      </c>
      <c r="M151">
        <f>IF($A151&lt;M$1,0,IF($A151-M$1&gt;61,0,VLOOKUP(M$1,$A$2:$D$192,4,FALSE)*VLOOKUP($A151-M$1,distribution!$A$3:$B$64,2,FALSE)))</f>
        <v>0</v>
      </c>
      <c r="N151">
        <f>IF($A151&lt;N$1,0,IF($A151-N$1&gt;61,0,VLOOKUP(N$1,$A$2:$D$192,4,FALSE)*VLOOKUP($A151-N$1,distribution!$A$3:$B$64,2,FALSE)))</f>
        <v>0</v>
      </c>
      <c r="O151">
        <f>IF($A151&lt;O$1,0,IF($A151-O$1&gt;61,0,VLOOKUP(O$1,$A$2:$D$192,4,FALSE)*VLOOKUP($A151-O$1,distribution!$A$3:$B$64,2,FALSE)))</f>
        <v>0</v>
      </c>
      <c r="P151">
        <f>IF($A151&lt;P$1,0,IF($A151-P$1&gt;61,0,VLOOKUP(P$1,$A$2:$D$192,4,FALSE)*VLOOKUP($A151-P$1,distribution!$A$3:$B$64,2,FALSE)))</f>
        <v>0</v>
      </c>
      <c r="Q151">
        <f>IF($A151&lt;Q$1,0,IF($A151-Q$1&gt;61,0,VLOOKUP(Q$1,$A$2:$D$192,4,FALSE)*VLOOKUP($A151-Q$1,distribution!$A$3:$B$64,2,FALSE)))</f>
        <v>0</v>
      </c>
      <c r="R151">
        <f>IF($A151&lt;R$1,0,IF($A151-R$1&gt;61,0,VLOOKUP(R$1,$A$2:$D$192,4,FALSE)*VLOOKUP($A151-R$1,distribution!$A$3:$B$64,2,FALSE)))</f>
        <v>0</v>
      </c>
      <c r="S151">
        <f>IF($A151&lt;S$1,0,IF($A151-S$1&gt;61,0,VLOOKUP(S$1,$A$2:$D$192,4,FALSE)*VLOOKUP($A151-S$1,distribution!$A$3:$B$64,2,FALSE)))</f>
        <v>0</v>
      </c>
      <c r="T151">
        <f>IF($A151&lt;T$1,0,IF($A151-T$1&gt;61,0,VLOOKUP(T$1,$A$2:$D$192,4,FALSE)*VLOOKUP($A151-T$1,distribution!$A$3:$B$64,2,FALSE)))</f>
        <v>0</v>
      </c>
      <c r="U151">
        <f>IF($A151&lt;U$1,0,IF($A151-U$1&gt;61,0,VLOOKUP(U$1,$A$2:$D$192,4,FALSE)*VLOOKUP($A151-U$1,distribution!$A$3:$B$64,2,FALSE)))</f>
        <v>0</v>
      </c>
      <c r="V151">
        <f>IF($A151&lt;V$1,0,IF($A151-V$1&gt;61,0,VLOOKUP(V$1,$A$2:$D$192,4,FALSE)*VLOOKUP($A151-V$1,distribution!$A$3:$B$64,2,FALSE)))</f>
        <v>0</v>
      </c>
      <c r="W151">
        <f>IF($A151&lt;W$1,0,IF($A151-W$1&gt;61,0,VLOOKUP(W$1,$A$2:$D$192,4,FALSE)*VLOOKUP($A151-W$1,distribution!$A$3:$B$64,2,FALSE)))</f>
        <v>0</v>
      </c>
      <c r="X151">
        <f>IF($A151&lt;X$1,0,IF($A151-X$1&gt;61,0,VLOOKUP(X$1,$A$2:$D$192,4,FALSE)*VLOOKUP($A151-X$1,distribution!$A$3:$B$64,2,FALSE)))</f>
        <v>0</v>
      </c>
      <c r="Y151">
        <f>IF($A151&lt;Y$1,0,IF($A151-Y$1&gt;61,0,VLOOKUP(Y$1,$A$2:$D$192,4,FALSE)*VLOOKUP($A151-Y$1,distribution!$A$3:$B$64,2,FALSE)))</f>
        <v>0</v>
      </c>
      <c r="Z151">
        <f>IF($A151&lt;Z$1,0,IF($A151-Z$1&gt;61,0,VLOOKUP(Z$1,$A$2:$D$192,4,FALSE)*VLOOKUP($A151-Z$1,distribution!$A$3:$B$64,2,FALSE)))</f>
        <v>0</v>
      </c>
      <c r="AA151">
        <f>IF($A151&lt;AA$1,0,IF($A151-AA$1&gt;61,0,VLOOKUP(AA$1,$A$2:$D$192,4,FALSE)*VLOOKUP($A151-AA$1,distribution!$A$3:$B$64,2,FALSE)))</f>
        <v>0</v>
      </c>
      <c r="AB151">
        <f>IF($A151&lt;AB$1,0,IF($A151-AB$1&gt;61,0,VLOOKUP(AB$1,$A$2:$D$192,4,FALSE)*VLOOKUP($A151-AB$1,distribution!$A$3:$B$64,2,FALSE)))</f>
        <v>0</v>
      </c>
      <c r="AC151">
        <f>IF($A151&lt;AC$1,0,IF($A151-AC$1&gt;61,0,VLOOKUP(AC$1,$A$2:$D$192,4,FALSE)*VLOOKUP($A151-AC$1,distribution!$A$3:$B$64,2,FALSE)))</f>
        <v>0</v>
      </c>
      <c r="AD151">
        <f>IF($A151&lt;AD$1,0,IF($A151-AD$1&gt;61,0,VLOOKUP(AD$1,$A$2:$D$192,4,FALSE)*VLOOKUP($A151-AD$1,distribution!$A$3:$B$64,2,FALSE)))</f>
        <v>0</v>
      </c>
      <c r="AE151">
        <f>IF($A151&lt;AE$1,0,IF($A151-AE$1&gt;61,0,VLOOKUP(AE$1,$A$2:$D$192,4,FALSE)*VLOOKUP($A151-AE$1,distribution!$A$3:$B$64,2,FALSE)))</f>
        <v>0</v>
      </c>
      <c r="AF151">
        <f>IF($A151&lt;AF$1,0,IF($A151-AF$1&gt;61,0,VLOOKUP(AF$1,$A$2:$D$192,4,FALSE)*VLOOKUP($A151-AF$1,distribution!$A$3:$B$64,2,FALSE)))</f>
        <v>0</v>
      </c>
      <c r="AG151">
        <f>IF($A151&lt;AG$1,0,IF($A151-AG$1&gt;61,0,VLOOKUP(AG$1,$A$2:$D$192,4,FALSE)*VLOOKUP($A151-AG$1,distribution!$A$3:$B$64,2,FALSE)))</f>
        <v>0</v>
      </c>
      <c r="AH151">
        <f>IF($A151&lt;AH$1,0,IF($A151-AH$1&gt;61,0,VLOOKUP(AH$1,$A$2:$D$192,4,FALSE)*VLOOKUP($A151-AH$1,distribution!$A$3:$B$64,2,FALSE)))</f>
        <v>0</v>
      </c>
      <c r="AI151">
        <f>IF($A151&lt;AI$1,0,IF($A151-AI$1&gt;61,0,VLOOKUP(AI$1,$A$2:$D$192,4,FALSE)*VLOOKUP($A151-AI$1,distribution!$A$3:$B$64,2,FALSE)))</f>
        <v>0</v>
      </c>
      <c r="AJ151">
        <f>IF($A151&lt;AJ$1,0,IF($A151-AJ$1&gt;61,0,VLOOKUP(AJ$1,$A$2:$D$192,4,FALSE)*VLOOKUP($A151-AJ$1,distribution!$A$3:$B$64,2,FALSE)))</f>
        <v>0</v>
      </c>
      <c r="AK151">
        <f>IF($A151&lt;AK$1,0,IF($A151-AK$1&gt;61,0,VLOOKUP(AK$1,$A$2:$D$192,4,FALSE)*VLOOKUP($A151-AK$1,distribution!$A$3:$B$64,2,FALSE)))</f>
        <v>0</v>
      </c>
      <c r="AL151">
        <f>IF($A151&lt;AL$1,0,IF($A151-AL$1&gt;61,0,VLOOKUP(AL$1,$A$2:$D$192,4,FALSE)*VLOOKUP($A151-AL$1,distribution!$A$3:$B$64,2,FALSE)))</f>
        <v>0</v>
      </c>
      <c r="AM151">
        <f>IF($A151&lt;AM$1,0,IF($A151-AM$1&gt;61,0,VLOOKUP(AM$1,$A$2:$D$192,4,FALSE)*VLOOKUP($A151-AM$1,distribution!$A$3:$B$64,2,FALSE)))</f>
        <v>0</v>
      </c>
      <c r="AN151">
        <f>IF($A151&lt;AN$1,0,IF($A151-AN$1&gt;61,0,VLOOKUP(AN$1,$A$2:$D$192,4,FALSE)*VLOOKUP($A151-AN$1,distribution!$A$3:$B$64,2,FALSE)))</f>
        <v>0</v>
      </c>
      <c r="AO151">
        <f>IF($A151&lt;AO$1,0,IF($A151-AO$1&gt;61,0,VLOOKUP(AO$1,$A$2:$D$192,4,FALSE)*VLOOKUP($A151-AO$1,distribution!$A$3:$B$64,2,FALSE)))</f>
        <v>0</v>
      </c>
      <c r="AP151">
        <f>IF($A151&lt;AP$1,0,IF($A151-AP$1&gt;61,0,VLOOKUP(AP$1,$A$2:$D$192,4,FALSE)*VLOOKUP($A151-AP$1,distribution!$A$3:$B$64,2,FALSE)))</f>
        <v>0</v>
      </c>
      <c r="AQ151">
        <f>IF($A151&lt;AQ$1,0,IF($A151-AQ$1&gt;61,0,VLOOKUP(AQ$1,$A$2:$D$192,4,FALSE)*VLOOKUP($A151-AQ$1,distribution!$A$3:$B$64,2,FALSE)))</f>
        <v>0</v>
      </c>
      <c r="AR151">
        <f>IF($A151&lt;AR$1,0,IF($A151-AR$1&gt;61,0,VLOOKUP(AR$1,$A$2:$D$192,4,FALSE)*VLOOKUP($A151-AR$1,distribution!$A$3:$B$64,2,FALSE)))</f>
        <v>0</v>
      </c>
      <c r="AS151">
        <f>IF($A151&lt;AS$1,0,IF($A151-AS$1&gt;61,0,VLOOKUP(AS$1,$A$2:$D$192,4,FALSE)*VLOOKUP($A151-AS$1,distribution!$A$3:$B$64,2,FALSE)))</f>
        <v>0</v>
      </c>
      <c r="AT151">
        <f>IF($A151&lt;AT$1,0,IF($A151-AT$1&gt;61,0,VLOOKUP(AT$1,$A$2:$D$192,4,FALSE)*VLOOKUP($A151-AT$1,distribution!$A$3:$B$64,2,FALSE)))</f>
        <v>0</v>
      </c>
      <c r="AU151">
        <f>IF($A151&lt;AU$1,0,IF($A151-AU$1&gt;61,0,VLOOKUP(AU$1,$A$2:$D$192,4,FALSE)*VLOOKUP($A151-AU$1,distribution!$A$3:$B$64,2,FALSE)))</f>
        <v>0</v>
      </c>
      <c r="AV151">
        <f>IF($A151&lt;AV$1,0,IF($A151-AV$1&gt;61,0,VLOOKUP(AV$1,$A$2:$D$192,4,FALSE)*VLOOKUP($A151-AV$1,distribution!$A$3:$B$64,2,FALSE)))</f>
        <v>0</v>
      </c>
      <c r="AW151">
        <f>IF($A151&lt;AW$1,0,IF($A151-AW$1&gt;61,0,VLOOKUP(AW$1,$A$2:$D$192,4,FALSE)*VLOOKUP($A151-AW$1,distribution!$A$3:$B$64,2,FALSE)))</f>
        <v>0</v>
      </c>
      <c r="AX151">
        <f>IF($A151&lt;AX$1,0,IF($A151-AX$1&gt;61,0,VLOOKUP(AX$1,$A$2:$D$192,4,FALSE)*VLOOKUP($A151-AX$1,distribution!$A$3:$B$64,2,FALSE)))</f>
        <v>0</v>
      </c>
      <c r="AY151">
        <f>IF($A151&lt;AY$1,0,IF($A151-AY$1&gt;61,0,VLOOKUP(AY$1,$A$2:$D$192,4,FALSE)*VLOOKUP($A151-AY$1,distribution!$A$3:$B$64,2,FALSE)))</f>
        <v>0</v>
      </c>
      <c r="AZ151">
        <f>IF($A151&lt;AZ$1,0,IF($A151-AZ$1&gt;61,0,VLOOKUP(AZ$1,$A$2:$D$192,4,FALSE)*VLOOKUP($A151-AZ$1,distribution!$A$3:$B$64,2,FALSE)))</f>
        <v>0</v>
      </c>
      <c r="BA151">
        <f>IF($A151&lt;BA$1,0,IF($A151-BA$1&gt;61,0,VLOOKUP(BA$1,$A$2:$D$192,4,FALSE)*VLOOKUP($A151-BA$1,distribution!$A$3:$B$64,2,FALSE)))</f>
        <v>0</v>
      </c>
      <c r="BB151">
        <f>IF($A151&lt;BB$1,0,IF($A151-BB$1&gt;61,0,VLOOKUP(BB$1,$A$2:$D$192,4,FALSE)*VLOOKUP($A151-BB$1,distribution!$A$3:$B$64,2,FALSE)))</f>
        <v>0</v>
      </c>
      <c r="BC151">
        <f>IF($A151&lt;BC$1,0,IF($A151-BC$1&gt;61,0,VLOOKUP(BC$1,$A$2:$D$192,4,FALSE)*VLOOKUP($A151-BC$1,distribution!$A$3:$B$64,2,FALSE)))</f>
        <v>0</v>
      </c>
      <c r="BD151">
        <f>IF($A151&lt;BD$1,0,IF($A151-BD$1&gt;61,0,VLOOKUP(BD$1,$A$2:$D$192,4,FALSE)*VLOOKUP($A151-BD$1,distribution!$A$3:$B$64,2,FALSE)))</f>
        <v>0</v>
      </c>
      <c r="BE151">
        <f>IF($A151&lt;BE$1,0,IF($A151-BE$1&gt;61,0,VLOOKUP(BE$1,$A$2:$D$192,4,FALSE)*VLOOKUP($A151-BE$1,distribution!$A$3:$B$64,2,FALSE)))</f>
        <v>0</v>
      </c>
      <c r="BF151">
        <f>IF($A151&lt;BF$1,0,IF($A151-BF$1&gt;61,0,VLOOKUP(BF$1,$A$2:$D$192,4,FALSE)*VLOOKUP($A151-BF$1,distribution!$A$3:$B$64,2,FALSE)))</f>
        <v>0</v>
      </c>
      <c r="BG151">
        <f>IF($A151&lt;BG$1,0,IF($A151-BG$1&gt;61,0,VLOOKUP(BG$1,$A$2:$D$192,4,FALSE)*VLOOKUP($A151-BG$1,distribution!$A$3:$B$64,2,FALSE)))</f>
        <v>0</v>
      </c>
      <c r="BH151">
        <f>IF($A151&lt;BH$1,0,IF($A151-BH$1&gt;61,0,VLOOKUP(BH$1,$A$2:$D$192,4,FALSE)*VLOOKUP($A151-BH$1,distribution!$A$3:$B$64,2,FALSE)))</f>
        <v>0</v>
      </c>
      <c r="BI151">
        <f>IF($A151&lt;BI$1,0,IF($A151-BI$1&gt;61,0,VLOOKUP(BI$1,$A$2:$D$192,4,FALSE)*VLOOKUP($A151-BI$1,distribution!$A$3:$B$64,2,FALSE)))</f>
        <v>0</v>
      </c>
      <c r="BJ151">
        <f>IF($A151&lt;BJ$1,0,IF($A151-BJ$1&gt;61,0,VLOOKUP(BJ$1,$A$2:$D$192,4,FALSE)*VLOOKUP($A151-BJ$1,distribution!$A$3:$B$64,2,FALSE)))</f>
        <v>0</v>
      </c>
      <c r="BK151">
        <f>IF($A151&lt;BK$1,0,IF($A151-BK$1&gt;61,0,VLOOKUP(BK$1,$A$2:$D$192,4,FALSE)*VLOOKUP($A151-BK$1,distribution!$A$3:$B$64,2,FALSE)))</f>
        <v>0</v>
      </c>
      <c r="BL151">
        <f>IF($A151&lt;BL$1,0,IF($A151-BL$1&gt;61,0,VLOOKUP(BL$1,$A$2:$D$192,4,FALSE)*VLOOKUP($A151-BL$1,distribution!$A$3:$B$64,2,FALSE)))</f>
        <v>0</v>
      </c>
      <c r="BM151">
        <f>IF($A151&lt;BM$1,0,IF($A151-BM$1&gt;61,0,VLOOKUP(BM$1,$A$2:$D$192,4,FALSE)*VLOOKUP($A151-BM$1,distribution!$A$3:$B$64,2,FALSE)))</f>
        <v>0</v>
      </c>
      <c r="BN151">
        <f>IF($A151&lt;BN$1,0,IF($A151-BN$1&gt;61,0,VLOOKUP(BN$1,$A$2:$D$192,4,FALSE)*VLOOKUP($A151-BN$1,distribution!$A$3:$B$64,2,FALSE)))</f>
        <v>0</v>
      </c>
      <c r="BO151">
        <f>IF($A151&lt;BO$1,0,IF($A151-BO$1&gt;61,0,VLOOKUP(BO$1,$A$2:$D$192,4,FALSE)*VLOOKUP($A151-BO$1,distribution!$A$3:$B$64,2,FALSE)))</f>
        <v>0</v>
      </c>
      <c r="BP151">
        <f>IF($A151&lt;BP$1,0,IF($A151-BP$1&gt;61,0,VLOOKUP(BP$1,$A$2:$D$192,4,FALSE)*VLOOKUP($A151-BP$1,distribution!$A$3:$B$64,2,FALSE)))</f>
        <v>0</v>
      </c>
      <c r="BQ151">
        <f>IF($A151&lt;BQ$1,0,IF($A151-BQ$1&gt;61,0,VLOOKUP(BQ$1,$A$2:$D$192,4,FALSE)*VLOOKUP($A151-BQ$1,distribution!$A$3:$B$64,2,FALSE)))</f>
        <v>0</v>
      </c>
      <c r="BR151">
        <f>IF($A151&lt;BR$1,0,IF($A151-BR$1&gt;61,0,VLOOKUP(BR$1,$A$2:$D$192,4,FALSE)*VLOOKUP($A151-BR$1,distribution!$A$3:$B$64,2,FALSE)))</f>
        <v>0</v>
      </c>
      <c r="BS151">
        <f>IF($A151&lt;BS$1,0,IF($A151-BS$1&gt;61,0,VLOOKUP(BS$1,$A$2:$D$192,4,FALSE)*VLOOKUP($A151-BS$1,distribution!$A$3:$B$64,2,FALSE)))</f>
        <v>0</v>
      </c>
      <c r="BT151">
        <f>IF($A151&lt;BT$1,0,IF($A151-BT$1&gt;61,0,VLOOKUP(BT$1,$A$2:$D$192,4,FALSE)*VLOOKUP($A151-BT$1,distribution!$A$3:$B$64,2,FALSE)))</f>
        <v>0</v>
      </c>
      <c r="BU151">
        <f>IF($A151&lt;BU$1,0,IF($A151-BU$1&gt;61,0,VLOOKUP(BU$1,$A$2:$D$192,4,FALSE)*VLOOKUP($A151-BU$1,distribution!$A$3:$B$64,2,FALSE)))</f>
        <v>0</v>
      </c>
      <c r="BV151">
        <f>IF($A151&lt;BV$1,0,IF($A151-BV$1&gt;61,0,VLOOKUP(BV$1,$A$2:$D$192,4,FALSE)*VLOOKUP($A151-BV$1,distribution!$A$3:$B$64,2,FALSE)))</f>
        <v>0</v>
      </c>
      <c r="BW151">
        <f>IF($A151&lt;BW$1,0,IF($A151-BW$1&gt;61,0,VLOOKUP(BW$1,$A$2:$D$192,4,FALSE)*VLOOKUP($A151-BW$1,distribution!$A$3:$B$64,2,FALSE)))</f>
        <v>0</v>
      </c>
      <c r="BX151">
        <f>IF($A151&lt;BX$1,0,IF($A151-BX$1&gt;61,0,VLOOKUP(BX$1,$A$2:$D$192,4,FALSE)*VLOOKUP($A151-BX$1,distribution!$A$3:$B$64,2,FALSE)))</f>
        <v>0</v>
      </c>
      <c r="BY151">
        <f>IF($A151&lt;BY$1,0,IF($A151-BY$1&gt;61,0,VLOOKUP(BY$1,$A$2:$D$192,4,FALSE)*VLOOKUP($A151-BY$1,distribution!$A$3:$B$64,2,FALSE)))</f>
        <v>0</v>
      </c>
      <c r="BZ151">
        <f>IF($A151&lt;BZ$1,0,IF($A151-BZ$1&gt;61,0,VLOOKUP(BZ$1,$A$2:$D$192,4,FALSE)*VLOOKUP($A151-BZ$1,distribution!$A$3:$B$64,2,FALSE)))</f>
        <v>0</v>
      </c>
      <c r="CA151">
        <f>IF($A151&lt;CA$1,0,IF($A151-CA$1&gt;61,0,VLOOKUP(CA$1,$A$2:$D$192,4,FALSE)*VLOOKUP($A151-CA$1,distribution!$A$3:$B$64,2,FALSE)))</f>
        <v>0</v>
      </c>
      <c r="CB151">
        <f>IF($A151&lt;CB$1,0,IF($A151-CB$1&gt;61,0,VLOOKUP(CB$1,$A$2:$D$192,4,FALSE)*VLOOKUP($A151-CB$1,distribution!$A$3:$B$64,2,FALSE)))</f>
        <v>0</v>
      </c>
      <c r="CC151">
        <f>IF($A151&lt;CC$1,0,IF($A151-CC$1&gt;61,0,VLOOKUP(CC$1,$A$2:$D$192,4,FALSE)*VLOOKUP($A151-CC$1,distribution!$A$3:$B$64,2,FALSE)))</f>
        <v>0</v>
      </c>
      <c r="CD151">
        <f>IF($A151&lt;CD$1,0,IF($A151-CD$1&gt;61,0,VLOOKUP(CD$1,$A$2:$D$192,4,FALSE)*VLOOKUP($A151-CD$1,distribution!$A$3:$B$64,2,FALSE)))</f>
        <v>0</v>
      </c>
      <c r="CE151">
        <f>IF($A151&lt;CE$1,0,IF($A151-CE$1&gt;61,0,VLOOKUP(CE$1,$A$2:$D$192,4,FALSE)*VLOOKUP($A151-CE$1,distribution!$A$3:$B$64,2,FALSE)))</f>
        <v>0</v>
      </c>
      <c r="CF151">
        <f>IF($A151&lt;CF$1,0,IF($A151-CF$1&gt;61,0,VLOOKUP(CF$1,$A$2:$D$192,4,FALSE)*VLOOKUP($A151-CF$1,distribution!$A$3:$B$64,2,FALSE)))</f>
        <v>0</v>
      </c>
      <c r="CG151">
        <f>IF($A151&lt;CG$1,0,IF($A151-CG$1&gt;61,0,VLOOKUP(CG$1,$A$2:$D$192,4,FALSE)*VLOOKUP($A151-CG$1,distribution!$A$3:$B$64,2,FALSE)))</f>
        <v>0</v>
      </c>
      <c r="CH151">
        <f>IF($A151&lt;CH$1,0,IF($A151-CH$1&gt;61,0,VLOOKUP(CH$1,$A$2:$D$192,4,FALSE)*VLOOKUP($A151-CH$1,distribution!$A$3:$B$64,2,FALSE)))</f>
        <v>0</v>
      </c>
      <c r="CI151">
        <f>IF($A151&lt;CI$1,0,IF($A151-CI$1&gt;61,0,VLOOKUP(CI$1,$A$2:$D$192,4,FALSE)*VLOOKUP($A151-CI$1,distribution!$A$3:$B$64,2,FALSE)))</f>
        <v>0</v>
      </c>
      <c r="CJ151">
        <f>IF($A151&lt;CJ$1,0,IF($A151-CJ$1&gt;61,0,VLOOKUP(CJ$1,$A$2:$D$192,4,FALSE)*VLOOKUP($A151-CJ$1,distribution!$A$3:$B$64,2,FALSE)))</f>
        <v>0</v>
      </c>
      <c r="CK151">
        <f>IF($A151&lt;CK$1,0,IF($A151-CK$1&gt;61,0,VLOOKUP(CK$1,$A$2:$D$192,4,FALSE)*VLOOKUP($A151-CK$1,distribution!$A$3:$B$64,2,FALSE)))</f>
        <v>0</v>
      </c>
      <c r="CL151">
        <f>IF($A151&lt;CL$1,0,IF($A151-CL$1&gt;61,0,VLOOKUP(CL$1,$A$2:$D$192,4,FALSE)*VLOOKUP($A151-CL$1,distribution!$A$3:$B$64,2,FALSE)))</f>
        <v>0</v>
      </c>
      <c r="CM151">
        <f>IF($A151&lt;CM$1,0,IF($A151-CM$1&gt;61,0,VLOOKUP(CM$1,$A$2:$D$192,4,FALSE)*VLOOKUP($A151-CM$1,distribution!$A$3:$B$64,2,FALSE)))</f>
        <v>0</v>
      </c>
      <c r="CN151">
        <f>IF($A151&lt;CN$1,0,IF($A151-CN$1&gt;61,0,VLOOKUP(CN$1,$A$2:$D$192,4,FALSE)*VLOOKUP($A151-CN$1,distribution!$A$3:$B$64,2,FALSE)))</f>
        <v>0</v>
      </c>
      <c r="CO151">
        <f>IF($A151&lt;CO$1,0,IF($A151-CO$1&gt;61,0,VLOOKUP(CO$1,$A$2:$D$192,4,FALSE)*VLOOKUP($A151-CO$1,distribution!$A$3:$B$64,2,FALSE)))</f>
        <v>0</v>
      </c>
      <c r="CP151">
        <f>IF($A151&lt;CP$1,0,IF($A151-CP$1&gt;61,0,VLOOKUP(CP$1,$A$2:$D$192,4,FALSE)*VLOOKUP($A151-CP$1,distribution!$A$3:$B$64,2,FALSE)))</f>
        <v>1.1065338583793236E-8</v>
      </c>
      <c r="CQ151">
        <f>IF($A151&lt;CQ$1,0,IF($A151-CQ$1&gt;61,0,VLOOKUP(CQ$1,$A$2:$D$192,4,FALSE)*VLOOKUP($A151-CQ$1,distribution!$A$3:$B$64,2,FALSE)))</f>
        <v>0</v>
      </c>
      <c r="CR151">
        <f>IF($A151&lt;CR$1,0,IF($A151-CR$1&gt;61,0,VLOOKUP(CR$1,$A$2:$D$192,4,FALSE)*VLOOKUP($A151-CR$1,distribution!$A$3:$B$64,2,FALSE)))</f>
        <v>0</v>
      </c>
      <c r="CS151">
        <f>IF($A151&lt;CS$1,0,IF($A151-CS$1&gt;61,0,VLOOKUP(CS$1,$A$2:$D$192,4,FALSE)*VLOOKUP($A151-CS$1,distribution!$A$3:$B$64,2,FALSE)))</f>
        <v>1.4506995222262281E-8</v>
      </c>
      <c r="CT151">
        <f>IF($A151&lt;CT$1,0,IF($A151-CT$1&gt;61,0,VLOOKUP(CT$1,$A$2:$D$192,4,FALSE)*VLOOKUP($A151-CT$1,distribution!$A$3:$B$64,2,FALSE)))</f>
        <v>2.0036359296889316E-8</v>
      </c>
      <c r="CU151">
        <f>IF($A151&lt;CU$1,0,IF($A151-CU$1&gt;61,0,VLOOKUP(CU$1,$A$2:$D$192,4,FALSE)*VLOOKUP($A151-CU$1,distribution!$A$3:$B$64,2,FALSE)))</f>
        <v>9.785796432654976E-8</v>
      </c>
      <c r="CV151">
        <f>IF($A151&lt;CV$1,0,IF($A151-CV$1&gt;61,0,VLOOKUP(CV$1,$A$2:$D$192,4,FALSE)*VLOOKUP($A151-CV$1,distribution!$A$3:$B$64,2,FALSE)))</f>
        <v>8.7489068073629879E-8</v>
      </c>
      <c r="CW151">
        <f>IF($A151&lt;CW$1,0,IF($A151-CW$1&gt;61,0,VLOOKUP(CW$1,$A$2:$D$192,4,FALSE)*VLOOKUP($A151-CW$1,distribution!$A$3:$B$64,2,FALSE)))</f>
        <v>1.7652021831655537E-7</v>
      </c>
      <c r="CX151">
        <f>IF($A151&lt;CX$1,0,IF($A151-CX$1&gt;61,0,VLOOKUP(CX$1,$A$2:$D$192,4,FALSE)*VLOOKUP($A151-CX$1,distribution!$A$3:$B$64,2,FALSE)))</f>
        <v>2.9373051069996841E-7</v>
      </c>
      <c r="CY151">
        <f>IF($A151&lt;CY$1,0,IF($A151-CY$1&gt;61,0,VLOOKUP(CY$1,$A$2:$D$192,4,FALSE)*VLOOKUP($A151-CY$1,distribution!$A$3:$B$64,2,FALSE)))</f>
        <v>5.4980951905938159E-7</v>
      </c>
      <c r="CZ151">
        <f>IF($A151&lt;CZ$1,0,IF($A151-CZ$1&gt;61,0,VLOOKUP(CZ$1,$A$2:$D$192,4,FALSE)*VLOOKUP($A151-CZ$1,distribution!$A$3:$B$64,2,FALSE)))</f>
        <v>8.0324560338841027E-7</v>
      </c>
      <c r="DA151">
        <f>IF($A151&lt;DA$1,0,IF($A151-DA$1&gt;61,0,VLOOKUP(DA$1,$A$2:$D$192,4,FALSE)*VLOOKUP($A151-DA$1,distribution!$A$3:$B$64,2,FALSE)))</f>
        <v>8.3764427615310759E-7</v>
      </c>
      <c r="DB151">
        <f>IF($A151&lt;DB$1,0,IF($A151-DB$1&gt;61,0,VLOOKUP(DB$1,$A$2:$D$192,4,FALSE)*VLOOKUP($A151-DB$1,distribution!$A$3:$B$64,2,FALSE)))</f>
        <v>1.5800518013805506E-6</v>
      </c>
      <c r="DC151">
        <f>IF($A151&lt;DC$1,0,IF($A151-DC$1&gt;61,0,VLOOKUP(DC$1,$A$2:$D$192,4,FALSE)*VLOOKUP($A151-DC$1,distribution!$A$3:$B$64,2,FALSE)))</f>
        <v>6.5046426424733449E-7</v>
      </c>
      <c r="DD151">
        <f>IF($A151&lt;DD$1,0,IF($A151-DD$1&gt;61,0,VLOOKUP(DD$1,$A$2:$D$192,4,FALSE)*VLOOKUP($A151-DD$1,distribution!$A$3:$B$64,2,FALSE)))</f>
        <v>2.4762927528150107E-6</v>
      </c>
      <c r="DE151">
        <f>IF($A151&lt;DE$1,0,IF($A151-DE$1&gt;61,0,VLOOKUP(DE$1,$A$2:$D$192,4,FALSE)*VLOOKUP($A151-DE$1,distribution!$A$3:$B$64,2,FALSE)))</f>
        <v>1.9831955550287796E-6</v>
      </c>
      <c r="DF151">
        <f>IF($A151&lt;DF$1,0,IF($A151-DF$1&gt;61,0,VLOOKUP(DF$1,$A$2:$D$192,4,FALSE)*VLOOKUP($A151-DF$1,distribution!$A$3:$B$64,2,FALSE)))</f>
        <v>8.0934942373021771E-6</v>
      </c>
      <c r="DG151">
        <f>IF($A151&lt;DG$1,0,IF($A151-DG$1&gt;61,0,VLOOKUP(DG$1,$A$2:$D$192,4,FALSE)*VLOOKUP($A151-DG$1,distribution!$A$3:$B$64,2,FALSE)))</f>
        <v>3.9953377990321738E-6</v>
      </c>
      <c r="DH151">
        <f>IF($A151&lt;DH$1,0,IF($A151-DH$1&gt;61,0,VLOOKUP(DH$1,$A$2:$D$192,4,FALSE)*VLOOKUP($A151-DH$1,distribution!$A$3:$B$64,2,FALSE)))</f>
        <v>3.9171817388007155E-6</v>
      </c>
      <c r="DI151">
        <f>IF($A151&lt;DI$1,0,IF($A151-DI$1&gt;61,0,VLOOKUP(DI$1,$A$2:$D$192,4,FALSE)*VLOOKUP($A151-DI$1,distribution!$A$3:$B$64,2,FALSE)))</f>
        <v>4.7221891591847417E-6</v>
      </c>
      <c r="DJ151">
        <f>IF($A151&lt;DJ$1,0,IF($A151-DJ$1&gt;61,0,VLOOKUP(DJ$1,$A$2:$D$192,4,FALSE)*VLOOKUP($A151-DJ$1,distribution!$A$3:$B$64,2,FALSE)))</f>
        <v>0</v>
      </c>
      <c r="DK151">
        <f>IF($A151&lt;DK$1,0,IF($A151-DK$1&gt;61,0,VLOOKUP(DK$1,$A$2:$D$192,4,FALSE)*VLOOKUP($A151-DK$1,distribution!$A$3:$B$64,2,FALSE)))</f>
        <v>1.3695286434358528E-5</v>
      </c>
      <c r="DL151">
        <f>IF($A151&lt;DL$1,0,IF($A151-DL$1&gt;61,0,VLOOKUP(DL$1,$A$2:$D$192,4,FALSE)*VLOOKUP($A151-DL$1,distribution!$A$3:$B$64,2,FALSE)))</f>
        <v>4.7812165236745506E-5</v>
      </c>
      <c r="DM151">
        <f>IF($A151&lt;DM$1,0,IF($A151-DM$1&gt;61,0,VLOOKUP(DM$1,$A$2:$D$192,4,FALSE)*VLOOKUP($A151-DM$1,distribution!$A$3:$B$64,2,FALSE)))</f>
        <v>1.8991922636244496E-5</v>
      </c>
      <c r="DN151">
        <f>IF($A151&lt;DN$1,0,IF($A151-DN$1&gt;61,0,VLOOKUP(DN$1,$A$2:$D$192,4,FALSE)*VLOOKUP($A151-DN$1,distribution!$A$3:$B$64,2,FALSE)))</f>
        <v>1.5490286900186916E-5</v>
      </c>
      <c r="DO151">
        <f>IF($A151&lt;DO$1,0,IF($A151-DO$1&gt;61,0,VLOOKUP(DO$1,$A$2:$D$192,4,FALSE)*VLOOKUP($A151-DO$1,distribution!$A$3:$B$64,2,FALSE)))</f>
        <v>1.7616195240281534E-4</v>
      </c>
      <c r="DP151">
        <f>IF($A151&lt;DP$1,0,IF($A151-DP$1&gt;61,0,VLOOKUP(DP$1,$A$2:$D$192,4,FALSE)*VLOOKUP($A151-DP$1,distribution!$A$3:$B$64,2,FALSE)))</f>
        <v>9.9351495290854016E-6</v>
      </c>
      <c r="DQ151">
        <f>IF($A151&lt;DQ$1,0,IF($A151-DQ$1&gt;61,0,VLOOKUP(DQ$1,$A$2:$D$192,4,FALSE)*VLOOKUP($A151-DQ$1,distribution!$A$3:$B$64,2,FALSE)))</f>
        <v>9.1820010970418298E-5</v>
      </c>
      <c r="DR151">
        <f>IF($A151&lt;DR$1,0,IF($A151-DR$1&gt;61,0,VLOOKUP(DR$1,$A$2:$D$192,4,FALSE)*VLOOKUP($A151-DR$1,distribution!$A$3:$B$64,2,FALSE)))</f>
        <v>4.8674220475156298E-6</v>
      </c>
      <c r="DS151">
        <f>IF($A151&lt;DS$1,0,IF($A151-DS$1&gt;61,0,VLOOKUP(DS$1,$A$2:$D$192,4,FALSE)*VLOOKUP($A151-DS$1,distribution!$A$3:$B$64,2,FALSE)))</f>
        <v>8.2475762471792625E-5</v>
      </c>
      <c r="DT151">
        <f>IF($A151&lt;DT$1,0,IF($A151-DT$1&gt;61,0,VLOOKUP(DT$1,$A$2:$D$192,4,FALSE)*VLOOKUP($A151-DT$1,distribution!$A$3:$B$64,2,FALSE)))</f>
        <v>4.0642974096755514E-4</v>
      </c>
      <c r="DU151">
        <f>IF($A151&lt;DU$1,0,IF($A151-DU$1&gt;61,0,VLOOKUP(DU$1,$A$2:$D$192,4,FALSE)*VLOOKUP($A151-DU$1,distribution!$A$3:$B$64,2,FALSE)))</f>
        <v>2.4410121568290881E-3</v>
      </c>
      <c r="DV151">
        <f>IF($A151&lt;DV$1,0,IF($A151-DV$1&gt;61,0,VLOOKUP(DV$1,$A$2:$D$192,4,FALSE)*VLOOKUP($A151-DV$1,distribution!$A$3:$B$64,2,FALSE)))</f>
        <v>1.9046830899684597E-3</v>
      </c>
      <c r="DW151">
        <f>IF($A151&lt;DW$1,0,IF($A151-DW$1&gt;61,0,VLOOKUP(DW$1,$A$2:$D$192,4,FALSE)*VLOOKUP($A151-DW$1,distribution!$A$3:$B$64,2,FALSE)))</f>
        <v>2.1451641605035291E-3</v>
      </c>
      <c r="DX151">
        <f>IF($A151&lt;DX$1,0,IF($A151-DX$1&gt;60,0,VLOOKUP(DX$1,$A$2:$D$192,4,FALSE)*VLOOKUP($A151-DX$1,distribution!$A$3:$B$64,2,FALSE)))</f>
        <v>0</v>
      </c>
      <c r="DZ151" s="38">
        <f t="shared" si="129"/>
        <v>7.3888492200587068E-3</v>
      </c>
      <c r="EB151">
        <v>171</v>
      </c>
      <c r="EK151">
        <f>Total!C151</f>
        <v>0</v>
      </c>
      <c r="EN151" s="38"/>
      <c r="EO151" s="38"/>
    </row>
    <row r="152" spans="1:145" x14ac:dyDescent="0.35">
      <c r="A152" s="8">
        <v>43706</v>
      </c>
      <c r="D152" s="21">
        <f>0.80085*Total!E152</f>
        <v>0</v>
      </c>
      <c r="F152">
        <f>IF($A152&lt;F$1,0,IF($A152-F$1&gt;61,0,VLOOKUP(F$1,$A$2:$D$192,4,FALSE)*VLOOKUP($A152-F$1,distribution!$A$3:$B$64,2,FALSE)))</f>
        <v>0</v>
      </c>
      <c r="G152">
        <f>IF($A152&lt;G$1,0,IF($A152-G$1&gt;61,0,VLOOKUP(G$1,$A$2:$D$192,4,FALSE)*VLOOKUP($A152-G$1,distribution!$A$3:$B$64,2,FALSE)))</f>
        <v>0</v>
      </c>
      <c r="H152">
        <f>IF($A152&lt;H$1,0,IF($A152-H$1&gt;61,0,VLOOKUP(H$1,$A$2:$D$192,4,FALSE)*VLOOKUP($A152-H$1,distribution!$A$3:$B$64,2,FALSE)))</f>
        <v>0</v>
      </c>
      <c r="I152">
        <f>IF($A152&lt;I$1,0,IF($A152-I$1&gt;61,0,VLOOKUP(I$1,$A$2:$D$192,4,FALSE)*VLOOKUP($A152-I$1,distribution!$A$3:$B$64,2,FALSE)))</f>
        <v>0</v>
      </c>
      <c r="J152">
        <f>IF($A152&lt;J$1,0,IF($A152-J$1&gt;61,0,VLOOKUP(J$1,$A$2:$D$192,4,FALSE)*VLOOKUP($A152-J$1,distribution!$A$3:$B$64,2,FALSE)))</f>
        <v>0</v>
      </c>
      <c r="K152">
        <f>IF($A152&lt;K$1,0,IF($A152-K$1&gt;61,0,VLOOKUP(K$1,$A$2:$D$192,4,FALSE)*VLOOKUP($A152-K$1,distribution!$A$3:$B$64,2,FALSE)))</f>
        <v>0</v>
      </c>
      <c r="L152">
        <f>IF($A152&lt;L$1,0,IF($A152-L$1&gt;61,0,VLOOKUP(L$1,$A$2:$D$192,4,FALSE)*VLOOKUP($A152-L$1,distribution!$A$3:$B$64,2,FALSE)))</f>
        <v>0</v>
      </c>
      <c r="M152">
        <f>IF($A152&lt;M$1,0,IF($A152-M$1&gt;61,0,VLOOKUP(M$1,$A$2:$D$192,4,FALSE)*VLOOKUP($A152-M$1,distribution!$A$3:$B$64,2,FALSE)))</f>
        <v>0</v>
      </c>
      <c r="N152">
        <f>IF($A152&lt;N$1,0,IF($A152-N$1&gt;61,0,VLOOKUP(N$1,$A$2:$D$192,4,FALSE)*VLOOKUP($A152-N$1,distribution!$A$3:$B$64,2,FALSE)))</f>
        <v>0</v>
      </c>
      <c r="O152">
        <f>IF($A152&lt;O$1,0,IF($A152-O$1&gt;61,0,VLOOKUP(O$1,$A$2:$D$192,4,FALSE)*VLOOKUP($A152-O$1,distribution!$A$3:$B$64,2,FALSE)))</f>
        <v>0</v>
      </c>
      <c r="P152">
        <f>IF($A152&lt;P$1,0,IF($A152-P$1&gt;61,0,VLOOKUP(P$1,$A$2:$D$192,4,FALSE)*VLOOKUP($A152-P$1,distribution!$A$3:$B$64,2,FALSE)))</f>
        <v>0</v>
      </c>
      <c r="Q152">
        <f>IF($A152&lt;Q$1,0,IF($A152-Q$1&gt;61,0,VLOOKUP(Q$1,$A$2:$D$192,4,FALSE)*VLOOKUP($A152-Q$1,distribution!$A$3:$B$64,2,FALSE)))</f>
        <v>0</v>
      </c>
      <c r="R152">
        <f>IF($A152&lt;R$1,0,IF($A152-R$1&gt;61,0,VLOOKUP(R$1,$A$2:$D$192,4,FALSE)*VLOOKUP($A152-R$1,distribution!$A$3:$B$64,2,FALSE)))</f>
        <v>0</v>
      </c>
      <c r="S152">
        <f>IF($A152&lt;S$1,0,IF($A152-S$1&gt;61,0,VLOOKUP(S$1,$A$2:$D$192,4,FALSE)*VLOOKUP($A152-S$1,distribution!$A$3:$B$64,2,FALSE)))</f>
        <v>0</v>
      </c>
      <c r="T152">
        <f>IF($A152&lt;T$1,0,IF($A152-T$1&gt;61,0,VLOOKUP(T$1,$A$2:$D$192,4,FALSE)*VLOOKUP($A152-T$1,distribution!$A$3:$B$64,2,FALSE)))</f>
        <v>0</v>
      </c>
      <c r="U152">
        <f>IF($A152&lt;U$1,0,IF($A152-U$1&gt;61,0,VLOOKUP(U$1,$A$2:$D$192,4,FALSE)*VLOOKUP($A152-U$1,distribution!$A$3:$B$64,2,FALSE)))</f>
        <v>0</v>
      </c>
      <c r="V152">
        <f>IF($A152&lt;V$1,0,IF($A152-V$1&gt;61,0,VLOOKUP(V$1,$A$2:$D$192,4,FALSE)*VLOOKUP($A152-V$1,distribution!$A$3:$B$64,2,FALSE)))</f>
        <v>0</v>
      </c>
      <c r="W152">
        <f>IF($A152&lt;W$1,0,IF($A152-W$1&gt;61,0,VLOOKUP(W$1,$A$2:$D$192,4,FALSE)*VLOOKUP($A152-W$1,distribution!$A$3:$B$64,2,FALSE)))</f>
        <v>0</v>
      </c>
      <c r="X152">
        <f>IF($A152&lt;X$1,0,IF($A152-X$1&gt;61,0,VLOOKUP(X$1,$A$2:$D$192,4,FALSE)*VLOOKUP($A152-X$1,distribution!$A$3:$B$64,2,FALSE)))</f>
        <v>0</v>
      </c>
      <c r="Y152">
        <f>IF($A152&lt;Y$1,0,IF($A152-Y$1&gt;61,0,VLOOKUP(Y$1,$A$2:$D$192,4,FALSE)*VLOOKUP($A152-Y$1,distribution!$A$3:$B$64,2,FALSE)))</f>
        <v>0</v>
      </c>
      <c r="Z152">
        <f>IF($A152&lt;Z$1,0,IF($A152-Z$1&gt;61,0,VLOOKUP(Z$1,$A$2:$D$192,4,FALSE)*VLOOKUP($A152-Z$1,distribution!$A$3:$B$64,2,FALSE)))</f>
        <v>0</v>
      </c>
      <c r="AA152">
        <f>IF($A152&lt;AA$1,0,IF($A152-AA$1&gt;61,0,VLOOKUP(AA$1,$A$2:$D$192,4,FALSE)*VLOOKUP($A152-AA$1,distribution!$A$3:$B$64,2,FALSE)))</f>
        <v>0</v>
      </c>
      <c r="AB152">
        <f>IF($A152&lt;AB$1,0,IF($A152-AB$1&gt;61,0,VLOOKUP(AB$1,$A$2:$D$192,4,FALSE)*VLOOKUP($A152-AB$1,distribution!$A$3:$B$64,2,FALSE)))</f>
        <v>0</v>
      </c>
      <c r="AC152">
        <f>IF($A152&lt;AC$1,0,IF($A152-AC$1&gt;61,0,VLOOKUP(AC$1,$A$2:$D$192,4,FALSE)*VLOOKUP($A152-AC$1,distribution!$A$3:$B$64,2,FALSE)))</f>
        <v>0</v>
      </c>
      <c r="AD152">
        <f>IF($A152&lt;AD$1,0,IF($A152-AD$1&gt;61,0,VLOOKUP(AD$1,$A$2:$D$192,4,FALSE)*VLOOKUP($A152-AD$1,distribution!$A$3:$B$64,2,FALSE)))</f>
        <v>0</v>
      </c>
      <c r="AE152">
        <f>IF($A152&lt;AE$1,0,IF($A152-AE$1&gt;61,0,VLOOKUP(AE$1,$A$2:$D$192,4,FALSE)*VLOOKUP($A152-AE$1,distribution!$A$3:$B$64,2,FALSE)))</f>
        <v>0</v>
      </c>
      <c r="AF152">
        <f>IF($A152&lt;AF$1,0,IF($A152-AF$1&gt;61,0,VLOOKUP(AF$1,$A$2:$D$192,4,FALSE)*VLOOKUP($A152-AF$1,distribution!$A$3:$B$64,2,FALSE)))</f>
        <v>0</v>
      </c>
      <c r="AG152">
        <f>IF($A152&lt;AG$1,0,IF($A152-AG$1&gt;61,0,VLOOKUP(AG$1,$A$2:$D$192,4,FALSE)*VLOOKUP($A152-AG$1,distribution!$A$3:$B$64,2,FALSE)))</f>
        <v>0</v>
      </c>
      <c r="AH152">
        <f>IF($A152&lt;AH$1,0,IF($A152-AH$1&gt;61,0,VLOOKUP(AH$1,$A$2:$D$192,4,FALSE)*VLOOKUP($A152-AH$1,distribution!$A$3:$B$64,2,FALSE)))</f>
        <v>0</v>
      </c>
      <c r="AI152">
        <f>IF($A152&lt;AI$1,0,IF($A152-AI$1&gt;61,0,VLOOKUP(AI$1,$A$2:$D$192,4,FALSE)*VLOOKUP($A152-AI$1,distribution!$A$3:$B$64,2,FALSE)))</f>
        <v>0</v>
      </c>
      <c r="AJ152">
        <f>IF($A152&lt;AJ$1,0,IF($A152-AJ$1&gt;61,0,VLOOKUP(AJ$1,$A$2:$D$192,4,FALSE)*VLOOKUP($A152-AJ$1,distribution!$A$3:$B$64,2,FALSE)))</f>
        <v>0</v>
      </c>
      <c r="AK152">
        <f>IF($A152&lt;AK$1,0,IF($A152-AK$1&gt;61,0,VLOOKUP(AK$1,$A$2:$D$192,4,FALSE)*VLOOKUP($A152-AK$1,distribution!$A$3:$B$64,2,FALSE)))</f>
        <v>0</v>
      </c>
      <c r="AL152">
        <f>IF($A152&lt;AL$1,0,IF($A152-AL$1&gt;61,0,VLOOKUP(AL$1,$A$2:$D$192,4,FALSE)*VLOOKUP($A152-AL$1,distribution!$A$3:$B$64,2,FALSE)))</f>
        <v>0</v>
      </c>
      <c r="AM152">
        <f>IF($A152&lt;AM$1,0,IF($A152-AM$1&gt;61,0,VLOOKUP(AM$1,$A$2:$D$192,4,FALSE)*VLOOKUP($A152-AM$1,distribution!$A$3:$B$64,2,FALSE)))</f>
        <v>0</v>
      </c>
      <c r="AN152">
        <f>IF($A152&lt;AN$1,0,IF($A152-AN$1&gt;61,0,VLOOKUP(AN$1,$A$2:$D$192,4,FALSE)*VLOOKUP($A152-AN$1,distribution!$A$3:$B$64,2,FALSE)))</f>
        <v>0</v>
      </c>
      <c r="AO152">
        <f>IF($A152&lt;AO$1,0,IF($A152-AO$1&gt;61,0,VLOOKUP(AO$1,$A$2:$D$192,4,FALSE)*VLOOKUP($A152-AO$1,distribution!$A$3:$B$64,2,FALSE)))</f>
        <v>0</v>
      </c>
      <c r="AP152">
        <f>IF($A152&lt;AP$1,0,IF($A152-AP$1&gt;61,0,VLOOKUP(AP$1,$A$2:$D$192,4,FALSE)*VLOOKUP($A152-AP$1,distribution!$A$3:$B$64,2,FALSE)))</f>
        <v>0</v>
      </c>
      <c r="AQ152">
        <f>IF($A152&lt;AQ$1,0,IF($A152-AQ$1&gt;61,0,VLOOKUP(AQ$1,$A$2:$D$192,4,FALSE)*VLOOKUP($A152-AQ$1,distribution!$A$3:$B$64,2,FALSE)))</f>
        <v>0</v>
      </c>
      <c r="AR152">
        <f>IF($A152&lt;AR$1,0,IF($A152-AR$1&gt;61,0,VLOOKUP(AR$1,$A$2:$D$192,4,FALSE)*VLOOKUP($A152-AR$1,distribution!$A$3:$B$64,2,FALSE)))</f>
        <v>0</v>
      </c>
      <c r="AS152">
        <f>IF($A152&lt;AS$1,0,IF($A152-AS$1&gt;61,0,VLOOKUP(AS$1,$A$2:$D$192,4,FALSE)*VLOOKUP($A152-AS$1,distribution!$A$3:$B$64,2,FALSE)))</f>
        <v>0</v>
      </c>
      <c r="AT152">
        <f>IF($A152&lt;AT$1,0,IF($A152-AT$1&gt;61,0,VLOOKUP(AT$1,$A$2:$D$192,4,FALSE)*VLOOKUP($A152-AT$1,distribution!$A$3:$B$64,2,FALSE)))</f>
        <v>0</v>
      </c>
      <c r="AU152">
        <f>IF($A152&lt;AU$1,0,IF($A152-AU$1&gt;61,0,VLOOKUP(AU$1,$A$2:$D$192,4,FALSE)*VLOOKUP($A152-AU$1,distribution!$A$3:$B$64,2,FALSE)))</f>
        <v>0</v>
      </c>
      <c r="AV152">
        <f>IF($A152&lt;AV$1,0,IF($A152-AV$1&gt;61,0,VLOOKUP(AV$1,$A$2:$D$192,4,FALSE)*VLOOKUP($A152-AV$1,distribution!$A$3:$B$64,2,FALSE)))</f>
        <v>0</v>
      </c>
      <c r="AW152">
        <f>IF($A152&lt;AW$1,0,IF($A152-AW$1&gt;61,0,VLOOKUP(AW$1,$A$2:$D$192,4,FALSE)*VLOOKUP($A152-AW$1,distribution!$A$3:$B$64,2,FALSE)))</f>
        <v>0</v>
      </c>
      <c r="AX152">
        <f>IF($A152&lt;AX$1,0,IF($A152-AX$1&gt;61,0,VLOOKUP(AX$1,$A$2:$D$192,4,FALSE)*VLOOKUP($A152-AX$1,distribution!$A$3:$B$64,2,FALSE)))</f>
        <v>0</v>
      </c>
      <c r="AY152">
        <f>IF($A152&lt;AY$1,0,IF($A152-AY$1&gt;61,0,VLOOKUP(AY$1,$A$2:$D$192,4,FALSE)*VLOOKUP($A152-AY$1,distribution!$A$3:$B$64,2,FALSE)))</f>
        <v>0</v>
      </c>
      <c r="AZ152">
        <f>IF($A152&lt;AZ$1,0,IF($A152-AZ$1&gt;61,0,VLOOKUP(AZ$1,$A$2:$D$192,4,FALSE)*VLOOKUP($A152-AZ$1,distribution!$A$3:$B$64,2,FALSE)))</f>
        <v>0</v>
      </c>
      <c r="BA152">
        <f>IF($A152&lt;BA$1,0,IF($A152-BA$1&gt;61,0,VLOOKUP(BA$1,$A$2:$D$192,4,FALSE)*VLOOKUP($A152-BA$1,distribution!$A$3:$B$64,2,FALSE)))</f>
        <v>0</v>
      </c>
      <c r="BB152">
        <f>IF($A152&lt;BB$1,0,IF($A152-BB$1&gt;61,0,VLOOKUP(BB$1,$A$2:$D$192,4,FALSE)*VLOOKUP($A152-BB$1,distribution!$A$3:$B$64,2,FALSE)))</f>
        <v>0</v>
      </c>
      <c r="BC152">
        <f>IF($A152&lt;BC$1,0,IF($A152-BC$1&gt;61,0,VLOOKUP(BC$1,$A$2:$D$192,4,FALSE)*VLOOKUP($A152-BC$1,distribution!$A$3:$B$64,2,FALSE)))</f>
        <v>0</v>
      </c>
      <c r="BD152">
        <f>IF($A152&lt;BD$1,0,IF($A152-BD$1&gt;61,0,VLOOKUP(BD$1,$A$2:$D$192,4,FALSE)*VLOOKUP($A152-BD$1,distribution!$A$3:$B$64,2,FALSE)))</f>
        <v>0</v>
      </c>
      <c r="BE152">
        <f>IF($A152&lt;BE$1,0,IF($A152-BE$1&gt;61,0,VLOOKUP(BE$1,$A$2:$D$192,4,FALSE)*VLOOKUP($A152-BE$1,distribution!$A$3:$B$64,2,FALSE)))</f>
        <v>0</v>
      </c>
      <c r="BF152">
        <f>IF($A152&lt;BF$1,0,IF($A152-BF$1&gt;61,0,VLOOKUP(BF$1,$A$2:$D$192,4,FALSE)*VLOOKUP($A152-BF$1,distribution!$A$3:$B$64,2,FALSE)))</f>
        <v>0</v>
      </c>
      <c r="BG152">
        <f>IF($A152&lt;BG$1,0,IF($A152-BG$1&gt;61,0,VLOOKUP(BG$1,$A$2:$D$192,4,FALSE)*VLOOKUP($A152-BG$1,distribution!$A$3:$B$64,2,FALSE)))</f>
        <v>0</v>
      </c>
      <c r="BH152">
        <f>IF($A152&lt;BH$1,0,IF($A152-BH$1&gt;61,0,VLOOKUP(BH$1,$A$2:$D$192,4,FALSE)*VLOOKUP($A152-BH$1,distribution!$A$3:$B$64,2,FALSE)))</f>
        <v>0</v>
      </c>
      <c r="BI152">
        <f>IF($A152&lt;BI$1,0,IF($A152-BI$1&gt;61,0,VLOOKUP(BI$1,$A$2:$D$192,4,FALSE)*VLOOKUP($A152-BI$1,distribution!$A$3:$B$64,2,FALSE)))</f>
        <v>0</v>
      </c>
      <c r="BJ152">
        <f>IF($A152&lt;BJ$1,0,IF($A152-BJ$1&gt;61,0,VLOOKUP(BJ$1,$A$2:$D$192,4,FALSE)*VLOOKUP($A152-BJ$1,distribution!$A$3:$B$64,2,FALSE)))</f>
        <v>0</v>
      </c>
      <c r="BK152">
        <f>IF($A152&lt;BK$1,0,IF($A152-BK$1&gt;61,0,VLOOKUP(BK$1,$A$2:$D$192,4,FALSE)*VLOOKUP($A152-BK$1,distribution!$A$3:$B$64,2,FALSE)))</f>
        <v>0</v>
      </c>
      <c r="BL152">
        <f>IF($A152&lt;BL$1,0,IF($A152-BL$1&gt;61,0,VLOOKUP(BL$1,$A$2:$D$192,4,FALSE)*VLOOKUP($A152-BL$1,distribution!$A$3:$B$64,2,FALSE)))</f>
        <v>0</v>
      </c>
      <c r="BM152">
        <f>IF($A152&lt;BM$1,0,IF($A152-BM$1&gt;61,0,VLOOKUP(BM$1,$A$2:$D$192,4,FALSE)*VLOOKUP($A152-BM$1,distribution!$A$3:$B$64,2,FALSE)))</f>
        <v>0</v>
      </c>
      <c r="BN152">
        <f>IF($A152&lt;BN$1,0,IF($A152-BN$1&gt;61,0,VLOOKUP(BN$1,$A$2:$D$192,4,FALSE)*VLOOKUP($A152-BN$1,distribution!$A$3:$B$64,2,FALSE)))</f>
        <v>0</v>
      </c>
      <c r="BO152">
        <f>IF($A152&lt;BO$1,0,IF($A152-BO$1&gt;61,0,VLOOKUP(BO$1,$A$2:$D$192,4,FALSE)*VLOOKUP($A152-BO$1,distribution!$A$3:$B$64,2,FALSE)))</f>
        <v>0</v>
      </c>
      <c r="BP152">
        <f>IF($A152&lt;BP$1,0,IF($A152-BP$1&gt;61,0,VLOOKUP(BP$1,$A$2:$D$192,4,FALSE)*VLOOKUP($A152-BP$1,distribution!$A$3:$B$64,2,FALSE)))</f>
        <v>0</v>
      </c>
      <c r="BQ152">
        <f>IF($A152&lt;BQ$1,0,IF($A152-BQ$1&gt;61,0,VLOOKUP(BQ$1,$A$2:$D$192,4,FALSE)*VLOOKUP($A152-BQ$1,distribution!$A$3:$B$64,2,FALSE)))</f>
        <v>0</v>
      </c>
      <c r="BR152">
        <f>IF($A152&lt;BR$1,0,IF($A152-BR$1&gt;61,0,VLOOKUP(BR$1,$A$2:$D$192,4,FALSE)*VLOOKUP($A152-BR$1,distribution!$A$3:$B$64,2,FALSE)))</f>
        <v>0</v>
      </c>
      <c r="BS152">
        <f>IF($A152&lt;BS$1,0,IF($A152-BS$1&gt;61,0,VLOOKUP(BS$1,$A$2:$D$192,4,FALSE)*VLOOKUP($A152-BS$1,distribution!$A$3:$B$64,2,FALSE)))</f>
        <v>0</v>
      </c>
      <c r="BT152">
        <f>IF($A152&lt;BT$1,0,IF($A152-BT$1&gt;61,0,VLOOKUP(BT$1,$A$2:$D$192,4,FALSE)*VLOOKUP($A152-BT$1,distribution!$A$3:$B$64,2,FALSE)))</f>
        <v>0</v>
      </c>
      <c r="BU152">
        <f>IF($A152&lt;BU$1,0,IF($A152-BU$1&gt;61,0,VLOOKUP(BU$1,$A$2:$D$192,4,FALSE)*VLOOKUP($A152-BU$1,distribution!$A$3:$B$64,2,FALSE)))</f>
        <v>0</v>
      </c>
      <c r="BV152">
        <f>IF($A152&lt;BV$1,0,IF($A152-BV$1&gt;61,0,VLOOKUP(BV$1,$A$2:$D$192,4,FALSE)*VLOOKUP($A152-BV$1,distribution!$A$3:$B$64,2,FALSE)))</f>
        <v>0</v>
      </c>
      <c r="BW152">
        <f>IF($A152&lt;BW$1,0,IF($A152-BW$1&gt;61,0,VLOOKUP(BW$1,$A$2:$D$192,4,FALSE)*VLOOKUP($A152-BW$1,distribution!$A$3:$B$64,2,FALSE)))</f>
        <v>0</v>
      </c>
      <c r="BX152">
        <f>IF($A152&lt;BX$1,0,IF($A152-BX$1&gt;61,0,VLOOKUP(BX$1,$A$2:$D$192,4,FALSE)*VLOOKUP($A152-BX$1,distribution!$A$3:$B$64,2,FALSE)))</f>
        <v>0</v>
      </c>
      <c r="BY152">
        <f>IF($A152&lt;BY$1,0,IF($A152-BY$1&gt;61,0,VLOOKUP(BY$1,$A$2:$D$192,4,FALSE)*VLOOKUP($A152-BY$1,distribution!$A$3:$B$64,2,FALSE)))</f>
        <v>0</v>
      </c>
      <c r="BZ152">
        <f>IF($A152&lt;BZ$1,0,IF($A152-BZ$1&gt;61,0,VLOOKUP(BZ$1,$A$2:$D$192,4,FALSE)*VLOOKUP($A152-BZ$1,distribution!$A$3:$B$64,2,FALSE)))</f>
        <v>0</v>
      </c>
      <c r="CA152">
        <f>IF($A152&lt;CA$1,0,IF($A152-CA$1&gt;61,0,VLOOKUP(CA$1,$A$2:$D$192,4,FALSE)*VLOOKUP($A152-CA$1,distribution!$A$3:$B$64,2,FALSE)))</f>
        <v>0</v>
      </c>
      <c r="CB152">
        <f>IF($A152&lt;CB$1,0,IF($A152-CB$1&gt;61,0,VLOOKUP(CB$1,$A$2:$D$192,4,FALSE)*VLOOKUP($A152-CB$1,distribution!$A$3:$B$64,2,FALSE)))</f>
        <v>0</v>
      </c>
      <c r="CC152">
        <f>IF($A152&lt;CC$1,0,IF($A152-CC$1&gt;61,0,VLOOKUP(CC$1,$A$2:$D$192,4,FALSE)*VLOOKUP($A152-CC$1,distribution!$A$3:$B$64,2,FALSE)))</f>
        <v>0</v>
      </c>
      <c r="CD152">
        <f>IF($A152&lt;CD$1,0,IF($A152-CD$1&gt;61,0,VLOOKUP(CD$1,$A$2:$D$192,4,FALSE)*VLOOKUP($A152-CD$1,distribution!$A$3:$B$64,2,FALSE)))</f>
        <v>0</v>
      </c>
      <c r="CE152">
        <f>IF($A152&lt;CE$1,0,IF($A152-CE$1&gt;61,0,VLOOKUP(CE$1,$A$2:$D$192,4,FALSE)*VLOOKUP($A152-CE$1,distribution!$A$3:$B$64,2,FALSE)))</f>
        <v>0</v>
      </c>
      <c r="CF152">
        <f>IF($A152&lt;CF$1,0,IF($A152-CF$1&gt;61,0,VLOOKUP(CF$1,$A$2:$D$192,4,FALSE)*VLOOKUP($A152-CF$1,distribution!$A$3:$B$64,2,FALSE)))</f>
        <v>0</v>
      </c>
      <c r="CG152">
        <f>IF($A152&lt;CG$1,0,IF($A152-CG$1&gt;61,0,VLOOKUP(CG$1,$A$2:$D$192,4,FALSE)*VLOOKUP($A152-CG$1,distribution!$A$3:$B$64,2,FALSE)))</f>
        <v>0</v>
      </c>
      <c r="CH152">
        <f>IF($A152&lt;CH$1,0,IF($A152-CH$1&gt;61,0,VLOOKUP(CH$1,$A$2:$D$192,4,FALSE)*VLOOKUP($A152-CH$1,distribution!$A$3:$B$64,2,FALSE)))</f>
        <v>0</v>
      </c>
      <c r="CI152">
        <f>IF($A152&lt;CI$1,0,IF($A152-CI$1&gt;61,0,VLOOKUP(CI$1,$A$2:$D$192,4,FALSE)*VLOOKUP($A152-CI$1,distribution!$A$3:$B$64,2,FALSE)))</f>
        <v>0</v>
      </c>
      <c r="CJ152">
        <f>IF($A152&lt;CJ$1,0,IF($A152-CJ$1&gt;61,0,VLOOKUP(CJ$1,$A$2:$D$192,4,FALSE)*VLOOKUP($A152-CJ$1,distribution!$A$3:$B$64,2,FALSE)))</f>
        <v>0</v>
      </c>
      <c r="CK152">
        <f>IF($A152&lt;CK$1,0,IF($A152-CK$1&gt;61,0,VLOOKUP(CK$1,$A$2:$D$192,4,FALSE)*VLOOKUP($A152-CK$1,distribution!$A$3:$B$64,2,FALSE)))</f>
        <v>0</v>
      </c>
      <c r="CL152">
        <f>IF($A152&lt;CL$1,0,IF($A152-CL$1&gt;61,0,VLOOKUP(CL$1,$A$2:$D$192,4,FALSE)*VLOOKUP($A152-CL$1,distribution!$A$3:$B$64,2,FALSE)))</f>
        <v>0</v>
      </c>
      <c r="CM152">
        <f>IF($A152&lt;CM$1,0,IF($A152-CM$1&gt;61,0,VLOOKUP(CM$1,$A$2:$D$192,4,FALSE)*VLOOKUP($A152-CM$1,distribution!$A$3:$B$64,2,FALSE)))</f>
        <v>0</v>
      </c>
      <c r="CN152">
        <f>IF($A152&lt;CN$1,0,IF($A152-CN$1&gt;61,0,VLOOKUP(CN$1,$A$2:$D$192,4,FALSE)*VLOOKUP($A152-CN$1,distribution!$A$3:$B$64,2,FALSE)))</f>
        <v>0</v>
      </c>
      <c r="CO152">
        <f>IF($A152&lt;CO$1,0,IF($A152-CO$1&gt;61,0,VLOOKUP(CO$1,$A$2:$D$192,4,FALSE)*VLOOKUP($A152-CO$1,distribution!$A$3:$B$64,2,FALSE)))</f>
        <v>0</v>
      </c>
      <c r="CP152">
        <f>IF($A152&lt;CP$1,0,IF($A152-CP$1&gt;61,0,VLOOKUP(CP$1,$A$2:$D$192,4,FALSE)*VLOOKUP($A152-CP$1,distribution!$A$3:$B$64,2,FALSE)))</f>
        <v>0</v>
      </c>
      <c r="CQ152">
        <f>IF($A152&lt;CQ$1,0,IF($A152-CQ$1&gt;61,0,VLOOKUP(CQ$1,$A$2:$D$192,4,FALSE)*VLOOKUP($A152-CQ$1,distribution!$A$3:$B$64,2,FALSE)))</f>
        <v>0</v>
      </c>
      <c r="CR152">
        <f>IF($A152&lt;CR$1,0,IF($A152-CR$1&gt;61,0,VLOOKUP(CR$1,$A$2:$D$192,4,FALSE)*VLOOKUP($A152-CR$1,distribution!$A$3:$B$64,2,FALSE)))</f>
        <v>0</v>
      </c>
      <c r="CS152">
        <f>IF($A152&lt;CS$1,0,IF($A152-CS$1&gt;61,0,VLOOKUP(CS$1,$A$2:$D$192,4,FALSE)*VLOOKUP($A152-CS$1,distribution!$A$3:$B$64,2,FALSE)))</f>
        <v>9.6713301481748553E-9</v>
      </c>
      <c r="CT152">
        <f>IF($A152&lt;CT$1,0,IF($A152-CT$1&gt;61,0,VLOOKUP(CT$1,$A$2:$D$192,4,FALSE)*VLOOKUP($A152-CT$1,distribution!$A$3:$B$64,2,FALSE)))</f>
        <v>1.3357572864592879E-8</v>
      </c>
      <c r="CU152">
        <f>IF($A152&lt;CU$1,0,IF($A152-CU$1&gt;61,0,VLOOKUP(CU$1,$A$2:$D$192,4,FALSE)*VLOOKUP($A152-CU$1,distribution!$A$3:$B$64,2,FALSE)))</f>
        <v>6.5238642884366498E-8</v>
      </c>
      <c r="CV152">
        <f>IF($A152&lt;CV$1,0,IF($A152-CV$1&gt;61,0,VLOOKUP(CV$1,$A$2:$D$192,4,FALSE)*VLOOKUP($A152-CV$1,distribution!$A$3:$B$64,2,FALSE)))</f>
        <v>5.8326045382419924E-8</v>
      </c>
      <c r="CW152">
        <f>IF($A152&lt;CW$1,0,IF($A152-CW$1&gt;61,0,VLOOKUP(CW$1,$A$2:$D$192,4,FALSE)*VLOOKUP($A152-CW$1,distribution!$A$3:$B$64,2,FALSE)))</f>
        <v>1.1768014554437024E-7</v>
      </c>
      <c r="CX152">
        <f>IF($A152&lt;CX$1,0,IF($A152-CX$1&gt;61,0,VLOOKUP(CX$1,$A$2:$D$192,4,FALSE)*VLOOKUP($A152-CX$1,distribution!$A$3:$B$64,2,FALSE)))</f>
        <v>1.9582034046664557E-7</v>
      </c>
      <c r="CY152">
        <f>IF($A152&lt;CY$1,0,IF($A152-CY$1&gt;61,0,VLOOKUP(CY$1,$A$2:$D$192,4,FALSE)*VLOOKUP($A152-CY$1,distribution!$A$3:$B$64,2,FALSE)))</f>
        <v>3.6653967937292108E-7</v>
      </c>
      <c r="CZ152">
        <f>IF($A152&lt;CZ$1,0,IF($A152-CZ$1&gt;61,0,VLOOKUP(CZ$1,$A$2:$D$192,4,FALSE)*VLOOKUP($A152-CZ$1,distribution!$A$3:$B$64,2,FALSE)))</f>
        <v>5.3549706892560685E-7</v>
      </c>
      <c r="DA152">
        <f>IF($A152&lt;DA$1,0,IF($A152-DA$1&gt;61,0,VLOOKUP(DA$1,$A$2:$D$192,4,FALSE)*VLOOKUP($A152-DA$1,distribution!$A$3:$B$64,2,FALSE)))</f>
        <v>5.5842951743540506E-7</v>
      </c>
      <c r="DB152">
        <f>IF($A152&lt;DB$1,0,IF($A152-DB$1&gt;61,0,VLOOKUP(DB$1,$A$2:$D$192,4,FALSE)*VLOOKUP($A152-DB$1,distribution!$A$3:$B$64,2,FALSE)))</f>
        <v>1.0533678675870336E-6</v>
      </c>
      <c r="DC152">
        <f>IF($A152&lt;DC$1,0,IF($A152-DC$1&gt;61,0,VLOOKUP(DC$1,$A$2:$D$192,4,FALSE)*VLOOKUP($A152-DC$1,distribution!$A$3:$B$64,2,FALSE)))</f>
        <v>4.3364284283155638E-7</v>
      </c>
      <c r="DD152">
        <f>IF($A152&lt;DD$1,0,IF($A152-DD$1&gt;61,0,VLOOKUP(DD$1,$A$2:$D$192,4,FALSE)*VLOOKUP($A152-DD$1,distribution!$A$3:$B$64,2,FALSE)))</f>
        <v>1.6508618352100073E-6</v>
      </c>
      <c r="DE152">
        <f>IF($A152&lt;DE$1,0,IF($A152-DE$1&gt;61,0,VLOOKUP(DE$1,$A$2:$D$192,4,FALSE)*VLOOKUP($A152-DE$1,distribution!$A$3:$B$64,2,FALSE)))</f>
        <v>1.3221303700191864E-6</v>
      </c>
      <c r="DF152">
        <f>IF($A152&lt;DF$1,0,IF($A152-DF$1&gt;61,0,VLOOKUP(DF$1,$A$2:$D$192,4,FALSE)*VLOOKUP($A152-DF$1,distribution!$A$3:$B$64,2,FALSE)))</f>
        <v>5.3956628248681187E-6</v>
      </c>
      <c r="DG152">
        <f>IF($A152&lt;DG$1,0,IF($A152-DG$1&gt;61,0,VLOOKUP(DG$1,$A$2:$D$192,4,FALSE)*VLOOKUP($A152-DG$1,distribution!$A$3:$B$64,2,FALSE)))</f>
        <v>2.6635585326881157E-6</v>
      </c>
      <c r="DH152">
        <f>IF($A152&lt;DH$1,0,IF($A152-DH$1&gt;61,0,VLOOKUP(DH$1,$A$2:$D$192,4,FALSE)*VLOOKUP($A152-DH$1,distribution!$A$3:$B$64,2,FALSE)))</f>
        <v>2.6114544925338099E-6</v>
      </c>
      <c r="DI152">
        <f>IF($A152&lt;DI$1,0,IF($A152-DI$1&gt;61,0,VLOOKUP(DI$1,$A$2:$D$192,4,FALSE)*VLOOKUP($A152-DI$1,distribution!$A$3:$B$64,2,FALSE)))</f>
        <v>3.1481261061231607E-6</v>
      </c>
      <c r="DJ152">
        <f>IF($A152&lt;DJ$1,0,IF($A152-DJ$1&gt;61,0,VLOOKUP(DJ$1,$A$2:$D$192,4,FALSE)*VLOOKUP($A152-DJ$1,distribution!$A$3:$B$64,2,FALSE)))</f>
        <v>0</v>
      </c>
      <c r="DK152">
        <f>IF($A152&lt;DK$1,0,IF($A152-DK$1&gt;61,0,VLOOKUP(DK$1,$A$2:$D$192,4,FALSE)*VLOOKUP($A152-DK$1,distribution!$A$3:$B$64,2,FALSE)))</f>
        <v>9.1301909562390167E-6</v>
      </c>
      <c r="DL152">
        <f>IF($A152&lt;DL$1,0,IF($A152-DL$1&gt;61,0,VLOOKUP(DL$1,$A$2:$D$192,4,FALSE)*VLOOKUP($A152-DL$1,distribution!$A$3:$B$64,2,FALSE)))</f>
        <v>3.1874776824497008E-5</v>
      </c>
      <c r="DM152">
        <f>IF($A152&lt;DM$1,0,IF($A152-DM$1&gt;61,0,VLOOKUP(DM$1,$A$2:$D$192,4,FALSE)*VLOOKUP($A152-DM$1,distribution!$A$3:$B$64,2,FALSE)))</f>
        <v>1.2661281757496328E-5</v>
      </c>
      <c r="DN152">
        <f>IF($A152&lt;DN$1,0,IF($A152-DN$1&gt;61,0,VLOOKUP(DN$1,$A$2:$D$192,4,FALSE)*VLOOKUP($A152-DN$1,distribution!$A$3:$B$64,2,FALSE)))</f>
        <v>1.0326857933457943E-5</v>
      </c>
      <c r="DO152">
        <f>IF($A152&lt;DO$1,0,IF($A152-DO$1&gt;61,0,VLOOKUP(DO$1,$A$2:$D$192,4,FALSE)*VLOOKUP($A152-DO$1,distribution!$A$3:$B$64,2,FALSE)))</f>
        <v>1.1744130160187689E-4</v>
      </c>
      <c r="DP152">
        <f>IF($A152&lt;DP$1,0,IF($A152-DP$1&gt;61,0,VLOOKUP(DP$1,$A$2:$D$192,4,FALSE)*VLOOKUP($A152-DP$1,distribution!$A$3:$B$64,2,FALSE)))</f>
        <v>6.6234330193902675E-6</v>
      </c>
      <c r="DQ152">
        <f>IF($A152&lt;DQ$1,0,IF($A152-DQ$1&gt;61,0,VLOOKUP(DQ$1,$A$2:$D$192,4,FALSE)*VLOOKUP($A152-DQ$1,distribution!$A$3:$B$64,2,FALSE)))</f>
        <v>6.1213340646945532E-5</v>
      </c>
      <c r="DR152">
        <f>IF($A152&lt;DR$1,0,IF($A152-DR$1&gt;61,0,VLOOKUP(DR$1,$A$2:$D$192,4,FALSE)*VLOOKUP($A152-DR$1,distribution!$A$3:$B$64,2,FALSE)))</f>
        <v>3.2449480316770867E-6</v>
      </c>
      <c r="DS152">
        <f>IF($A152&lt;DS$1,0,IF($A152-DS$1&gt;61,0,VLOOKUP(DS$1,$A$2:$D$192,4,FALSE)*VLOOKUP($A152-DS$1,distribution!$A$3:$B$64,2,FALSE)))</f>
        <v>5.4983841647861748E-5</v>
      </c>
      <c r="DT152">
        <f>IF($A152&lt;DT$1,0,IF($A152-DT$1&gt;61,0,VLOOKUP(DT$1,$A$2:$D$192,4,FALSE)*VLOOKUP($A152-DT$1,distribution!$A$3:$B$64,2,FALSE)))</f>
        <v>2.7095316064503676E-4</v>
      </c>
      <c r="DU152">
        <f>IF($A152&lt;DU$1,0,IF($A152-DU$1&gt;61,0,VLOOKUP(DU$1,$A$2:$D$192,4,FALSE)*VLOOKUP($A152-DU$1,distribution!$A$3:$B$64,2,FALSE)))</f>
        <v>1.6273414378860588E-3</v>
      </c>
      <c r="DV152">
        <f>IF($A152&lt;DV$1,0,IF($A152-DV$1&gt;61,0,VLOOKUP(DV$1,$A$2:$D$192,4,FALSE)*VLOOKUP($A152-DV$1,distribution!$A$3:$B$64,2,FALSE)))</f>
        <v>1.2697887266456399E-3</v>
      </c>
      <c r="DW152">
        <f>IF($A152&lt;DW$1,0,IF($A152-DW$1&gt;61,0,VLOOKUP(DW$1,$A$2:$D$192,4,FALSE)*VLOOKUP($A152-DW$1,distribution!$A$3:$B$64,2,FALSE)))</f>
        <v>1.4301094403356858E-3</v>
      </c>
      <c r="DX152">
        <f>IF($A152&lt;DX$1,0,IF($A152-DX$1&gt;60,0,VLOOKUP(DX$1,$A$2:$D$192,4,FALSE)*VLOOKUP($A152-DX$1,distribution!$A$3:$B$64,2,FALSE)))</f>
        <v>0</v>
      </c>
      <c r="DZ152" s="38">
        <f t="shared" si="129"/>
        <v>4.9258921031467484E-3</v>
      </c>
      <c r="EB152">
        <v>175</v>
      </c>
      <c r="EK152">
        <f>Total!C152</f>
        <v>0</v>
      </c>
      <c r="EN152" s="38"/>
      <c r="EO152" s="38"/>
    </row>
    <row r="153" spans="1:145" x14ac:dyDescent="0.35">
      <c r="A153" s="8">
        <v>43707</v>
      </c>
      <c r="D153" s="21">
        <f>0.80085*Total!E153</f>
        <v>0</v>
      </c>
      <c r="F153">
        <f>IF($A153&lt;F$1,0,IF($A153-F$1&gt;61,0,VLOOKUP(F$1,$A$2:$D$192,4,FALSE)*VLOOKUP($A153-F$1,distribution!$A$3:$B$64,2,FALSE)))</f>
        <v>0</v>
      </c>
      <c r="G153">
        <f>IF($A153&lt;G$1,0,IF($A153-G$1&gt;61,0,VLOOKUP(G$1,$A$2:$D$192,4,FALSE)*VLOOKUP($A153-G$1,distribution!$A$3:$B$64,2,FALSE)))</f>
        <v>0</v>
      </c>
      <c r="H153">
        <f>IF($A153&lt;H$1,0,IF($A153-H$1&gt;61,0,VLOOKUP(H$1,$A$2:$D$192,4,FALSE)*VLOOKUP($A153-H$1,distribution!$A$3:$B$64,2,FALSE)))</f>
        <v>0</v>
      </c>
      <c r="I153">
        <f>IF($A153&lt;I$1,0,IF($A153-I$1&gt;61,0,VLOOKUP(I$1,$A$2:$D$192,4,FALSE)*VLOOKUP($A153-I$1,distribution!$A$3:$B$64,2,FALSE)))</f>
        <v>0</v>
      </c>
      <c r="J153">
        <f>IF($A153&lt;J$1,0,IF($A153-J$1&gt;61,0,VLOOKUP(J$1,$A$2:$D$192,4,FALSE)*VLOOKUP($A153-J$1,distribution!$A$3:$B$64,2,FALSE)))</f>
        <v>0</v>
      </c>
      <c r="K153">
        <f>IF($A153&lt;K$1,0,IF($A153-K$1&gt;61,0,VLOOKUP(K$1,$A$2:$D$192,4,FALSE)*VLOOKUP($A153-K$1,distribution!$A$3:$B$64,2,FALSE)))</f>
        <v>0</v>
      </c>
      <c r="L153">
        <f>IF($A153&lt;L$1,0,IF($A153-L$1&gt;61,0,VLOOKUP(L$1,$A$2:$D$192,4,FALSE)*VLOOKUP($A153-L$1,distribution!$A$3:$B$64,2,FALSE)))</f>
        <v>0</v>
      </c>
      <c r="M153">
        <f>IF($A153&lt;M$1,0,IF($A153-M$1&gt;61,0,VLOOKUP(M$1,$A$2:$D$192,4,FALSE)*VLOOKUP($A153-M$1,distribution!$A$3:$B$64,2,FALSE)))</f>
        <v>0</v>
      </c>
      <c r="N153">
        <f>IF($A153&lt;N$1,0,IF($A153-N$1&gt;61,0,VLOOKUP(N$1,$A$2:$D$192,4,FALSE)*VLOOKUP($A153-N$1,distribution!$A$3:$B$64,2,FALSE)))</f>
        <v>0</v>
      </c>
      <c r="O153">
        <f>IF($A153&lt;O$1,0,IF($A153-O$1&gt;61,0,VLOOKUP(O$1,$A$2:$D$192,4,FALSE)*VLOOKUP($A153-O$1,distribution!$A$3:$B$64,2,FALSE)))</f>
        <v>0</v>
      </c>
      <c r="P153">
        <f>IF($A153&lt;P$1,0,IF($A153-P$1&gt;61,0,VLOOKUP(P$1,$A$2:$D$192,4,FALSE)*VLOOKUP($A153-P$1,distribution!$A$3:$B$64,2,FALSE)))</f>
        <v>0</v>
      </c>
      <c r="Q153">
        <f>IF($A153&lt;Q$1,0,IF($A153-Q$1&gt;61,0,VLOOKUP(Q$1,$A$2:$D$192,4,FALSE)*VLOOKUP($A153-Q$1,distribution!$A$3:$B$64,2,FALSE)))</f>
        <v>0</v>
      </c>
      <c r="R153">
        <f>IF($A153&lt;R$1,0,IF($A153-R$1&gt;61,0,VLOOKUP(R$1,$A$2:$D$192,4,FALSE)*VLOOKUP($A153-R$1,distribution!$A$3:$B$64,2,FALSE)))</f>
        <v>0</v>
      </c>
      <c r="S153">
        <f>IF($A153&lt;S$1,0,IF($A153-S$1&gt;61,0,VLOOKUP(S$1,$A$2:$D$192,4,FALSE)*VLOOKUP($A153-S$1,distribution!$A$3:$B$64,2,FALSE)))</f>
        <v>0</v>
      </c>
      <c r="T153">
        <f>IF($A153&lt;T$1,0,IF($A153-T$1&gt;61,0,VLOOKUP(T$1,$A$2:$D$192,4,FALSE)*VLOOKUP($A153-T$1,distribution!$A$3:$B$64,2,FALSE)))</f>
        <v>0</v>
      </c>
      <c r="U153">
        <f>IF($A153&lt;U$1,0,IF($A153-U$1&gt;61,0,VLOOKUP(U$1,$A$2:$D$192,4,FALSE)*VLOOKUP($A153-U$1,distribution!$A$3:$B$64,2,FALSE)))</f>
        <v>0</v>
      </c>
      <c r="V153">
        <f>IF($A153&lt;V$1,0,IF($A153-V$1&gt;61,0,VLOOKUP(V$1,$A$2:$D$192,4,FALSE)*VLOOKUP($A153-V$1,distribution!$A$3:$B$64,2,FALSE)))</f>
        <v>0</v>
      </c>
      <c r="W153">
        <f>IF($A153&lt;W$1,0,IF($A153-W$1&gt;61,0,VLOOKUP(W$1,$A$2:$D$192,4,FALSE)*VLOOKUP($A153-W$1,distribution!$A$3:$B$64,2,FALSE)))</f>
        <v>0</v>
      </c>
      <c r="X153">
        <f>IF($A153&lt;X$1,0,IF($A153-X$1&gt;61,0,VLOOKUP(X$1,$A$2:$D$192,4,FALSE)*VLOOKUP($A153-X$1,distribution!$A$3:$B$64,2,FALSE)))</f>
        <v>0</v>
      </c>
      <c r="Y153">
        <f>IF($A153&lt;Y$1,0,IF($A153-Y$1&gt;61,0,VLOOKUP(Y$1,$A$2:$D$192,4,FALSE)*VLOOKUP($A153-Y$1,distribution!$A$3:$B$64,2,FALSE)))</f>
        <v>0</v>
      </c>
      <c r="Z153">
        <f>IF($A153&lt;Z$1,0,IF($A153-Z$1&gt;61,0,VLOOKUP(Z$1,$A$2:$D$192,4,FALSE)*VLOOKUP($A153-Z$1,distribution!$A$3:$B$64,2,FALSE)))</f>
        <v>0</v>
      </c>
      <c r="AA153">
        <f>IF($A153&lt;AA$1,0,IF($A153-AA$1&gt;61,0,VLOOKUP(AA$1,$A$2:$D$192,4,FALSE)*VLOOKUP($A153-AA$1,distribution!$A$3:$B$64,2,FALSE)))</f>
        <v>0</v>
      </c>
      <c r="AB153">
        <f>IF($A153&lt;AB$1,0,IF($A153-AB$1&gt;61,0,VLOOKUP(AB$1,$A$2:$D$192,4,FALSE)*VLOOKUP($A153-AB$1,distribution!$A$3:$B$64,2,FALSE)))</f>
        <v>0</v>
      </c>
      <c r="AC153">
        <f>IF($A153&lt;AC$1,0,IF($A153-AC$1&gt;61,0,VLOOKUP(AC$1,$A$2:$D$192,4,FALSE)*VLOOKUP($A153-AC$1,distribution!$A$3:$B$64,2,FALSE)))</f>
        <v>0</v>
      </c>
      <c r="AD153">
        <f>IF($A153&lt;AD$1,0,IF($A153-AD$1&gt;61,0,VLOOKUP(AD$1,$A$2:$D$192,4,FALSE)*VLOOKUP($A153-AD$1,distribution!$A$3:$B$64,2,FALSE)))</f>
        <v>0</v>
      </c>
      <c r="AE153">
        <f>IF($A153&lt;AE$1,0,IF($A153-AE$1&gt;61,0,VLOOKUP(AE$1,$A$2:$D$192,4,FALSE)*VLOOKUP($A153-AE$1,distribution!$A$3:$B$64,2,FALSE)))</f>
        <v>0</v>
      </c>
      <c r="AF153">
        <f>IF($A153&lt;AF$1,0,IF($A153-AF$1&gt;61,0,VLOOKUP(AF$1,$A$2:$D$192,4,FALSE)*VLOOKUP($A153-AF$1,distribution!$A$3:$B$64,2,FALSE)))</f>
        <v>0</v>
      </c>
      <c r="AG153">
        <f>IF($A153&lt;AG$1,0,IF($A153-AG$1&gt;61,0,VLOOKUP(AG$1,$A$2:$D$192,4,FALSE)*VLOOKUP($A153-AG$1,distribution!$A$3:$B$64,2,FALSE)))</f>
        <v>0</v>
      </c>
      <c r="AH153">
        <f>IF($A153&lt;AH$1,0,IF($A153-AH$1&gt;61,0,VLOOKUP(AH$1,$A$2:$D$192,4,FALSE)*VLOOKUP($A153-AH$1,distribution!$A$3:$B$64,2,FALSE)))</f>
        <v>0</v>
      </c>
      <c r="AI153">
        <f>IF($A153&lt;AI$1,0,IF($A153-AI$1&gt;61,0,VLOOKUP(AI$1,$A$2:$D$192,4,FALSE)*VLOOKUP($A153-AI$1,distribution!$A$3:$B$64,2,FALSE)))</f>
        <v>0</v>
      </c>
      <c r="AJ153">
        <f>IF($A153&lt;AJ$1,0,IF($A153-AJ$1&gt;61,0,VLOOKUP(AJ$1,$A$2:$D$192,4,FALSE)*VLOOKUP($A153-AJ$1,distribution!$A$3:$B$64,2,FALSE)))</f>
        <v>0</v>
      </c>
      <c r="AK153">
        <f>IF($A153&lt;AK$1,0,IF($A153-AK$1&gt;61,0,VLOOKUP(AK$1,$A$2:$D$192,4,FALSE)*VLOOKUP($A153-AK$1,distribution!$A$3:$B$64,2,FALSE)))</f>
        <v>0</v>
      </c>
      <c r="AL153">
        <f>IF($A153&lt;AL$1,0,IF($A153-AL$1&gt;61,0,VLOOKUP(AL$1,$A$2:$D$192,4,FALSE)*VLOOKUP($A153-AL$1,distribution!$A$3:$B$64,2,FALSE)))</f>
        <v>0</v>
      </c>
      <c r="AM153">
        <f>IF($A153&lt;AM$1,0,IF($A153-AM$1&gt;61,0,VLOOKUP(AM$1,$A$2:$D$192,4,FALSE)*VLOOKUP($A153-AM$1,distribution!$A$3:$B$64,2,FALSE)))</f>
        <v>0</v>
      </c>
      <c r="AN153">
        <f>IF($A153&lt;AN$1,0,IF($A153-AN$1&gt;61,0,VLOOKUP(AN$1,$A$2:$D$192,4,FALSE)*VLOOKUP($A153-AN$1,distribution!$A$3:$B$64,2,FALSE)))</f>
        <v>0</v>
      </c>
      <c r="AO153">
        <f>IF($A153&lt;AO$1,0,IF($A153-AO$1&gt;61,0,VLOOKUP(AO$1,$A$2:$D$192,4,FALSE)*VLOOKUP($A153-AO$1,distribution!$A$3:$B$64,2,FALSE)))</f>
        <v>0</v>
      </c>
      <c r="AP153">
        <f>IF($A153&lt;AP$1,0,IF($A153-AP$1&gt;61,0,VLOOKUP(AP$1,$A$2:$D$192,4,FALSE)*VLOOKUP($A153-AP$1,distribution!$A$3:$B$64,2,FALSE)))</f>
        <v>0</v>
      </c>
      <c r="AQ153">
        <f>IF($A153&lt;AQ$1,0,IF($A153-AQ$1&gt;61,0,VLOOKUP(AQ$1,$A$2:$D$192,4,FALSE)*VLOOKUP($A153-AQ$1,distribution!$A$3:$B$64,2,FALSE)))</f>
        <v>0</v>
      </c>
      <c r="AR153">
        <f>IF($A153&lt;AR$1,0,IF($A153-AR$1&gt;61,0,VLOOKUP(AR$1,$A$2:$D$192,4,FALSE)*VLOOKUP($A153-AR$1,distribution!$A$3:$B$64,2,FALSE)))</f>
        <v>0</v>
      </c>
      <c r="AS153">
        <f>IF($A153&lt;AS$1,0,IF($A153-AS$1&gt;61,0,VLOOKUP(AS$1,$A$2:$D$192,4,FALSE)*VLOOKUP($A153-AS$1,distribution!$A$3:$B$64,2,FALSE)))</f>
        <v>0</v>
      </c>
      <c r="AT153">
        <f>IF($A153&lt;AT$1,0,IF($A153-AT$1&gt;61,0,VLOOKUP(AT$1,$A$2:$D$192,4,FALSE)*VLOOKUP($A153-AT$1,distribution!$A$3:$B$64,2,FALSE)))</f>
        <v>0</v>
      </c>
      <c r="AU153">
        <f>IF($A153&lt;AU$1,0,IF($A153-AU$1&gt;61,0,VLOOKUP(AU$1,$A$2:$D$192,4,FALSE)*VLOOKUP($A153-AU$1,distribution!$A$3:$B$64,2,FALSE)))</f>
        <v>0</v>
      </c>
      <c r="AV153">
        <f>IF($A153&lt;AV$1,0,IF($A153-AV$1&gt;61,0,VLOOKUP(AV$1,$A$2:$D$192,4,FALSE)*VLOOKUP($A153-AV$1,distribution!$A$3:$B$64,2,FALSE)))</f>
        <v>0</v>
      </c>
      <c r="AW153">
        <f>IF($A153&lt;AW$1,0,IF($A153-AW$1&gt;61,0,VLOOKUP(AW$1,$A$2:$D$192,4,FALSE)*VLOOKUP($A153-AW$1,distribution!$A$3:$B$64,2,FALSE)))</f>
        <v>0</v>
      </c>
      <c r="AX153">
        <f>IF($A153&lt;AX$1,0,IF($A153-AX$1&gt;61,0,VLOOKUP(AX$1,$A$2:$D$192,4,FALSE)*VLOOKUP($A153-AX$1,distribution!$A$3:$B$64,2,FALSE)))</f>
        <v>0</v>
      </c>
      <c r="AY153">
        <f>IF($A153&lt;AY$1,0,IF($A153-AY$1&gt;61,0,VLOOKUP(AY$1,$A$2:$D$192,4,FALSE)*VLOOKUP($A153-AY$1,distribution!$A$3:$B$64,2,FALSE)))</f>
        <v>0</v>
      </c>
      <c r="AZ153">
        <f>IF($A153&lt;AZ$1,0,IF($A153-AZ$1&gt;61,0,VLOOKUP(AZ$1,$A$2:$D$192,4,FALSE)*VLOOKUP($A153-AZ$1,distribution!$A$3:$B$64,2,FALSE)))</f>
        <v>0</v>
      </c>
      <c r="BA153">
        <f>IF($A153&lt;BA$1,0,IF($A153-BA$1&gt;61,0,VLOOKUP(BA$1,$A$2:$D$192,4,FALSE)*VLOOKUP($A153-BA$1,distribution!$A$3:$B$64,2,FALSE)))</f>
        <v>0</v>
      </c>
      <c r="BB153">
        <f>IF($A153&lt;BB$1,0,IF($A153-BB$1&gt;61,0,VLOOKUP(BB$1,$A$2:$D$192,4,FALSE)*VLOOKUP($A153-BB$1,distribution!$A$3:$B$64,2,FALSE)))</f>
        <v>0</v>
      </c>
      <c r="BC153">
        <f>IF($A153&lt;BC$1,0,IF($A153-BC$1&gt;61,0,VLOOKUP(BC$1,$A$2:$D$192,4,FALSE)*VLOOKUP($A153-BC$1,distribution!$A$3:$B$64,2,FALSE)))</f>
        <v>0</v>
      </c>
      <c r="BD153">
        <f>IF($A153&lt;BD$1,0,IF($A153-BD$1&gt;61,0,VLOOKUP(BD$1,$A$2:$D$192,4,FALSE)*VLOOKUP($A153-BD$1,distribution!$A$3:$B$64,2,FALSE)))</f>
        <v>0</v>
      </c>
      <c r="BE153">
        <f>IF($A153&lt;BE$1,0,IF($A153-BE$1&gt;61,0,VLOOKUP(BE$1,$A$2:$D$192,4,FALSE)*VLOOKUP($A153-BE$1,distribution!$A$3:$B$64,2,FALSE)))</f>
        <v>0</v>
      </c>
      <c r="BF153">
        <f>IF($A153&lt;BF$1,0,IF($A153-BF$1&gt;61,0,VLOOKUP(BF$1,$A$2:$D$192,4,FALSE)*VLOOKUP($A153-BF$1,distribution!$A$3:$B$64,2,FALSE)))</f>
        <v>0</v>
      </c>
      <c r="BG153">
        <f>IF($A153&lt;BG$1,0,IF($A153-BG$1&gt;61,0,VLOOKUP(BG$1,$A$2:$D$192,4,FALSE)*VLOOKUP($A153-BG$1,distribution!$A$3:$B$64,2,FALSE)))</f>
        <v>0</v>
      </c>
      <c r="BH153">
        <f>IF($A153&lt;BH$1,0,IF($A153-BH$1&gt;61,0,VLOOKUP(BH$1,$A$2:$D$192,4,FALSE)*VLOOKUP($A153-BH$1,distribution!$A$3:$B$64,2,FALSE)))</f>
        <v>0</v>
      </c>
      <c r="BI153">
        <f>IF($A153&lt;BI$1,0,IF($A153-BI$1&gt;61,0,VLOOKUP(BI$1,$A$2:$D$192,4,FALSE)*VLOOKUP($A153-BI$1,distribution!$A$3:$B$64,2,FALSE)))</f>
        <v>0</v>
      </c>
      <c r="BJ153">
        <f>IF($A153&lt;BJ$1,0,IF($A153-BJ$1&gt;61,0,VLOOKUP(BJ$1,$A$2:$D$192,4,FALSE)*VLOOKUP($A153-BJ$1,distribution!$A$3:$B$64,2,FALSE)))</f>
        <v>0</v>
      </c>
      <c r="BK153">
        <f>IF($A153&lt;BK$1,0,IF($A153-BK$1&gt;61,0,VLOOKUP(BK$1,$A$2:$D$192,4,FALSE)*VLOOKUP($A153-BK$1,distribution!$A$3:$B$64,2,FALSE)))</f>
        <v>0</v>
      </c>
      <c r="BL153">
        <f>IF($A153&lt;BL$1,0,IF($A153-BL$1&gt;61,0,VLOOKUP(BL$1,$A$2:$D$192,4,FALSE)*VLOOKUP($A153-BL$1,distribution!$A$3:$B$64,2,FALSE)))</f>
        <v>0</v>
      </c>
      <c r="BM153">
        <f>IF($A153&lt;BM$1,0,IF($A153-BM$1&gt;61,0,VLOOKUP(BM$1,$A$2:$D$192,4,FALSE)*VLOOKUP($A153-BM$1,distribution!$A$3:$B$64,2,FALSE)))</f>
        <v>0</v>
      </c>
      <c r="BN153">
        <f>IF($A153&lt;BN$1,0,IF($A153-BN$1&gt;61,0,VLOOKUP(BN$1,$A$2:$D$192,4,FALSE)*VLOOKUP($A153-BN$1,distribution!$A$3:$B$64,2,FALSE)))</f>
        <v>0</v>
      </c>
      <c r="BO153">
        <f>IF($A153&lt;BO$1,0,IF($A153-BO$1&gt;61,0,VLOOKUP(BO$1,$A$2:$D$192,4,FALSE)*VLOOKUP($A153-BO$1,distribution!$A$3:$B$64,2,FALSE)))</f>
        <v>0</v>
      </c>
      <c r="BP153">
        <f>IF($A153&lt;BP$1,0,IF($A153-BP$1&gt;61,0,VLOOKUP(BP$1,$A$2:$D$192,4,FALSE)*VLOOKUP($A153-BP$1,distribution!$A$3:$B$64,2,FALSE)))</f>
        <v>0</v>
      </c>
      <c r="BQ153">
        <f>IF($A153&lt;BQ$1,0,IF($A153-BQ$1&gt;61,0,VLOOKUP(BQ$1,$A$2:$D$192,4,FALSE)*VLOOKUP($A153-BQ$1,distribution!$A$3:$B$64,2,FALSE)))</f>
        <v>0</v>
      </c>
      <c r="BR153">
        <f>IF($A153&lt;BR$1,0,IF($A153-BR$1&gt;61,0,VLOOKUP(BR$1,$A$2:$D$192,4,FALSE)*VLOOKUP($A153-BR$1,distribution!$A$3:$B$64,2,FALSE)))</f>
        <v>0</v>
      </c>
      <c r="BS153">
        <f>IF($A153&lt;BS$1,0,IF($A153-BS$1&gt;61,0,VLOOKUP(BS$1,$A$2:$D$192,4,FALSE)*VLOOKUP($A153-BS$1,distribution!$A$3:$B$64,2,FALSE)))</f>
        <v>0</v>
      </c>
      <c r="BT153">
        <f>IF($A153&lt;BT$1,0,IF($A153-BT$1&gt;61,0,VLOOKUP(BT$1,$A$2:$D$192,4,FALSE)*VLOOKUP($A153-BT$1,distribution!$A$3:$B$64,2,FALSE)))</f>
        <v>0</v>
      </c>
      <c r="BU153">
        <f>IF($A153&lt;BU$1,0,IF($A153-BU$1&gt;61,0,VLOOKUP(BU$1,$A$2:$D$192,4,FALSE)*VLOOKUP($A153-BU$1,distribution!$A$3:$B$64,2,FALSE)))</f>
        <v>0</v>
      </c>
      <c r="BV153">
        <f>IF($A153&lt;BV$1,0,IF($A153-BV$1&gt;61,0,VLOOKUP(BV$1,$A$2:$D$192,4,FALSE)*VLOOKUP($A153-BV$1,distribution!$A$3:$B$64,2,FALSE)))</f>
        <v>0</v>
      </c>
      <c r="BW153">
        <f>IF($A153&lt;BW$1,0,IF($A153-BW$1&gt;61,0,VLOOKUP(BW$1,$A$2:$D$192,4,FALSE)*VLOOKUP($A153-BW$1,distribution!$A$3:$B$64,2,FALSE)))</f>
        <v>0</v>
      </c>
      <c r="BX153">
        <f>IF($A153&lt;BX$1,0,IF($A153-BX$1&gt;61,0,VLOOKUP(BX$1,$A$2:$D$192,4,FALSE)*VLOOKUP($A153-BX$1,distribution!$A$3:$B$64,2,FALSE)))</f>
        <v>0</v>
      </c>
      <c r="BY153">
        <f>IF($A153&lt;BY$1,0,IF($A153-BY$1&gt;61,0,VLOOKUP(BY$1,$A$2:$D$192,4,FALSE)*VLOOKUP($A153-BY$1,distribution!$A$3:$B$64,2,FALSE)))</f>
        <v>0</v>
      </c>
      <c r="BZ153">
        <f>IF($A153&lt;BZ$1,0,IF($A153-BZ$1&gt;61,0,VLOOKUP(BZ$1,$A$2:$D$192,4,FALSE)*VLOOKUP($A153-BZ$1,distribution!$A$3:$B$64,2,FALSE)))</f>
        <v>0</v>
      </c>
      <c r="CA153">
        <f>IF($A153&lt;CA$1,0,IF($A153-CA$1&gt;61,0,VLOOKUP(CA$1,$A$2:$D$192,4,FALSE)*VLOOKUP($A153-CA$1,distribution!$A$3:$B$64,2,FALSE)))</f>
        <v>0</v>
      </c>
      <c r="CB153">
        <f>IF($A153&lt;CB$1,0,IF($A153-CB$1&gt;61,0,VLOOKUP(CB$1,$A$2:$D$192,4,FALSE)*VLOOKUP($A153-CB$1,distribution!$A$3:$B$64,2,FALSE)))</f>
        <v>0</v>
      </c>
      <c r="CC153">
        <f>IF($A153&lt;CC$1,0,IF($A153-CC$1&gt;61,0,VLOOKUP(CC$1,$A$2:$D$192,4,FALSE)*VLOOKUP($A153-CC$1,distribution!$A$3:$B$64,2,FALSE)))</f>
        <v>0</v>
      </c>
      <c r="CD153">
        <f>IF($A153&lt;CD$1,0,IF($A153-CD$1&gt;61,0,VLOOKUP(CD$1,$A$2:$D$192,4,FALSE)*VLOOKUP($A153-CD$1,distribution!$A$3:$B$64,2,FALSE)))</f>
        <v>0</v>
      </c>
      <c r="CE153">
        <f>IF($A153&lt;CE$1,0,IF($A153-CE$1&gt;61,0,VLOOKUP(CE$1,$A$2:$D$192,4,FALSE)*VLOOKUP($A153-CE$1,distribution!$A$3:$B$64,2,FALSE)))</f>
        <v>0</v>
      </c>
      <c r="CF153">
        <f>IF($A153&lt;CF$1,0,IF($A153-CF$1&gt;61,0,VLOOKUP(CF$1,$A$2:$D$192,4,FALSE)*VLOOKUP($A153-CF$1,distribution!$A$3:$B$64,2,FALSE)))</f>
        <v>0</v>
      </c>
      <c r="CG153">
        <f>IF($A153&lt;CG$1,0,IF($A153-CG$1&gt;61,0,VLOOKUP(CG$1,$A$2:$D$192,4,FALSE)*VLOOKUP($A153-CG$1,distribution!$A$3:$B$64,2,FALSE)))</f>
        <v>0</v>
      </c>
      <c r="CH153">
        <f>IF($A153&lt;CH$1,0,IF($A153-CH$1&gt;61,0,VLOOKUP(CH$1,$A$2:$D$192,4,FALSE)*VLOOKUP($A153-CH$1,distribution!$A$3:$B$64,2,FALSE)))</f>
        <v>0</v>
      </c>
      <c r="CI153">
        <f>IF($A153&lt;CI$1,0,IF($A153-CI$1&gt;61,0,VLOOKUP(CI$1,$A$2:$D$192,4,FALSE)*VLOOKUP($A153-CI$1,distribution!$A$3:$B$64,2,FALSE)))</f>
        <v>0</v>
      </c>
      <c r="CJ153">
        <f>IF($A153&lt;CJ$1,0,IF($A153-CJ$1&gt;61,0,VLOOKUP(CJ$1,$A$2:$D$192,4,FALSE)*VLOOKUP($A153-CJ$1,distribution!$A$3:$B$64,2,FALSE)))</f>
        <v>0</v>
      </c>
      <c r="CK153">
        <f>IF($A153&lt;CK$1,0,IF($A153-CK$1&gt;61,0,VLOOKUP(CK$1,$A$2:$D$192,4,FALSE)*VLOOKUP($A153-CK$1,distribution!$A$3:$B$64,2,FALSE)))</f>
        <v>0</v>
      </c>
      <c r="CL153">
        <f>IF($A153&lt;CL$1,0,IF($A153-CL$1&gt;61,0,VLOOKUP(CL$1,$A$2:$D$192,4,FALSE)*VLOOKUP($A153-CL$1,distribution!$A$3:$B$64,2,FALSE)))</f>
        <v>0</v>
      </c>
      <c r="CM153">
        <f>IF($A153&lt;CM$1,0,IF($A153-CM$1&gt;61,0,VLOOKUP(CM$1,$A$2:$D$192,4,FALSE)*VLOOKUP($A153-CM$1,distribution!$A$3:$B$64,2,FALSE)))</f>
        <v>0</v>
      </c>
      <c r="CN153">
        <f>IF($A153&lt;CN$1,0,IF($A153-CN$1&gt;61,0,VLOOKUP(CN$1,$A$2:$D$192,4,FALSE)*VLOOKUP($A153-CN$1,distribution!$A$3:$B$64,2,FALSE)))</f>
        <v>0</v>
      </c>
      <c r="CO153">
        <f>IF($A153&lt;CO$1,0,IF($A153-CO$1&gt;61,0,VLOOKUP(CO$1,$A$2:$D$192,4,FALSE)*VLOOKUP($A153-CO$1,distribution!$A$3:$B$64,2,FALSE)))</f>
        <v>0</v>
      </c>
      <c r="CP153">
        <f>IF($A153&lt;CP$1,0,IF($A153-CP$1&gt;61,0,VLOOKUP(CP$1,$A$2:$D$192,4,FALSE)*VLOOKUP($A153-CP$1,distribution!$A$3:$B$64,2,FALSE)))</f>
        <v>0</v>
      </c>
      <c r="CQ153">
        <f>IF($A153&lt;CQ$1,0,IF($A153-CQ$1&gt;61,0,VLOOKUP(CQ$1,$A$2:$D$192,4,FALSE)*VLOOKUP($A153-CQ$1,distribution!$A$3:$B$64,2,FALSE)))</f>
        <v>0</v>
      </c>
      <c r="CR153">
        <f>IF($A153&lt;CR$1,0,IF($A153-CR$1&gt;61,0,VLOOKUP(CR$1,$A$2:$D$192,4,FALSE)*VLOOKUP($A153-CR$1,distribution!$A$3:$B$64,2,FALSE)))</f>
        <v>0</v>
      </c>
      <c r="CS153">
        <f>IF($A153&lt;CS$1,0,IF($A153-CS$1&gt;61,0,VLOOKUP(CS$1,$A$2:$D$192,4,FALSE)*VLOOKUP($A153-CS$1,distribution!$A$3:$B$64,2,FALSE)))</f>
        <v>6.4475534321165702E-9</v>
      </c>
      <c r="CT153">
        <f>IF($A153&lt;CT$1,0,IF($A153-CT$1&gt;61,0,VLOOKUP(CT$1,$A$2:$D$192,4,FALSE)*VLOOKUP($A153-CT$1,distribution!$A$3:$B$64,2,FALSE)))</f>
        <v>8.905048576395253E-9</v>
      </c>
      <c r="CU153">
        <f>IF($A153&lt;CU$1,0,IF($A153-CU$1&gt;61,0,VLOOKUP(CU$1,$A$2:$D$192,4,FALSE)*VLOOKUP($A153-CU$1,distribution!$A$3:$B$64,2,FALSE)))</f>
        <v>4.3492428589577667E-8</v>
      </c>
      <c r="CV153">
        <f>IF($A153&lt;CV$1,0,IF($A153-CV$1&gt;61,0,VLOOKUP(CV$1,$A$2:$D$192,4,FALSE)*VLOOKUP($A153-CV$1,distribution!$A$3:$B$64,2,FALSE)))</f>
        <v>3.8884030254946609E-8</v>
      </c>
      <c r="CW153">
        <f>IF($A153&lt;CW$1,0,IF($A153-CW$1&gt;61,0,VLOOKUP(CW$1,$A$2:$D$192,4,FALSE)*VLOOKUP($A153-CW$1,distribution!$A$3:$B$64,2,FALSE)))</f>
        <v>7.8453430362913496E-8</v>
      </c>
      <c r="CX153">
        <f>IF($A153&lt;CX$1,0,IF($A153-CX$1&gt;61,0,VLOOKUP(CX$1,$A$2:$D$192,4,FALSE)*VLOOKUP($A153-CX$1,distribution!$A$3:$B$64,2,FALSE)))</f>
        <v>1.3054689364443036E-7</v>
      </c>
      <c r="CY153">
        <f>IF($A153&lt;CY$1,0,IF($A153-CY$1&gt;61,0,VLOOKUP(CY$1,$A$2:$D$192,4,FALSE)*VLOOKUP($A153-CY$1,distribution!$A$3:$B$64,2,FALSE)))</f>
        <v>2.4435978624861403E-7</v>
      </c>
      <c r="CZ153">
        <f>IF($A153&lt;CZ$1,0,IF($A153-CZ$1&gt;61,0,VLOOKUP(CZ$1,$A$2:$D$192,4,FALSE)*VLOOKUP($A153-CZ$1,distribution!$A$3:$B$64,2,FALSE)))</f>
        <v>3.5699804595040457E-7</v>
      </c>
      <c r="DA153">
        <f>IF($A153&lt;DA$1,0,IF($A153-DA$1&gt;61,0,VLOOKUP(DA$1,$A$2:$D$192,4,FALSE)*VLOOKUP($A153-DA$1,distribution!$A$3:$B$64,2,FALSE)))</f>
        <v>3.7228634495693672E-7</v>
      </c>
      <c r="DB153">
        <f>IF($A153&lt;DB$1,0,IF($A153-DB$1&gt;61,0,VLOOKUP(DB$1,$A$2:$D$192,4,FALSE)*VLOOKUP($A153-DB$1,distribution!$A$3:$B$64,2,FALSE)))</f>
        <v>7.0224524505802243E-7</v>
      </c>
      <c r="DC153">
        <f>IF($A153&lt;DC$1,0,IF($A153-DC$1&gt;61,0,VLOOKUP(DC$1,$A$2:$D$192,4,FALSE)*VLOOKUP($A153-DC$1,distribution!$A$3:$B$64,2,FALSE)))</f>
        <v>2.890952285543709E-7</v>
      </c>
      <c r="DD153">
        <f>IF($A153&lt;DD$1,0,IF($A153-DD$1&gt;61,0,VLOOKUP(DD$1,$A$2:$D$192,4,FALSE)*VLOOKUP($A153-DD$1,distribution!$A$3:$B$64,2,FALSE)))</f>
        <v>1.1005745568066715E-6</v>
      </c>
      <c r="DE153">
        <f>IF($A153&lt;DE$1,0,IF($A153-DE$1&gt;61,0,VLOOKUP(DE$1,$A$2:$D$192,4,FALSE)*VLOOKUP($A153-DE$1,distribution!$A$3:$B$64,2,FALSE)))</f>
        <v>8.8142024667945765E-7</v>
      </c>
      <c r="DF153">
        <f>IF($A153&lt;DF$1,0,IF($A153-DF$1&gt;61,0,VLOOKUP(DF$1,$A$2:$D$192,4,FALSE)*VLOOKUP($A153-DF$1,distribution!$A$3:$B$64,2,FALSE)))</f>
        <v>3.597108549912079E-6</v>
      </c>
      <c r="DG153">
        <f>IF($A153&lt;DG$1,0,IF($A153-DG$1&gt;61,0,VLOOKUP(DG$1,$A$2:$D$192,4,FALSE)*VLOOKUP($A153-DG$1,distribution!$A$3:$B$64,2,FALSE)))</f>
        <v>1.775705688458744E-6</v>
      </c>
      <c r="DH153">
        <f>IF($A153&lt;DH$1,0,IF($A153-DH$1&gt;61,0,VLOOKUP(DH$1,$A$2:$D$192,4,FALSE)*VLOOKUP($A153-DH$1,distribution!$A$3:$B$64,2,FALSE)))</f>
        <v>1.7409696616892067E-6</v>
      </c>
      <c r="DI153">
        <f>IF($A153&lt;DI$1,0,IF($A153-DI$1&gt;61,0,VLOOKUP(DI$1,$A$2:$D$192,4,FALSE)*VLOOKUP($A153-DI$1,distribution!$A$3:$B$64,2,FALSE)))</f>
        <v>2.0987507374154405E-6</v>
      </c>
      <c r="DJ153">
        <f>IF($A153&lt;DJ$1,0,IF($A153-DJ$1&gt;61,0,VLOOKUP(DJ$1,$A$2:$D$192,4,FALSE)*VLOOKUP($A153-DJ$1,distribution!$A$3:$B$64,2,FALSE)))</f>
        <v>0</v>
      </c>
      <c r="DK153">
        <f>IF($A153&lt;DK$1,0,IF($A153-DK$1&gt;61,0,VLOOKUP(DK$1,$A$2:$D$192,4,FALSE)*VLOOKUP($A153-DK$1,distribution!$A$3:$B$64,2,FALSE)))</f>
        <v>6.086793970826012E-6</v>
      </c>
      <c r="DL153">
        <f>IF($A153&lt;DL$1,0,IF($A153-DL$1&gt;61,0,VLOOKUP(DL$1,$A$2:$D$192,4,FALSE)*VLOOKUP($A153-DL$1,distribution!$A$3:$B$64,2,FALSE)))</f>
        <v>2.1249851216331331E-5</v>
      </c>
      <c r="DM153">
        <f>IF($A153&lt;DM$1,0,IF($A153-DM$1&gt;61,0,VLOOKUP(DM$1,$A$2:$D$192,4,FALSE)*VLOOKUP($A153-DM$1,distribution!$A$3:$B$64,2,FALSE)))</f>
        <v>8.4408545049975533E-6</v>
      </c>
      <c r="DN153">
        <f>IF($A153&lt;DN$1,0,IF($A153-DN$1&gt;61,0,VLOOKUP(DN$1,$A$2:$D$192,4,FALSE)*VLOOKUP($A153-DN$1,distribution!$A$3:$B$64,2,FALSE)))</f>
        <v>6.8845719556386291E-6</v>
      </c>
      <c r="DO153">
        <f>IF($A153&lt;DO$1,0,IF($A153-DO$1&gt;61,0,VLOOKUP(DO$1,$A$2:$D$192,4,FALSE)*VLOOKUP($A153-DO$1,distribution!$A$3:$B$64,2,FALSE)))</f>
        <v>7.8294201067917923E-5</v>
      </c>
      <c r="DP153">
        <f>IF($A153&lt;DP$1,0,IF($A153-DP$1&gt;61,0,VLOOKUP(DP$1,$A$2:$D$192,4,FALSE)*VLOOKUP($A153-DP$1,distribution!$A$3:$B$64,2,FALSE)))</f>
        <v>4.4156220129268441E-6</v>
      </c>
      <c r="DQ153">
        <f>IF($A153&lt;DQ$1,0,IF($A153-DQ$1&gt;61,0,VLOOKUP(DQ$1,$A$2:$D$192,4,FALSE)*VLOOKUP($A153-DQ$1,distribution!$A$3:$B$64,2,FALSE)))</f>
        <v>4.0808893764630359E-5</v>
      </c>
      <c r="DR153">
        <f>IF($A153&lt;DR$1,0,IF($A153-DR$1&gt;61,0,VLOOKUP(DR$1,$A$2:$D$192,4,FALSE)*VLOOKUP($A153-DR$1,distribution!$A$3:$B$64,2,FALSE)))</f>
        <v>2.1632986877847245E-6</v>
      </c>
      <c r="DS153">
        <f>IF($A153&lt;DS$1,0,IF($A153-DS$1&gt;61,0,VLOOKUP(DS$1,$A$2:$D$192,4,FALSE)*VLOOKUP($A153-DS$1,distribution!$A$3:$B$64,2,FALSE)))</f>
        <v>3.6655894431907832E-5</v>
      </c>
      <c r="DT153">
        <f>IF($A153&lt;DT$1,0,IF($A153-DT$1&gt;61,0,VLOOKUP(DT$1,$A$2:$D$192,4,FALSE)*VLOOKUP($A153-DT$1,distribution!$A$3:$B$64,2,FALSE)))</f>
        <v>1.8063544043002449E-4</v>
      </c>
      <c r="DU153">
        <f>IF($A153&lt;DU$1,0,IF($A153-DU$1&gt;61,0,VLOOKUP(DU$1,$A$2:$D$192,4,FALSE)*VLOOKUP($A153-DU$1,distribution!$A$3:$B$64,2,FALSE)))</f>
        <v>1.0848942919240393E-3</v>
      </c>
      <c r="DV153">
        <f>IF($A153&lt;DV$1,0,IF($A153-DV$1&gt;61,0,VLOOKUP(DV$1,$A$2:$D$192,4,FALSE)*VLOOKUP($A153-DV$1,distribution!$A$3:$B$64,2,FALSE)))</f>
        <v>8.4652581776375991E-4</v>
      </c>
      <c r="DW153">
        <f>IF($A153&lt;DW$1,0,IF($A153-DW$1&gt;61,0,VLOOKUP(DW$1,$A$2:$D$192,4,FALSE)*VLOOKUP($A153-DW$1,distribution!$A$3:$B$64,2,FALSE)))</f>
        <v>9.5340629355712388E-4</v>
      </c>
      <c r="DX153">
        <f>IF($A153&lt;DX$1,0,IF($A153-DX$1&gt;60,0,VLOOKUP(DX$1,$A$2:$D$192,4,FALSE)*VLOOKUP($A153-DX$1,distribution!$A$3:$B$64,2,FALSE)))</f>
        <v>0</v>
      </c>
      <c r="DZ153" s="38">
        <f t="shared" si="129"/>
        <v>3.2839280687644991E-3</v>
      </c>
      <c r="EB153">
        <v>150</v>
      </c>
      <c r="EK153">
        <f>Total!C153</f>
        <v>0</v>
      </c>
      <c r="EN153" s="38"/>
      <c r="EO153" s="38"/>
    </row>
    <row r="154" spans="1:145" x14ac:dyDescent="0.35">
      <c r="A154" s="8">
        <v>43708</v>
      </c>
      <c r="D154" s="21">
        <f>0.80085*Total!E154</f>
        <v>0</v>
      </c>
      <c r="F154">
        <f>IF($A154&lt;F$1,0,IF($A154-F$1&gt;61,0,VLOOKUP(F$1,$A$2:$D$192,4,FALSE)*VLOOKUP($A154-F$1,distribution!$A$3:$B$64,2,FALSE)))</f>
        <v>0</v>
      </c>
      <c r="G154">
        <f>IF($A154&lt;G$1,0,IF($A154-G$1&gt;61,0,VLOOKUP(G$1,$A$2:$D$192,4,FALSE)*VLOOKUP($A154-G$1,distribution!$A$3:$B$64,2,FALSE)))</f>
        <v>0</v>
      </c>
      <c r="H154">
        <f>IF($A154&lt;H$1,0,IF($A154-H$1&gt;61,0,VLOOKUP(H$1,$A$2:$D$192,4,FALSE)*VLOOKUP($A154-H$1,distribution!$A$3:$B$64,2,FALSE)))</f>
        <v>0</v>
      </c>
      <c r="I154">
        <f>IF($A154&lt;I$1,0,IF($A154-I$1&gt;61,0,VLOOKUP(I$1,$A$2:$D$192,4,FALSE)*VLOOKUP($A154-I$1,distribution!$A$3:$B$64,2,FALSE)))</f>
        <v>0</v>
      </c>
      <c r="J154">
        <f>IF($A154&lt;J$1,0,IF($A154-J$1&gt;61,0,VLOOKUP(J$1,$A$2:$D$192,4,FALSE)*VLOOKUP($A154-J$1,distribution!$A$3:$B$64,2,FALSE)))</f>
        <v>0</v>
      </c>
      <c r="K154">
        <f>IF($A154&lt;K$1,0,IF($A154-K$1&gt;61,0,VLOOKUP(K$1,$A$2:$D$192,4,FALSE)*VLOOKUP($A154-K$1,distribution!$A$3:$B$64,2,FALSE)))</f>
        <v>0</v>
      </c>
      <c r="L154">
        <f>IF($A154&lt;L$1,0,IF($A154-L$1&gt;61,0,VLOOKUP(L$1,$A$2:$D$192,4,FALSE)*VLOOKUP($A154-L$1,distribution!$A$3:$B$64,2,FALSE)))</f>
        <v>0</v>
      </c>
      <c r="M154">
        <f>IF($A154&lt;M$1,0,IF($A154-M$1&gt;61,0,VLOOKUP(M$1,$A$2:$D$192,4,FALSE)*VLOOKUP($A154-M$1,distribution!$A$3:$B$64,2,FALSE)))</f>
        <v>0</v>
      </c>
      <c r="N154">
        <f>IF($A154&lt;N$1,0,IF($A154-N$1&gt;61,0,VLOOKUP(N$1,$A$2:$D$192,4,FALSE)*VLOOKUP($A154-N$1,distribution!$A$3:$B$64,2,FALSE)))</f>
        <v>0</v>
      </c>
      <c r="O154">
        <f>IF($A154&lt;O$1,0,IF($A154-O$1&gt;61,0,VLOOKUP(O$1,$A$2:$D$192,4,FALSE)*VLOOKUP($A154-O$1,distribution!$A$3:$B$64,2,FALSE)))</f>
        <v>0</v>
      </c>
      <c r="P154">
        <f>IF($A154&lt;P$1,0,IF($A154-P$1&gt;61,0,VLOOKUP(P$1,$A$2:$D$192,4,FALSE)*VLOOKUP($A154-P$1,distribution!$A$3:$B$64,2,FALSE)))</f>
        <v>0</v>
      </c>
      <c r="Q154">
        <f>IF($A154&lt;Q$1,0,IF($A154-Q$1&gt;61,0,VLOOKUP(Q$1,$A$2:$D$192,4,FALSE)*VLOOKUP($A154-Q$1,distribution!$A$3:$B$64,2,FALSE)))</f>
        <v>0</v>
      </c>
      <c r="R154">
        <f>IF($A154&lt;R$1,0,IF($A154-R$1&gt;61,0,VLOOKUP(R$1,$A$2:$D$192,4,FALSE)*VLOOKUP($A154-R$1,distribution!$A$3:$B$64,2,FALSE)))</f>
        <v>0</v>
      </c>
      <c r="S154">
        <f>IF($A154&lt;S$1,0,IF($A154-S$1&gt;61,0,VLOOKUP(S$1,$A$2:$D$192,4,FALSE)*VLOOKUP($A154-S$1,distribution!$A$3:$B$64,2,FALSE)))</f>
        <v>0</v>
      </c>
      <c r="T154">
        <f>IF($A154&lt;T$1,0,IF($A154-T$1&gt;61,0,VLOOKUP(T$1,$A$2:$D$192,4,FALSE)*VLOOKUP($A154-T$1,distribution!$A$3:$B$64,2,FALSE)))</f>
        <v>0</v>
      </c>
      <c r="U154">
        <f>IF($A154&lt;U$1,0,IF($A154-U$1&gt;61,0,VLOOKUP(U$1,$A$2:$D$192,4,FALSE)*VLOOKUP($A154-U$1,distribution!$A$3:$B$64,2,FALSE)))</f>
        <v>0</v>
      </c>
      <c r="V154">
        <f>IF($A154&lt;V$1,0,IF($A154-V$1&gt;61,0,VLOOKUP(V$1,$A$2:$D$192,4,FALSE)*VLOOKUP($A154-V$1,distribution!$A$3:$B$64,2,FALSE)))</f>
        <v>0</v>
      </c>
      <c r="W154">
        <f>IF($A154&lt;W$1,0,IF($A154-W$1&gt;61,0,VLOOKUP(W$1,$A$2:$D$192,4,FALSE)*VLOOKUP($A154-W$1,distribution!$A$3:$B$64,2,FALSE)))</f>
        <v>0</v>
      </c>
      <c r="X154">
        <f>IF($A154&lt;X$1,0,IF($A154-X$1&gt;61,0,VLOOKUP(X$1,$A$2:$D$192,4,FALSE)*VLOOKUP($A154-X$1,distribution!$A$3:$B$64,2,FALSE)))</f>
        <v>0</v>
      </c>
      <c r="Y154">
        <f>IF($A154&lt;Y$1,0,IF($A154-Y$1&gt;61,0,VLOOKUP(Y$1,$A$2:$D$192,4,FALSE)*VLOOKUP($A154-Y$1,distribution!$A$3:$B$64,2,FALSE)))</f>
        <v>0</v>
      </c>
      <c r="Z154">
        <f>IF($A154&lt;Z$1,0,IF($A154-Z$1&gt;61,0,VLOOKUP(Z$1,$A$2:$D$192,4,FALSE)*VLOOKUP($A154-Z$1,distribution!$A$3:$B$64,2,FALSE)))</f>
        <v>0</v>
      </c>
      <c r="AA154">
        <f>IF($A154&lt;AA$1,0,IF($A154-AA$1&gt;61,0,VLOOKUP(AA$1,$A$2:$D$192,4,FALSE)*VLOOKUP($A154-AA$1,distribution!$A$3:$B$64,2,FALSE)))</f>
        <v>0</v>
      </c>
      <c r="AB154">
        <f>IF($A154&lt;AB$1,0,IF($A154-AB$1&gt;61,0,VLOOKUP(AB$1,$A$2:$D$192,4,FALSE)*VLOOKUP($A154-AB$1,distribution!$A$3:$B$64,2,FALSE)))</f>
        <v>0</v>
      </c>
      <c r="AC154">
        <f>IF($A154&lt;AC$1,0,IF($A154-AC$1&gt;61,0,VLOOKUP(AC$1,$A$2:$D$192,4,FALSE)*VLOOKUP($A154-AC$1,distribution!$A$3:$B$64,2,FALSE)))</f>
        <v>0</v>
      </c>
      <c r="AD154">
        <f>IF($A154&lt;AD$1,0,IF($A154-AD$1&gt;61,0,VLOOKUP(AD$1,$A$2:$D$192,4,FALSE)*VLOOKUP($A154-AD$1,distribution!$A$3:$B$64,2,FALSE)))</f>
        <v>0</v>
      </c>
      <c r="AE154">
        <f>IF($A154&lt;AE$1,0,IF($A154-AE$1&gt;61,0,VLOOKUP(AE$1,$A$2:$D$192,4,FALSE)*VLOOKUP($A154-AE$1,distribution!$A$3:$B$64,2,FALSE)))</f>
        <v>0</v>
      </c>
      <c r="AF154">
        <f>IF($A154&lt;AF$1,0,IF($A154-AF$1&gt;61,0,VLOOKUP(AF$1,$A$2:$D$192,4,FALSE)*VLOOKUP($A154-AF$1,distribution!$A$3:$B$64,2,FALSE)))</f>
        <v>0</v>
      </c>
      <c r="AG154">
        <f>IF($A154&lt;AG$1,0,IF($A154-AG$1&gt;61,0,VLOOKUP(AG$1,$A$2:$D$192,4,FALSE)*VLOOKUP($A154-AG$1,distribution!$A$3:$B$64,2,FALSE)))</f>
        <v>0</v>
      </c>
      <c r="AH154">
        <f>IF($A154&lt;AH$1,0,IF($A154-AH$1&gt;61,0,VLOOKUP(AH$1,$A$2:$D$192,4,FALSE)*VLOOKUP($A154-AH$1,distribution!$A$3:$B$64,2,FALSE)))</f>
        <v>0</v>
      </c>
      <c r="AI154">
        <f>IF($A154&lt;AI$1,0,IF($A154-AI$1&gt;61,0,VLOOKUP(AI$1,$A$2:$D$192,4,FALSE)*VLOOKUP($A154-AI$1,distribution!$A$3:$B$64,2,FALSE)))</f>
        <v>0</v>
      </c>
      <c r="AJ154">
        <f>IF($A154&lt;AJ$1,0,IF($A154-AJ$1&gt;61,0,VLOOKUP(AJ$1,$A$2:$D$192,4,FALSE)*VLOOKUP($A154-AJ$1,distribution!$A$3:$B$64,2,FALSE)))</f>
        <v>0</v>
      </c>
      <c r="AK154">
        <f>IF($A154&lt;AK$1,0,IF($A154-AK$1&gt;61,0,VLOOKUP(AK$1,$A$2:$D$192,4,FALSE)*VLOOKUP($A154-AK$1,distribution!$A$3:$B$64,2,FALSE)))</f>
        <v>0</v>
      </c>
      <c r="AL154">
        <f>IF($A154&lt;AL$1,0,IF($A154-AL$1&gt;61,0,VLOOKUP(AL$1,$A$2:$D$192,4,FALSE)*VLOOKUP($A154-AL$1,distribution!$A$3:$B$64,2,FALSE)))</f>
        <v>0</v>
      </c>
      <c r="AM154">
        <f>IF($A154&lt;AM$1,0,IF($A154-AM$1&gt;61,0,VLOOKUP(AM$1,$A$2:$D$192,4,FALSE)*VLOOKUP($A154-AM$1,distribution!$A$3:$B$64,2,FALSE)))</f>
        <v>0</v>
      </c>
      <c r="AN154">
        <f>IF($A154&lt;AN$1,0,IF($A154-AN$1&gt;61,0,VLOOKUP(AN$1,$A$2:$D$192,4,FALSE)*VLOOKUP($A154-AN$1,distribution!$A$3:$B$64,2,FALSE)))</f>
        <v>0</v>
      </c>
      <c r="AO154">
        <f>IF($A154&lt;AO$1,0,IF($A154-AO$1&gt;61,0,VLOOKUP(AO$1,$A$2:$D$192,4,FALSE)*VLOOKUP($A154-AO$1,distribution!$A$3:$B$64,2,FALSE)))</f>
        <v>0</v>
      </c>
      <c r="AP154">
        <f>IF($A154&lt;AP$1,0,IF($A154-AP$1&gt;61,0,VLOOKUP(AP$1,$A$2:$D$192,4,FALSE)*VLOOKUP($A154-AP$1,distribution!$A$3:$B$64,2,FALSE)))</f>
        <v>0</v>
      </c>
      <c r="AQ154">
        <f>IF($A154&lt;AQ$1,0,IF($A154-AQ$1&gt;61,0,VLOOKUP(AQ$1,$A$2:$D$192,4,FALSE)*VLOOKUP($A154-AQ$1,distribution!$A$3:$B$64,2,FALSE)))</f>
        <v>0</v>
      </c>
      <c r="AR154">
        <f>IF($A154&lt;AR$1,0,IF($A154-AR$1&gt;61,0,VLOOKUP(AR$1,$A$2:$D$192,4,FALSE)*VLOOKUP($A154-AR$1,distribution!$A$3:$B$64,2,FALSE)))</f>
        <v>0</v>
      </c>
      <c r="AS154">
        <f>IF($A154&lt;AS$1,0,IF($A154-AS$1&gt;61,0,VLOOKUP(AS$1,$A$2:$D$192,4,FALSE)*VLOOKUP($A154-AS$1,distribution!$A$3:$B$64,2,FALSE)))</f>
        <v>0</v>
      </c>
      <c r="AT154">
        <f>IF($A154&lt;AT$1,0,IF($A154-AT$1&gt;61,0,VLOOKUP(AT$1,$A$2:$D$192,4,FALSE)*VLOOKUP($A154-AT$1,distribution!$A$3:$B$64,2,FALSE)))</f>
        <v>0</v>
      </c>
      <c r="AU154">
        <f>IF($A154&lt;AU$1,0,IF($A154-AU$1&gt;61,0,VLOOKUP(AU$1,$A$2:$D$192,4,FALSE)*VLOOKUP($A154-AU$1,distribution!$A$3:$B$64,2,FALSE)))</f>
        <v>0</v>
      </c>
      <c r="AV154">
        <f>IF($A154&lt;AV$1,0,IF($A154-AV$1&gt;61,0,VLOOKUP(AV$1,$A$2:$D$192,4,FALSE)*VLOOKUP($A154-AV$1,distribution!$A$3:$B$64,2,FALSE)))</f>
        <v>0</v>
      </c>
      <c r="AW154">
        <f>IF($A154&lt;AW$1,0,IF($A154-AW$1&gt;61,0,VLOOKUP(AW$1,$A$2:$D$192,4,FALSE)*VLOOKUP($A154-AW$1,distribution!$A$3:$B$64,2,FALSE)))</f>
        <v>0</v>
      </c>
      <c r="AX154">
        <f>IF($A154&lt;AX$1,0,IF($A154-AX$1&gt;61,0,VLOOKUP(AX$1,$A$2:$D$192,4,FALSE)*VLOOKUP($A154-AX$1,distribution!$A$3:$B$64,2,FALSE)))</f>
        <v>0</v>
      </c>
      <c r="AY154">
        <f>IF($A154&lt;AY$1,0,IF($A154-AY$1&gt;61,0,VLOOKUP(AY$1,$A$2:$D$192,4,FALSE)*VLOOKUP($A154-AY$1,distribution!$A$3:$B$64,2,FALSE)))</f>
        <v>0</v>
      </c>
      <c r="AZ154">
        <f>IF($A154&lt;AZ$1,0,IF($A154-AZ$1&gt;61,0,VLOOKUP(AZ$1,$A$2:$D$192,4,FALSE)*VLOOKUP($A154-AZ$1,distribution!$A$3:$B$64,2,FALSE)))</f>
        <v>0</v>
      </c>
      <c r="BA154">
        <f>IF($A154&lt;BA$1,0,IF($A154-BA$1&gt;61,0,VLOOKUP(BA$1,$A$2:$D$192,4,FALSE)*VLOOKUP($A154-BA$1,distribution!$A$3:$B$64,2,FALSE)))</f>
        <v>0</v>
      </c>
      <c r="BB154">
        <f>IF($A154&lt;BB$1,0,IF($A154-BB$1&gt;61,0,VLOOKUP(BB$1,$A$2:$D$192,4,FALSE)*VLOOKUP($A154-BB$1,distribution!$A$3:$B$64,2,FALSE)))</f>
        <v>0</v>
      </c>
      <c r="BC154">
        <f>IF($A154&lt;BC$1,0,IF($A154-BC$1&gt;61,0,VLOOKUP(BC$1,$A$2:$D$192,4,FALSE)*VLOOKUP($A154-BC$1,distribution!$A$3:$B$64,2,FALSE)))</f>
        <v>0</v>
      </c>
      <c r="BD154">
        <f>IF($A154&lt;BD$1,0,IF($A154-BD$1&gt;61,0,VLOOKUP(BD$1,$A$2:$D$192,4,FALSE)*VLOOKUP($A154-BD$1,distribution!$A$3:$B$64,2,FALSE)))</f>
        <v>0</v>
      </c>
      <c r="BE154">
        <f>IF($A154&lt;BE$1,0,IF($A154-BE$1&gt;61,0,VLOOKUP(BE$1,$A$2:$D$192,4,FALSE)*VLOOKUP($A154-BE$1,distribution!$A$3:$B$64,2,FALSE)))</f>
        <v>0</v>
      </c>
      <c r="BF154">
        <f>IF($A154&lt;BF$1,0,IF($A154-BF$1&gt;61,0,VLOOKUP(BF$1,$A$2:$D$192,4,FALSE)*VLOOKUP($A154-BF$1,distribution!$A$3:$B$64,2,FALSE)))</f>
        <v>0</v>
      </c>
      <c r="BG154">
        <f>IF($A154&lt;BG$1,0,IF($A154-BG$1&gt;61,0,VLOOKUP(BG$1,$A$2:$D$192,4,FALSE)*VLOOKUP($A154-BG$1,distribution!$A$3:$B$64,2,FALSE)))</f>
        <v>0</v>
      </c>
      <c r="BH154">
        <f>IF($A154&lt;BH$1,0,IF($A154-BH$1&gt;61,0,VLOOKUP(BH$1,$A$2:$D$192,4,FALSE)*VLOOKUP($A154-BH$1,distribution!$A$3:$B$64,2,FALSE)))</f>
        <v>0</v>
      </c>
      <c r="BI154">
        <f>IF($A154&lt;BI$1,0,IF($A154-BI$1&gt;61,0,VLOOKUP(BI$1,$A$2:$D$192,4,FALSE)*VLOOKUP($A154-BI$1,distribution!$A$3:$B$64,2,FALSE)))</f>
        <v>0</v>
      </c>
      <c r="BJ154">
        <f>IF($A154&lt;BJ$1,0,IF($A154-BJ$1&gt;61,0,VLOOKUP(BJ$1,$A$2:$D$192,4,FALSE)*VLOOKUP($A154-BJ$1,distribution!$A$3:$B$64,2,FALSE)))</f>
        <v>0</v>
      </c>
      <c r="BK154">
        <f>IF($A154&lt;BK$1,0,IF($A154-BK$1&gt;61,0,VLOOKUP(BK$1,$A$2:$D$192,4,FALSE)*VLOOKUP($A154-BK$1,distribution!$A$3:$B$64,2,FALSE)))</f>
        <v>0</v>
      </c>
      <c r="BL154">
        <f>IF($A154&lt;BL$1,0,IF($A154-BL$1&gt;61,0,VLOOKUP(BL$1,$A$2:$D$192,4,FALSE)*VLOOKUP($A154-BL$1,distribution!$A$3:$B$64,2,FALSE)))</f>
        <v>0</v>
      </c>
      <c r="BM154">
        <f>IF($A154&lt;BM$1,0,IF($A154-BM$1&gt;61,0,VLOOKUP(BM$1,$A$2:$D$192,4,FALSE)*VLOOKUP($A154-BM$1,distribution!$A$3:$B$64,2,FALSE)))</f>
        <v>0</v>
      </c>
      <c r="BN154">
        <f>IF($A154&lt;BN$1,0,IF($A154-BN$1&gt;61,0,VLOOKUP(BN$1,$A$2:$D$192,4,FALSE)*VLOOKUP($A154-BN$1,distribution!$A$3:$B$64,2,FALSE)))</f>
        <v>0</v>
      </c>
      <c r="BO154">
        <f>IF($A154&lt;BO$1,0,IF($A154-BO$1&gt;61,0,VLOOKUP(BO$1,$A$2:$D$192,4,FALSE)*VLOOKUP($A154-BO$1,distribution!$A$3:$B$64,2,FALSE)))</f>
        <v>0</v>
      </c>
      <c r="BP154">
        <f>IF($A154&lt;BP$1,0,IF($A154-BP$1&gt;61,0,VLOOKUP(BP$1,$A$2:$D$192,4,FALSE)*VLOOKUP($A154-BP$1,distribution!$A$3:$B$64,2,FALSE)))</f>
        <v>0</v>
      </c>
      <c r="BQ154">
        <f>IF($A154&lt;BQ$1,0,IF($A154-BQ$1&gt;61,0,VLOOKUP(BQ$1,$A$2:$D$192,4,FALSE)*VLOOKUP($A154-BQ$1,distribution!$A$3:$B$64,2,FALSE)))</f>
        <v>0</v>
      </c>
      <c r="BR154">
        <f>IF($A154&lt;BR$1,0,IF($A154-BR$1&gt;61,0,VLOOKUP(BR$1,$A$2:$D$192,4,FALSE)*VLOOKUP($A154-BR$1,distribution!$A$3:$B$64,2,FALSE)))</f>
        <v>0</v>
      </c>
      <c r="BS154">
        <f>IF($A154&lt;BS$1,0,IF($A154-BS$1&gt;61,0,VLOOKUP(BS$1,$A$2:$D$192,4,FALSE)*VLOOKUP($A154-BS$1,distribution!$A$3:$B$64,2,FALSE)))</f>
        <v>0</v>
      </c>
      <c r="BT154">
        <f>IF($A154&lt;BT$1,0,IF($A154-BT$1&gt;61,0,VLOOKUP(BT$1,$A$2:$D$192,4,FALSE)*VLOOKUP($A154-BT$1,distribution!$A$3:$B$64,2,FALSE)))</f>
        <v>0</v>
      </c>
      <c r="BU154">
        <f>IF($A154&lt;BU$1,0,IF($A154-BU$1&gt;61,0,VLOOKUP(BU$1,$A$2:$D$192,4,FALSE)*VLOOKUP($A154-BU$1,distribution!$A$3:$B$64,2,FALSE)))</f>
        <v>0</v>
      </c>
      <c r="BV154">
        <f>IF($A154&lt;BV$1,0,IF($A154-BV$1&gt;61,0,VLOOKUP(BV$1,$A$2:$D$192,4,FALSE)*VLOOKUP($A154-BV$1,distribution!$A$3:$B$64,2,FALSE)))</f>
        <v>0</v>
      </c>
      <c r="BW154">
        <f>IF($A154&lt;BW$1,0,IF($A154-BW$1&gt;61,0,VLOOKUP(BW$1,$A$2:$D$192,4,FALSE)*VLOOKUP($A154-BW$1,distribution!$A$3:$B$64,2,FALSE)))</f>
        <v>0</v>
      </c>
      <c r="BX154">
        <f>IF($A154&lt;BX$1,0,IF($A154-BX$1&gt;61,0,VLOOKUP(BX$1,$A$2:$D$192,4,FALSE)*VLOOKUP($A154-BX$1,distribution!$A$3:$B$64,2,FALSE)))</f>
        <v>0</v>
      </c>
      <c r="BY154">
        <f>IF($A154&lt;BY$1,0,IF($A154-BY$1&gt;61,0,VLOOKUP(BY$1,$A$2:$D$192,4,FALSE)*VLOOKUP($A154-BY$1,distribution!$A$3:$B$64,2,FALSE)))</f>
        <v>0</v>
      </c>
      <c r="BZ154">
        <f>IF($A154&lt;BZ$1,0,IF($A154-BZ$1&gt;61,0,VLOOKUP(BZ$1,$A$2:$D$192,4,FALSE)*VLOOKUP($A154-BZ$1,distribution!$A$3:$B$64,2,FALSE)))</f>
        <v>0</v>
      </c>
      <c r="CA154">
        <f>IF($A154&lt;CA$1,0,IF($A154-CA$1&gt;61,0,VLOOKUP(CA$1,$A$2:$D$192,4,FALSE)*VLOOKUP($A154-CA$1,distribution!$A$3:$B$64,2,FALSE)))</f>
        <v>0</v>
      </c>
      <c r="CB154">
        <f>IF($A154&lt;CB$1,0,IF($A154-CB$1&gt;61,0,VLOOKUP(CB$1,$A$2:$D$192,4,FALSE)*VLOOKUP($A154-CB$1,distribution!$A$3:$B$64,2,FALSE)))</f>
        <v>0</v>
      </c>
      <c r="CC154">
        <f>IF($A154&lt;CC$1,0,IF($A154-CC$1&gt;61,0,VLOOKUP(CC$1,$A$2:$D$192,4,FALSE)*VLOOKUP($A154-CC$1,distribution!$A$3:$B$64,2,FALSE)))</f>
        <v>0</v>
      </c>
      <c r="CD154">
        <f>IF($A154&lt;CD$1,0,IF($A154-CD$1&gt;61,0,VLOOKUP(CD$1,$A$2:$D$192,4,FALSE)*VLOOKUP($A154-CD$1,distribution!$A$3:$B$64,2,FALSE)))</f>
        <v>0</v>
      </c>
      <c r="CE154">
        <f>IF($A154&lt;CE$1,0,IF($A154-CE$1&gt;61,0,VLOOKUP(CE$1,$A$2:$D$192,4,FALSE)*VLOOKUP($A154-CE$1,distribution!$A$3:$B$64,2,FALSE)))</f>
        <v>0</v>
      </c>
      <c r="CF154">
        <f>IF($A154&lt;CF$1,0,IF($A154-CF$1&gt;61,0,VLOOKUP(CF$1,$A$2:$D$192,4,FALSE)*VLOOKUP($A154-CF$1,distribution!$A$3:$B$64,2,FALSE)))</f>
        <v>0</v>
      </c>
      <c r="CG154">
        <f>IF($A154&lt;CG$1,0,IF($A154-CG$1&gt;61,0,VLOOKUP(CG$1,$A$2:$D$192,4,FALSE)*VLOOKUP($A154-CG$1,distribution!$A$3:$B$64,2,FALSE)))</f>
        <v>0</v>
      </c>
      <c r="CH154">
        <f>IF($A154&lt;CH$1,0,IF($A154-CH$1&gt;61,0,VLOOKUP(CH$1,$A$2:$D$192,4,FALSE)*VLOOKUP($A154-CH$1,distribution!$A$3:$B$64,2,FALSE)))</f>
        <v>0</v>
      </c>
      <c r="CI154">
        <f>IF($A154&lt;CI$1,0,IF($A154-CI$1&gt;61,0,VLOOKUP(CI$1,$A$2:$D$192,4,FALSE)*VLOOKUP($A154-CI$1,distribution!$A$3:$B$64,2,FALSE)))</f>
        <v>0</v>
      </c>
      <c r="CJ154">
        <f>IF($A154&lt;CJ$1,0,IF($A154-CJ$1&gt;61,0,VLOOKUP(CJ$1,$A$2:$D$192,4,FALSE)*VLOOKUP($A154-CJ$1,distribution!$A$3:$B$64,2,FALSE)))</f>
        <v>0</v>
      </c>
      <c r="CK154">
        <f>IF($A154&lt;CK$1,0,IF($A154-CK$1&gt;61,0,VLOOKUP(CK$1,$A$2:$D$192,4,FALSE)*VLOOKUP($A154-CK$1,distribution!$A$3:$B$64,2,FALSE)))</f>
        <v>0</v>
      </c>
      <c r="CL154">
        <f>IF($A154&lt;CL$1,0,IF($A154-CL$1&gt;61,0,VLOOKUP(CL$1,$A$2:$D$192,4,FALSE)*VLOOKUP($A154-CL$1,distribution!$A$3:$B$64,2,FALSE)))</f>
        <v>0</v>
      </c>
      <c r="CM154">
        <f>IF($A154&lt;CM$1,0,IF($A154-CM$1&gt;61,0,VLOOKUP(CM$1,$A$2:$D$192,4,FALSE)*VLOOKUP($A154-CM$1,distribution!$A$3:$B$64,2,FALSE)))</f>
        <v>0</v>
      </c>
      <c r="CN154">
        <f>IF($A154&lt;CN$1,0,IF($A154-CN$1&gt;61,0,VLOOKUP(CN$1,$A$2:$D$192,4,FALSE)*VLOOKUP($A154-CN$1,distribution!$A$3:$B$64,2,FALSE)))</f>
        <v>0</v>
      </c>
      <c r="CO154">
        <f>IF($A154&lt;CO$1,0,IF($A154-CO$1&gt;61,0,VLOOKUP(CO$1,$A$2:$D$192,4,FALSE)*VLOOKUP($A154-CO$1,distribution!$A$3:$B$64,2,FALSE)))</f>
        <v>0</v>
      </c>
      <c r="CP154">
        <f>IF($A154&lt;CP$1,0,IF($A154-CP$1&gt;61,0,VLOOKUP(CP$1,$A$2:$D$192,4,FALSE)*VLOOKUP($A154-CP$1,distribution!$A$3:$B$64,2,FALSE)))</f>
        <v>0</v>
      </c>
      <c r="CQ154">
        <f>IF($A154&lt;CQ$1,0,IF($A154-CQ$1&gt;61,0,VLOOKUP(CQ$1,$A$2:$D$192,4,FALSE)*VLOOKUP($A154-CQ$1,distribution!$A$3:$B$64,2,FALSE)))</f>
        <v>0</v>
      </c>
      <c r="CR154">
        <f>IF($A154&lt;CR$1,0,IF($A154-CR$1&gt;61,0,VLOOKUP(CR$1,$A$2:$D$192,4,FALSE)*VLOOKUP($A154-CR$1,distribution!$A$3:$B$64,2,FALSE)))</f>
        <v>0</v>
      </c>
      <c r="CS154">
        <f>IF($A154&lt;CS$1,0,IF($A154-CS$1&gt;61,0,VLOOKUP(CS$1,$A$2:$D$192,4,FALSE)*VLOOKUP($A154-CS$1,distribution!$A$3:$B$64,2,FALSE)))</f>
        <v>4.2983689547443804E-9</v>
      </c>
      <c r="CT154">
        <f>IF($A154&lt;CT$1,0,IF($A154-CT$1&gt;61,0,VLOOKUP(CT$1,$A$2:$D$192,4,FALSE)*VLOOKUP($A154-CT$1,distribution!$A$3:$B$64,2,FALSE)))</f>
        <v>5.9366990509301684E-9</v>
      </c>
      <c r="CU154">
        <f>IF($A154&lt;CU$1,0,IF($A154-CU$1&gt;61,0,VLOOKUP(CU$1,$A$2:$D$192,4,FALSE)*VLOOKUP($A154-CU$1,distribution!$A$3:$B$64,2,FALSE)))</f>
        <v>2.8994952393051779E-8</v>
      </c>
      <c r="CV154">
        <f>IF($A154&lt;CV$1,0,IF($A154-CV$1&gt;61,0,VLOOKUP(CV$1,$A$2:$D$192,4,FALSE)*VLOOKUP($A154-CV$1,distribution!$A$3:$B$64,2,FALSE)))</f>
        <v>2.5922686836631077E-8</v>
      </c>
      <c r="CW154">
        <f>IF($A154&lt;CW$1,0,IF($A154-CW$1&gt;61,0,VLOOKUP(CW$1,$A$2:$D$192,4,FALSE)*VLOOKUP($A154-CW$1,distribution!$A$3:$B$64,2,FALSE)))</f>
        <v>5.2302286908608993E-8</v>
      </c>
      <c r="CX154">
        <f>IF($A154&lt;CX$1,0,IF($A154-CX$1&gt;61,0,VLOOKUP(CX$1,$A$2:$D$192,4,FALSE)*VLOOKUP($A154-CX$1,distribution!$A$3:$B$64,2,FALSE)))</f>
        <v>8.7031262429620264E-8</v>
      </c>
      <c r="CY154">
        <f>IF($A154&lt;CY$1,0,IF($A154-CY$1&gt;61,0,VLOOKUP(CY$1,$A$2:$D$192,4,FALSE)*VLOOKUP($A154-CY$1,distribution!$A$3:$B$64,2,FALSE)))</f>
        <v>1.6290652416574265E-7</v>
      </c>
      <c r="CZ154">
        <f>IF($A154&lt;CZ$1,0,IF($A154-CZ$1&gt;61,0,VLOOKUP(CZ$1,$A$2:$D$192,4,FALSE)*VLOOKUP($A154-CZ$1,distribution!$A$3:$B$64,2,FALSE)))</f>
        <v>2.3799869730026968E-7</v>
      </c>
      <c r="DA154">
        <f>IF($A154&lt;DA$1,0,IF($A154-DA$1&gt;61,0,VLOOKUP(DA$1,$A$2:$D$192,4,FALSE)*VLOOKUP($A154-DA$1,distribution!$A$3:$B$64,2,FALSE)))</f>
        <v>2.4819089663795782E-7</v>
      </c>
      <c r="DB154">
        <f>IF($A154&lt;DB$1,0,IF($A154-DB$1&gt;61,0,VLOOKUP(DB$1,$A$2:$D$192,4,FALSE)*VLOOKUP($A154-DB$1,distribution!$A$3:$B$64,2,FALSE)))</f>
        <v>4.6816349670534827E-7</v>
      </c>
      <c r="DC154">
        <f>IF($A154&lt;DC$1,0,IF($A154-DC$1&gt;61,0,VLOOKUP(DC$1,$A$2:$D$192,4,FALSE)*VLOOKUP($A154-DC$1,distribution!$A$3:$B$64,2,FALSE)))</f>
        <v>1.9273015236958062E-7</v>
      </c>
      <c r="DD154">
        <f>IF($A154&lt;DD$1,0,IF($A154-DD$1&gt;61,0,VLOOKUP(DD$1,$A$2:$D$192,4,FALSE)*VLOOKUP($A154-DD$1,distribution!$A$3:$B$64,2,FALSE)))</f>
        <v>7.3371637120444765E-7</v>
      </c>
      <c r="DE154">
        <f>IF($A154&lt;DE$1,0,IF($A154-DE$1&gt;61,0,VLOOKUP(DE$1,$A$2:$D$192,4,FALSE)*VLOOKUP($A154-DE$1,distribution!$A$3:$B$64,2,FALSE)))</f>
        <v>5.8761349778630517E-7</v>
      </c>
      <c r="DF154">
        <f>IF($A154&lt;DF$1,0,IF($A154-DF$1&gt;61,0,VLOOKUP(DF$1,$A$2:$D$192,4,FALSE)*VLOOKUP($A154-DF$1,distribution!$A$3:$B$64,2,FALSE)))</f>
        <v>2.3980723666080526E-6</v>
      </c>
      <c r="DG154">
        <f>IF($A154&lt;DG$1,0,IF($A154-DG$1&gt;61,0,VLOOKUP(DG$1,$A$2:$D$192,4,FALSE)*VLOOKUP($A154-DG$1,distribution!$A$3:$B$64,2,FALSE)))</f>
        <v>1.1838037923058293E-6</v>
      </c>
      <c r="DH154">
        <f>IF($A154&lt;DH$1,0,IF($A154-DH$1&gt;61,0,VLOOKUP(DH$1,$A$2:$D$192,4,FALSE)*VLOOKUP($A154-DH$1,distribution!$A$3:$B$64,2,FALSE)))</f>
        <v>1.1606464411261378E-6</v>
      </c>
      <c r="DI154">
        <f>IF($A154&lt;DI$1,0,IF($A154-DI$1&gt;61,0,VLOOKUP(DI$1,$A$2:$D$192,4,FALSE)*VLOOKUP($A154-DI$1,distribution!$A$3:$B$64,2,FALSE)))</f>
        <v>1.3991671582769603E-6</v>
      </c>
      <c r="DJ154">
        <f>IF($A154&lt;DJ$1,0,IF($A154-DJ$1&gt;61,0,VLOOKUP(DJ$1,$A$2:$D$192,4,FALSE)*VLOOKUP($A154-DJ$1,distribution!$A$3:$B$64,2,FALSE)))</f>
        <v>0</v>
      </c>
      <c r="DK154">
        <f>IF($A154&lt;DK$1,0,IF($A154-DK$1&gt;61,0,VLOOKUP(DK$1,$A$2:$D$192,4,FALSE)*VLOOKUP($A154-DK$1,distribution!$A$3:$B$64,2,FALSE)))</f>
        <v>4.0578626472173413E-6</v>
      </c>
      <c r="DL154">
        <f>IF($A154&lt;DL$1,0,IF($A154-DL$1&gt;61,0,VLOOKUP(DL$1,$A$2:$D$192,4,FALSE)*VLOOKUP($A154-DL$1,distribution!$A$3:$B$64,2,FALSE)))</f>
        <v>1.4166567477554224E-5</v>
      </c>
      <c r="DM154">
        <f>IF($A154&lt;DM$1,0,IF($A154-DM$1&gt;61,0,VLOOKUP(DM$1,$A$2:$D$192,4,FALSE)*VLOOKUP($A154-DM$1,distribution!$A$3:$B$64,2,FALSE)))</f>
        <v>5.6272363366650341E-6</v>
      </c>
      <c r="DN154">
        <f>IF($A154&lt;DN$1,0,IF($A154-DN$1&gt;61,0,VLOOKUP(DN$1,$A$2:$D$192,4,FALSE)*VLOOKUP($A154-DN$1,distribution!$A$3:$B$64,2,FALSE)))</f>
        <v>4.5897146370924188E-6</v>
      </c>
      <c r="DO154">
        <f>IF($A154&lt;DO$1,0,IF($A154-DO$1&gt;61,0,VLOOKUP(DO$1,$A$2:$D$192,4,FALSE)*VLOOKUP($A154-DO$1,distribution!$A$3:$B$64,2,FALSE)))</f>
        <v>5.2196134045278613E-5</v>
      </c>
      <c r="DP154">
        <f>IF($A154&lt;DP$1,0,IF($A154-DP$1&gt;61,0,VLOOKUP(DP$1,$A$2:$D$192,4,FALSE)*VLOOKUP($A154-DP$1,distribution!$A$3:$B$64,2,FALSE)))</f>
        <v>2.9437480086178965E-6</v>
      </c>
      <c r="DQ154">
        <f>IF($A154&lt;DQ$1,0,IF($A154-DQ$1&gt;61,0,VLOOKUP(DQ$1,$A$2:$D$192,4,FALSE)*VLOOKUP($A154-DQ$1,distribution!$A$3:$B$64,2,FALSE)))</f>
        <v>2.7205929176420235E-5</v>
      </c>
      <c r="DR154">
        <f>IF($A154&lt;DR$1,0,IF($A154-DR$1&gt;61,0,VLOOKUP(DR$1,$A$2:$D$192,4,FALSE)*VLOOKUP($A154-DR$1,distribution!$A$3:$B$64,2,FALSE)))</f>
        <v>1.4421991251898163E-6</v>
      </c>
      <c r="DS154">
        <f>IF($A154&lt;DS$1,0,IF($A154-DS$1&gt;61,0,VLOOKUP(DS$1,$A$2:$D$192,4,FALSE)*VLOOKUP($A154-DS$1,distribution!$A$3:$B$64,2,FALSE)))</f>
        <v>2.443726295460522E-5</v>
      </c>
      <c r="DT154">
        <f>IF($A154&lt;DT$1,0,IF($A154-DT$1&gt;61,0,VLOOKUP(DT$1,$A$2:$D$192,4,FALSE)*VLOOKUP($A154-DT$1,distribution!$A$3:$B$64,2,FALSE)))</f>
        <v>1.2042362695334966E-4</v>
      </c>
      <c r="DU154">
        <f>IF($A154&lt;DU$1,0,IF($A154-DU$1&gt;61,0,VLOOKUP(DU$1,$A$2:$D$192,4,FALSE)*VLOOKUP($A154-DU$1,distribution!$A$3:$B$64,2,FALSE)))</f>
        <v>7.2326286128269286E-4</v>
      </c>
      <c r="DV154">
        <f>IF($A154&lt;DV$1,0,IF($A154-DV$1&gt;61,0,VLOOKUP(DV$1,$A$2:$D$192,4,FALSE)*VLOOKUP($A154-DV$1,distribution!$A$3:$B$64,2,FALSE)))</f>
        <v>5.6435054517584005E-4</v>
      </c>
      <c r="DW154">
        <f>IF($A154&lt;DW$1,0,IF($A154-DW$1&gt;61,0,VLOOKUP(DW$1,$A$2:$D$192,4,FALSE)*VLOOKUP($A154-DW$1,distribution!$A$3:$B$64,2,FALSE)))</f>
        <v>6.3560419570474929E-4</v>
      </c>
      <c r="DX154">
        <f>IF($A154&lt;DX$1,0,IF($A154-DX$1&gt;60,0,VLOOKUP(DX$1,$A$2:$D$192,4,FALSE)*VLOOKUP($A154-DX$1,distribution!$A$3:$B$64,2,FALSE)))</f>
        <v>0</v>
      </c>
      <c r="DZ154" s="38">
        <f t="shared" si="129"/>
        <v>2.1892853791763331E-3</v>
      </c>
      <c r="EB154">
        <v>90</v>
      </c>
      <c r="EK154">
        <f>Total!C154</f>
        <v>0</v>
      </c>
      <c r="EN154" s="38"/>
      <c r="EO154" s="38"/>
    </row>
    <row r="155" spans="1:145" x14ac:dyDescent="0.35">
      <c r="A155" s="8">
        <v>43709</v>
      </c>
      <c r="F155">
        <f>IF($A155&lt;F$1,0,IF($A155-F$1&gt;61,0,VLOOKUP(F$1,$A$2:$D$192,4,FALSE)*VLOOKUP($A155-F$1,distribution!$A$3:$B$64,2,FALSE)))</f>
        <v>0</v>
      </c>
      <c r="G155">
        <f>IF($A155&lt;G$1,0,IF($A155-G$1&gt;61,0,VLOOKUP(G$1,$A$2:$D$192,4,FALSE)*VLOOKUP($A155-G$1,distribution!$A$3:$B$64,2,FALSE)))</f>
        <v>0</v>
      </c>
      <c r="H155">
        <f>IF($A155&lt;H$1,0,IF($A155-H$1&gt;61,0,VLOOKUP(H$1,$A$2:$D$192,4,FALSE)*VLOOKUP($A155-H$1,distribution!$A$3:$B$64,2,FALSE)))</f>
        <v>0</v>
      </c>
      <c r="I155">
        <f>IF($A155&lt;I$1,0,IF($A155-I$1&gt;61,0,VLOOKUP(I$1,$A$2:$D$192,4,FALSE)*VLOOKUP($A155-I$1,distribution!$A$3:$B$64,2,FALSE)))</f>
        <v>0</v>
      </c>
      <c r="J155">
        <f>IF($A155&lt;J$1,0,IF($A155-J$1&gt;61,0,VLOOKUP(J$1,$A$2:$D$192,4,FALSE)*VLOOKUP($A155-J$1,distribution!$A$3:$B$64,2,FALSE)))</f>
        <v>0</v>
      </c>
      <c r="K155">
        <f>IF($A155&lt;K$1,0,IF($A155-K$1&gt;61,0,VLOOKUP(K$1,$A$2:$D$192,4,FALSE)*VLOOKUP($A155-K$1,distribution!$A$3:$B$64,2,FALSE)))</f>
        <v>0</v>
      </c>
      <c r="L155">
        <f>IF($A155&lt;L$1,0,IF($A155-L$1&gt;61,0,VLOOKUP(L$1,$A$2:$D$192,4,FALSE)*VLOOKUP($A155-L$1,distribution!$A$3:$B$64,2,FALSE)))</f>
        <v>0</v>
      </c>
      <c r="M155">
        <f>IF($A155&lt;M$1,0,IF($A155-M$1&gt;61,0,VLOOKUP(M$1,$A$2:$D$192,4,FALSE)*VLOOKUP($A155-M$1,distribution!$A$3:$B$64,2,FALSE)))</f>
        <v>0</v>
      </c>
      <c r="N155">
        <f>IF($A155&lt;N$1,0,IF($A155-N$1&gt;61,0,VLOOKUP(N$1,$A$2:$D$192,4,FALSE)*VLOOKUP($A155-N$1,distribution!$A$3:$B$64,2,FALSE)))</f>
        <v>0</v>
      </c>
      <c r="O155">
        <f>IF($A155&lt;O$1,0,IF($A155-O$1&gt;61,0,VLOOKUP(O$1,$A$2:$D$192,4,FALSE)*VLOOKUP($A155-O$1,distribution!$A$3:$B$64,2,FALSE)))</f>
        <v>0</v>
      </c>
      <c r="P155">
        <f>IF($A155&lt;P$1,0,IF($A155-P$1&gt;61,0,VLOOKUP(P$1,$A$2:$D$192,4,FALSE)*VLOOKUP($A155-P$1,distribution!$A$3:$B$64,2,FALSE)))</f>
        <v>0</v>
      </c>
      <c r="Q155">
        <f>IF($A155&lt;Q$1,0,IF($A155-Q$1&gt;61,0,VLOOKUP(Q$1,$A$2:$D$192,4,FALSE)*VLOOKUP($A155-Q$1,distribution!$A$3:$B$64,2,FALSE)))</f>
        <v>0</v>
      </c>
      <c r="R155">
        <f>IF($A155&lt;R$1,0,IF($A155-R$1&gt;61,0,VLOOKUP(R$1,$A$2:$D$192,4,FALSE)*VLOOKUP($A155-R$1,distribution!$A$3:$B$64,2,FALSE)))</f>
        <v>0</v>
      </c>
      <c r="S155">
        <f>IF($A155&lt;S$1,0,IF($A155-S$1&gt;61,0,VLOOKUP(S$1,$A$2:$D$192,4,FALSE)*VLOOKUP($A155-S$1,distribution!$A$3:$B$64,2,FALSE)))</f>
        <v>0</v>
      </c>
      <c r="T155">
        <f>IF($A155&lt;T$1,0,IF($A155-T$1&gt;61,0,VLOOKUP(T$1,$A$2:$D$192,4,FALSE)*VLOOKUP($A155-T$1,distribution!$A$3:$B$64,2,FALSE)))</f>
        <v>0</v>
      </c>
      <c r="U155">
        <f>IF($A155&lt;U$1,0,IF($A155-U$1&gt;61,0,VLOOKUP(U$1,$A$2:$D$192,4,FALSE)*VLOOKUP($A155-U$1,distribution!$A$3:$B$64,2,FALSE)))</f>
        <v>0</v>
      </c>
      <c r="V155">
        <f>IF($A155&lt;V$1,0,IF($A155-V$1&gt;61,0,VLOOKUP(V$1,$A$2:$D$192,4,FALSE)*VLOOKUP($A155-V$1,distribution!$A$3:$B$64,2,FALSE)))</f>
        <v>0</v>
      </c>
      <c r="W155">
        <f>IF($A155&lt;W$1,0,IF($A155-W$1&gt;61,0,VLOOKUP(W$1,$A$2:$D$192,4,FALSE)*VLOOKUP($A155-W$1,distribution!$A$3:$B$64,2,FALSE)))</f>
        <v>0</v>
      </c>
      <c r="X155">
        <f>IF($A155&lt;X$1,0,IF($A155-X$1&gt;61,0,VLOOKUP(X$1,$A$2:$D$192,4,FALSE)*VLOOKUP($A155-X$1,distribution!$A$3:$B$64,2,FALSE)))</f>
        <v>0</v>
      </c>
      <c r="Y155">
        <f>IF($A155&lt;Y$1,0,IF($A155-Y$1&gt;61,0,VLOOKUP(Y$1,$A$2:$D$192,4,FALSE)*VLOOKUP($A155-Y$1,distribution!$A$3:$B$64,2,FALSE)))</f>
        <v>0</v>
      </c>
      <c r="Z155">
        <f>IF($A155&lt;Z$1,0,IF($A155-Z$1&gt;61,0,VLOOKUP(Z$1,$A$2:$D$192,4,FALSE)*VLOOKUP($A155-Z$1,distribution!$A$3:$B$64,2,FALSE)))</f>
        <v>0</v>
      </c>
      <c r="AA155">
        <f>IF($A155&lt;AA$1,0,IF($A155-AA$1&gt;61,0,VLOOKUP(AA$1,$A$2:$D$192,4,FALSE)*VLOOKUP($A155-AA$1,distribution!$A$3:$B$64,2,FALSE)))</f>
        <v>0</v>
      </c>
      <c r="AB155">
        <f>IF($A155&lt;AB$1,0,IF($A155-AB$1&gt;61,0,VLOOKUP(AB$1,$A$2:$D$192,4,FALSE)*VLOOKUP($A155-AB$1,distribution!$A$3:$B$64,2,FALSE)))</f>
        <v>0</v>
      </c>
      <c r="AC155">
        <f>IF($A155&lt;AC$1,0,IF($A155-AC$1&gt;61,0,VLOOKUP(AC$1,$A$2:$D$192,4,FALSE)*VLOOKUP($A155-AC$1,distribution!$A$3:$B$64,2,FALSE)))</f>
        <v>0</v>
      </c>
      <c r="AD155">
        <f>IF($A155&lt;AD$1,0,IF($A155-AD$1&gt;61,0,VLOOKUP(AD$1,$A$2:$D$192,4,FALSE)*VLOOKUP($A155-AD$1,distribution!$A$3:$B$64,2,FALSE)))</f>
        <v>0</v>
      </c>
      <c r="AE155">
        <f>IF($A155&lt;AE$1,0,IF($A155-AE$1&gt;61,0,VLOOKUP(AE$1,$A$2:$D$192,4,FALSE)*VLOOKUP($A155-AE$1,distribution!$A$3:$B$64,2,FALSE)))</f>
        <v>0</v>
      </c>
      <c r="AF155">
        <f>IF($A155&lt;AF$1,0,IF($A155-AF$1&gt;61,0,VLOOKUP(AF$1,$A$2:$D$192,4,FALSE)*VLOOKUP($A155-AF$1,distribution!$A$3:$B$64,2,FALSE)))</f>
        <v>0</v>
      </c>
      <c r="AG155">
        <f>IF($A155&lt;AG$1,0,IF($A155-AG$1&gt;61,0,VLOOKUP(AG$1,$A$2:$D$192,4,FALSE)*VLOOKUP($A155-AG$1,distribution!$A$3:$B$64,2,FALSE)))</f>
        <v>0</v>
      </c>
      <c r="AH155">
        <f>IF($A155&lt;AH$1,0,IF($A155-AH$1&gt;61,0,VLOOKUP(AH$1,$A$2:$D$192,4,FALSE)*VLOOKUP($A155-AH$1,distribution!$A$3:$B$64,2,FALSE)))</f>
        <v>0</v>
      </c>
      <c r="AI155">
        <f>IF($A155&lt;AI$1,0,IF($A155-AI$1&gt;61,0,VLOOKUP(AI$1,$A$2:$D$192,4,FALSE)*VLOOKUP($A155-AI$1,distribution!$A$3:$B$64,2,FALSE)))</f>
        <v>0</v>
      </c>
      <c r="AJ155">
        <f>IF($A155&lt;AJ$1,0,IF($A155-AJ$1&gt;61,0,VLOOKUP(AJ$1,$A$2:$D$192,4,FALSE)*VLOOKUP($A155-AJ$1,distribution!$A$3:$B$64,2,FALSE)))</f>
        <v>0</v>
      </c>
      <c r="AK155">
        <f>IF($A155&lt;AK$1,0,IF($A155-AK$1&gt;61,0,VLOOKUP(AK$1,$A$2:$D$192,4,FALSE)*VLOOKUP($A155-AK$1,distribution!$A$3:$B$64,2,FALSE)))</f>
        <v>0</v>
      </c>
      <c r="AL155">
        <f>IF($A155&lt;AL$1,0,IF($A155-AL$1&gt;61,0,VLOOKUP(AL$1,$A$2:$D$192,4,FALSE)*VLOOKUP($A155-AL$1,distribution!$A$3:$B$64,2,FALSE)))</f>
        <v>0</v>
      </c>
      <c r="AM155">
        <f>IF($A155&lt;AM$1,0,IF($A155-AM$1&gt;61,0,VLOOKUP(AM$1,$A$2:$D$192,4,FALSE)*VLOOKUP($A155-AM$1,distribution!$A$3:$B$64,2,FALSE)))</f>
        <v>0</v>
      </c>
      <c r="AN155">
        <f>IF($A155&lt;AN$1,0,IF($A155-AN$1&gt;61,0,VLOOKUP(AN$1,$A$2:$D$192,4,FALSE)*VLOOKUP($A155-AN$1,distribution!$A$3:$B$64,2,FALSE)))</f>
        <v>0</v>
      </c>
      <c r="AO155">
        <f>IF($A155&lt;AO$1,0,IF($A155-AO$1&gt;61,0,VLOOKUP(AO$1,$A$2:$D$192,4,FALSE)*VLOOKUP($A155-AO$1,distribution!$A$3:$B$64,2,FALSE)))</f>
        <v>0</v>
      </c>
      <c r="AP155">
        <f>IF($A155&lt;AP$1,0,IF($A155-AP$1&gt;61,0,VLOOKUP(AP$1,$A$2:$D$192,4,FALSE)*VLOOKUP($A155-AP$1,distribution!$A$3:$B$64,2,FALSE)))</f>
        <v>0</v>
      </c>
      <c r="AQ155">
        <f>IF($A155&lt;AQ$1,0,IF($A155-AQ$1&gt;61,0,VLOOKUP(AQ$1,$A$2:$D$192,4,FALSE)*VLOOKUP($A155-AQ$1,distribution!$A$3:$B$64,2,FALSE)))</f>
        <v>0</v>
      </c>
      <c r="AR155">
        <f>IF($A155&lt;AR$1,0,IF($A155-AR$1&gt;61,0,VLOOKUP(AR$1,$A$2:$D$192,4,FALSE)*VLOOKUP($A155-AR$1,distribution!$A$3:$B$64,2,FALSE)))</f>
        <v>0</v>
      </c>
      <c r="AS155">
        <f>IF($A155&lt;AS$1,0,IF($A155-AS$1&gt;61,0,VLOOKUP(AS$1,$A$2:$D$192,4,FALSE)*VLOOKUP($A155-AS$1,distribution!$A$3:$B$64,2,FALSE)))</f>
        <v>0</v>
      </c>
      <c r="AT155">
        <f>IF($A155&lt;AT$1,0,IF($A155-AT$1&gt;61,0,VLOOKUP(AT$1,$A$2:$D$192,4,FALSE)*VLOOKUP($A155-AT$1,distribution!$A$3:$B$64,2,FALSE)))</f>
        <v>0</v>
      </c>
      <c r="AU155">
        <f>IF($A155&lt;AU$1,0,IF($A155-AU$1&gt;61,0,VLOOKUP(AU$1,$A$2:$D$192,4,FALSE)*VLOOKUP($A155-AU$1,distribution!$A$3:$B$64,2,FALSE)))</f>
        <v>0</v>
      </c>
      <c r="AV155">
        <f>IF($A155&lt;AV$1,0,IF($A155-AV$1&gt;61,0,VLOOKUP(AV$1,$A$2:$D$192,4,FALSE)*VLOOKUP($A155-AV$1,distribution!$A$3:$B$64,2,FALSE)))</f>
        <v>0</v>
      </c>
      <c r="AW155">
        <f>IF($A155&lt;AW$1,0,IF($A155-AW$1&gt;61,0,VLOOKUP(AW$1,$A$2:$D$192,4,FALSE)*VLOOKUP($A155-AW$1,distribution!$A$3:$B$64,2,FALSE)))</f>
        <v>0</v>
      </c>
      <c r="AX155">
        <f>IF($A155&lt;AX$1,0,IF($A155-AX$1&gt;61,0,VLOOKUP(AX$1,$A$2:$D$192,4,FALSE)*VLOOKUP($A155-AX$1,distribution!$A$3:$B$64,2,FALSE)))</f>
        <v>0</v>
      </c>
      <c r="AY155">
        <f>IF($A155&lt;AY$1,0,IF($A155-AY$1&gt;61,0,VLOOKUP(AY$1,$A$2:$D$192,4,FALSE)*VLOOKUP($A155-AY$1,distribution!$A$3:$B$64,2,FALSE)))</f>
        <v>0</v>
      </c>
      <c r="AZ155">
        <f>IF($A155&lt;AZ$1,0,IF($A155-AZ$1&gt;61,0,VLOOKUP(AZ$1,$A$2:$D$192,4,FALSE)*VLOOKUP($A155-AZ$1,distribution!$A$3:$B$64,2,FALSE)))</f>
        <v>0</v>
      </c>
      <c r="BA155">
        <f>IF($A155&lt;BA$1,0,IF($A155-BA$1&gt;61,0,VLOOKUP(BA$1,$A$2:$D$192,4,FALSE)*VLOOKUP($A155-BA$1,distribution!$A$3:$B$64,2,FALSE)))</f>
        <v>0</v>
      </c>
      <c r="BB155">
        <f>IF($A155&lt;BB$1,0,IF($A155-BB$1&gt;61,0,VLOOKUP(BB$1,$A$2:$D$192,4,FALSE)*VLOOKUP($A155-BB$1,distribution!$A$3:$B$64,2,FALSE)))</f>
        <v>0</v>
      </c>
      <c r="BC155">
        <f>IF($A155&lt;BC$1,0,IF($A155-BC$1&gt;61,0,VLOOKUP(BC$1,$A$2:$D$192,4,FALSE)*VLOOKUP($A155-BC$1,distribution!$A$3:$B$64,2,FALSE)))</f>
        <v>0</v>
      </c>
      <c r="BD155">
        <f>IF($A155&lt;BD$1,0,IF($A155-BD$1&gt;61,0,VLOOKUP(BD$1,$A$2:$D$192,4,FALSE)*VLOOKUP($A155-BD$1,distribution!$A$3:$B$64,2,FALSE)))</f>
        <v>0</v>
      </c>
      <c r="BE155">
        <f>IF($A155&lt;BE$1,0,IF($A155-BE$1&gt;61,0,VLOOKUP(BE$1,$A$2:$D$192,4,FALSE)*VLOOKUP($A155-BE$1,distribution!$A$3:$B$64,2,FALSE)))</f>
        <v>0</v>
      </c>
      <c r="BF155">
        <f>IF($A155&lt;BF$1,0,IF($A155-BF$1&gt;61,0,VLOOKUP(BF$1,$A$2:$D$192,4,FALSE)*VLOOKUP($A155-BF$1,distribution!$A$3:$B$64,2,FALSE)))</f>
        <v>0</v>
      </c>
      <c r="BG155">
        <f>IF($A155&lt;BG$1,0,IF($A155-BG$1&gt;61,0,VLOOKUP(BG$1,$A$2:$D$192,4,FALSE)*VLOOKUP($A155-BG$1,distribution!$A$3:$B$64,2,FALSE)))</f>
        <v>0</v>
      </c>
      <c r="BH155">
        <f>IF($A155&lt;BH$1,0,IF($A155-BH$1&gt;61,0,VLOOKUP(BH$1,$A$2:$D$192,4,FALSE)*VLOOKUP($A155-BH$1,distribution!$A$3:$B$64,2,FALSE)))</f>
        <v>0</v>
      </c>
      <c r="BI155">
        <f>IF($A155&lt;BI$1,0,IF($A155-BI$1&gt;61,0,VLOOKUP(BI$1,$A$2:$D$192,4,FALSE)*VLOOKUP($A155-BI$1,distribution!$A$3:$B$64,2,FALSE)))</f>
        <v>0</v>
      </c>
      <c r="BJ155">
        <f>IF($A155&lt;BJ$1,0,IF($A155-BJ$1&gt;61,0,VLOOKUP(BJ$1,$A$2:$D$192,4,FALSE)*VLOOKUP($A155-BJ$1,distribution!$A$3:$B$64,2,FALSE)))</f>
        <v>0</v>
      </c>
      <c r="BK155">
        <f>IF($A155&lt;BK$1,0,IF($A155-BK$1&gt;61,0,VLOOKUP(BK$1,$A$2:$D$192,4,FALSE)*VLOOKUP($A155-BK$1,distribution!$A$3:$B$64,2,FALSE)))</f>
        <v>0</v>
      </c>
      <c r="BL155">
        <f>IF($A155&lt;BL$1,0,IF($A155-BL$1&gt;61,0,VLOOKUP(BL$1,$A$2:$D$192,4,FALSE)*VLOOKUP($A155-BL$1,distribution!$A$3:$B$64,2,FALSE)))</f>
        <v>0</v>
      </c>
      <c r="BM155">
        <f>IF($A155&lt;BM$1,0,IF($A155-BM$1&gt;61,0,VLOOKUP(BM$1,$A$2:$D$192,4,FALSE)*VLOOKUP($A155-BM$1,distribution!$A$3:$B$64,2,FALSE)))</f>
        <v>0</v>
      </c>
      <c r="BN155">
        <f>IF($A155&lt;BN$1,0,IF($A155-BN$1&gt;61,0,VLOOKUP(BN$1,$A$2:$D$192,4,FALSE)*VLOOKUP($A155-BN$1,distribution!$A$3:$B$64,2,FALSE)))</f>
        <v>0</v>
      </c>
      <c r="BO155">
        <f>IF($A155&lt;BO$1,0,IF($A155-BO$1&gt;61,0,VLOOKUP(BO$1,$A$2:$D$192,4,FALSE)*VLOOKUP($A155-BO$1,distribution!$A$3:$B$64,2,FALSE)))</f>
        <v>0</v>
      </c>
      <c r="BP155">
        <f>IF($A155&lt;BP$1,0,IF($A155-BP$1&gt;61,0,VLOOKUP(BP$1,$A$2:$D$192,4,FALSE)*VLOOKUP($A155-BP$1,distribution!$A$3:$B$64,2,FALSE)))</f>
        <v>0</v>
      </c>
      <c r="BQ155">
        <f>IF($A155&lt;BQ$1,0,IF($A155-BQ$1&gt;61,0,VLOOKUP(BQ$1,$A$2:$D$192,4,FALSE)*VLOOKUP($A155-BQ$1,distribution!$A$3:$B$64,2,FALSE)))</f>
        <v>0</v>
      </c>
      <c r="BR155">
        <f>IF($A155&lt;BR$1,0,IF($A155-BR$1&gt;61,0,VLOOKUP(BR$1,$A$2:$D$192,4,FALSE)*VLOOKUP($A155-BR$1,distribution!$A$3:$B$64,2,FALSE)))</f>
        <v>0</v>
      </c>
      <c r="BS155">
        <f>IF($A155&lt;BS$1,0,IF($A155-BS$1&gt;61,0,VLOOKUP(BS$1,$A$2:$D$192,4,FALSE)*VLOOKUP($A155-BS$1,distribution!$A$3:$B$64,2,FALSE)))</f>
        <v>0</v>
      </c>
      <c r="BT155">
        <f>IF($A155&lt;BT$1,0,IF($A155-BT$1&gt;61,0,VLOOKUP(BT$1,$A$2:$D$192,4,FALSE)*VLOOKUP($A155-BT$1,distribution!$A$3:$B$64,2,FALSE)))</f>
        <v>0</v>
      </c>
      <c r="BU155">
        <f>IF($A155&lt;BU$1,0,IF($A155-BU$1&gt;61,0,VLOOKUP(BU$1,$A$2:$D$192,4,FALSE)*VLOOKUP($A155-BU$1,distribution!$A$3:$B$64,2,FALSE)))</f>
        <v>0</v>
      </c>
      <c r="BV155">
        <f>IF($A155&lt;BV$1,0,IF($A155-BV$1&gt;61,0,VLOOKUP(BV$1,$A$2:$D$192,4,FALSE)*VLOOKUP($A155-BV$1,distribution!$A$3:$B$64,2,FALSE)))</f>
        <v>0</v>
      </c>
      <c r="BW155">
        <f>IF($A155&lt;BW$1,0,IF($A155-BW$1&gt;61,0,VLOOKUP(BW$1,$A$2:$D$192,4,FALSE)*VLOOKUP($A155-BW$1,distribution!$A$3:$B$64,2,FALSE)))</f>
        <v>0</v>
      </c>
      <c r="BX155">
        <f>IF($A155&lt;BX$1,0,IF($A155-BX$1&gt;61,0,VLOOKUP(BX$1,$A$2:$D$192,4,FALSE)*VLOOKUP($A155-BX$1,distribution!$A$3:$B$64,2,FALSE)))</f>
        <v>0</v>
      </c>
      <c r="BY155">
        <f>IF($A155&lt;BY$1,0,IF($A155-BY$1&gt;61,0,VLOOKUP(BY$1,$A$2:$D$192,4,FALSE)*VLOOKUP($A155-BY$1,distribution!$A$3:$B$64,2,FALSE)))</f>
        <v>0</v>
      </c>
      <c r="BZ155">
        <f>IF($A155&lt;BZ$1,0,IF($A155-BZ$1&gt;61,0,VLOOKUP(BZ$1,$A$2:$D$192,4,FALSE)*VLOOKUP($A155-BZ$1,distribution!$A$3:$B$64,2,FALSE)))</f>
        <v>0</v>
      </c>
      <c r="CA155">
        <f>IF($A155&lt;CA$1,0,IF($A155-CA$1&gt;61,0,VLOOKUP(CA$1,$A$2:$D$192,4,FALSE)*VLOOKUP($A155-CA$1,distribution!$A$3:$B$64,2,FALSE)))</f>
        <v>0</v>
      </c>
      <c r="CB155">
        <f>IF($A155&lt;CB$1,0,IF($A155-CB$1&gt;61,0,VLOOKUP(CB$1,$A$2:$D$192,4,FALSE)*VLOOKUP($A155-CB$1,distribution!$A$3:$B$64,2,FALSE)))</f>
        <v>0</v>
      </c>
      <c r="CC155">
        <f>IF($A155&lt;CC$1,0,IF($A155-CC$1&gt;61,0,VLOOKUP(CC$1,$A$2:$D$192,4,FALSE)*VLOOKUP($A155-CC$1,distribution!$A$3:$B$64,2,FALSE)))</f>
        <v>0</v>
      </c>
      <c r="CD155">
        <f>IF($A155&lt;CD$1,0,IF($A155-CD$1&gt;61,0,VLOOKUP(CD$1,$A$2:$D$192,4,FALSE)*VLOOKUP($A155-CD$1,distribution!$A$3:$B$64,2,FALSE)))</f>
        <v>0</v>
      </c>
      <c r="CE155">
        <f>IF($A155&lt;CE$1,0,IF($A155-CE$1&gt;61,0,VLOOKUP(CE$1,$A$2:$D$192,4,FALSE)*VLOOKUP($A155-CE$1,distribution!$A$3:$B$64,2,FALSE)))</f>
        <v>0</v>
      </c>
      <c r="CF155">
        <f>IF($A155&lt;CF$1,0,IF($A155-CF$1&gt;61,0,VLOOKUP(CF$1,$A$2:$D$192,4,FALSE)*VLOOKUP($A155-CF$1,distribution!$A$3:$B$64,2,FALSE)))</f>
        <v>0</v>
      </c>
      <c r="CG155">
        <f>IF($A155&lt;CG$1,0,IF($A155-CG$1&gt;61,0,VLOOKUP(CG$1,$A$2:$D$192,4,FALSE)*VLOOKUP($A155-CG$1,distribution!$A$3:$B$64,2,FALSE)))</f>
        <v>0</v>
      </c>
      <c r="CH155">
        <f>IF($A155&lt;CH$1,0,IF($A155-CH$1&gt;61,0,VLOOKUP(CH$1,$A$2:$D$192,4,FALSE)*VLOOKUP($A155-CH$1,distribution!$A$3:$B$64,2,FALSE)))</f>
        <v>0</v>
      </c>
      <c r="CI155">
        <f>IF($A155&lt;CI$1,0,IF($A155-CI$1&gt;61,0,VLOOKUP(CI$1,$A$2:$D$192,4,FALSE)*VLOOKUP($A155-CI$1,distribution!$A$3:$B$64,2,FALSE)))</f>
        <v>0</v>
      </c>
      <c r="CJ155">
        <f>IF($A155&lt;CJ$1,0,IF($A155-CJ$1&gt;61,0,VLOOKUP(CJ$1,$A$2:$D$192,4,FALSE)*VLOOKUP($A155-CJ$1,distribution!$A$3:$B$64,2,FALSE)))</f>
        <v>0</v>
      </c>
      <c r="CK155">
        <f>IF($A155&lt;CK$1,0,IF($A155-CK$1&gt;61,0,VLOOKUP(CK$1,$A$2:$D$192,4,FALSE)*VLOOKUP($A155-CK$1,distribution!$A$3:$B$64,2,FALSE)))</f>
        <v>0</v>
      </c>
      <c r="CL155">
        <f>IF($A155&lt;CL$1,0,IF($A155-CL$1&gt;61,0,VLOOKUP(CL$1,$A$2:$D$192,4,FALSE)*VLOOKUP($A155-CL$1,distribution!$A$3:$B$64,2,FALSE)))</f>
        <v>0</v>
      </c>
      <c r="CM155">
        <f>IF($A155&lt;CM$1,0,IF($A155-CM$1&gt;61,0,VLOOKUP(CM$1,$A$2:$D$192,4,FALSE)*VLOOKUP($A155-CM$1,distribution!$A$3:$B$64,2,FALSE)))</f>
        <v>0</v>
      </c>
      <c r="CN155">
        <f>IF($A155&lt;CN$1,0,IF($A155-CN$1&gt;61,0,VLOOKUP(CN$1,$A$2:$D$192,4,FALSE)*VLOOKUP($A155-CN$1,distribution!$A$3:$B$64,2,FALSE)))</f>
        <v>0</v>
      </c>
      <c r="CO155">
        <f>IF($A155&lt;CO$1,0,IF($A155-CO$1&gt;61,0,VLOOKUP(CO$1,$A$2:$D$192,4,FALSE)*VLOOKUP($A155-CO$1,distribution!$A$3:$B$64,2,FALSE)))</f>
        <v>0</v>
      </c>
      <c r="CP155">
        <f>IF($A155&lt;CP$1,0,IF($A155-CP$1&gt;61,0,VLOOKUP(CP$1,$A$2:$D$192,4,FALSE)*VLOOKUP($A155-CP$1,distribution!$A$3:$B$64,2,FALSE)))</f>
        <v>0</v>
      </c>
      <c r="CQ155">
        <f>IF($A155&lt;CQ$1,0,IF($A155-CQ$1&gt;61,0,VLOOKUP(CQ$1,$A$2:$D$192,4,FALSE)*VLOOKUP($A155-CQ$1,distribution!$A$3:$B$64,2,FALSE)))</f>
        <v>0</v>
      </c>
      <c r="CR155">
        <f>IF($A155&lt;CR$1,0,IF($A155-CR$1&gt;61,0,VLOOKUP(CR$1,$A$2:$D$192,4,FALSE)*VLOOKUP($A155-CR$1,distribution!$A$3:$B$64,2,FALSE)))</f>
        <v>0</v>
      </c>
      <c r="CS155">
        <f>IF($A155&lt;CS$1,0,IF($A155-CS$1&gt;61,0,VLOOKUP(CS$1,$A$2:$D$192,4,FALSE)*VLOOKUP($A155-CS$1,distribution!$A$3:$B$64,2,FALSE)))</f>
        <v>0</v>
      </c>
      <c r="CT155">
        <f>IF($A155&lt;CT$1,0,IF($A155-CT$1&gt;61,0,VLOOKUP(CT$1,$A$2:$D$192,4,FALSE)*VLOOKUP($A155-CT$1,distribution!$A$3:$B$64,2,FALSE)))</f>
        <v>3.9577993672867789E-9</v>
      </c>
      <c r="CU155">
        <f>IF($A155&lt;CU$1,0,IF($A155-CU$1&gt;61,0,VLOOKUP(CU$1,$A$2:$D$192,4,FALSE)*VLOOKUP($A155-CU$1,distribution!$A$3:$B$64,2,FALSE)))</f>
        <v>1.9329968262034521E-8</v>
      </c>
      <c r="CV155">
        <f>IF($A155&lt;CV$1,0,IF($A155-CV$1&gt;61,0,VLOOKUP(CV$1,$A$2:$D$192,4,FALSE)*VLOOKUP($A155-CV$1,distribution!$A$3:$B$64,2,FALSE)))</f>
        <v>1.7281791224420719E-8</v>
      </c>
      <c r="CW155">
        <f>IF($A155&lt;CW$1,0,IF($A155-CW$1&gt;61,0,VLOOKUP(CW$1,$A$2:$D$192,4,FALSE)*VLOOKUP($A155-CW$1,distribution!$A$3:$B$64,2,FALSE)))</f>
        <v>3.4868191272405997E-8</v>
      </c>
      <c r="CX155">
        <f>IF($A155&lt;CX$1,0,IF($A155-CX$1&gt;61,0,VLOOKUP(CX$1,$A$2:$D$192,4,FALSE)*VLOOKUP($A155-CX$1,distribution!$A$3:$B$64,2,FALSE)))</f>
        <v>5.8020841619746836E-8</v>
      </c>
      <c r="CY155">
        <f>IF($A155&lt;CY$1,0,IF($A155-CY$1&gt;61,0,VLOOKUP(CY$1,$A$2:$D$192,4,FALSE)*VLOOKUP($A155-CY$1,distribution!$A$3:$B$64,2,FALSE)))</f>
        <v>1.0860434944382845E-7</v>
      </c>
      <c r="CZ155">
        <f>IF($A155&lt;CZ$1,0,IF($A155-CZ$1&gt;61,0,VLOOKUP(CZ$1,$A$2:$D$192,4,FALSE)*VLOOKUP($A155-CZ$1,distribution!$A$3:$B$64,2,FALSE)))</f>
        <v>1.5866579820017978E-7</v>
      </c>
      <c r="DA155">
        <f>IF($A155&lt;DA$1,0,IF($A155-DA$1&gt;61,0,VLOOKUP(DA$1,$A$2:$D$192,4,FALSE)*VLOOKUP($A155-DA$1,distribution!$A$3:$B$64,2,FALSE)))</f>
        <v>1.6546059775863852E-7</v>
      </c>
      <c r="DB155">
        <f>IF($A155&lt;DB$1,0,IF($A155-DB$1&gt;61,0,VLOOKUP(DB$1,$A$2:$D$192,4,FALSE)*VLOOKUP($A155-DB$1,distribution!$A$3:$B$64,2,FALSE)))</f>
        <v>3.1210899780356551E-7</v>
      </c>
      <c r="DC155">
        <f>IF($A155&lt;DC$1,0,IF($A155-DC$1&gt;61,0,VLOOKUP(DC$1,$A$2:$D$192,4,FALSE)*VLOOKUP($A155-DC$1,distribution!$A$3:$B$64,2,FALSE)))</f>
        <v>1.2848676824638707E-7</v>
      </c>
      <c r="DD155">
        <f>IF($A155&lt;DD$1,0,IF($A155-DD$1&gt;61,0,VLOOKUP(DD$1,$A$2:$D$192,4,FALSE)*VLOOKUP($A155-DD$1,distribution!$A$3:$B$64,2,FALSE)))</f>
        <v>4.891442474696318E-7</v>
      </c>
      <c r="DE155">
        <f>IF($A155&lt;DE$1,0,IF($A155-DE$1&gt;61,0,VLOOKUP(DE$1,$A$2:$D$192,4,FALSE)*VLOOKUP($A155-DE$1,distribution!$A$3:$B$64,2,FALSE)))</f>
        <v>3.9174233185753676E-7</v>
      </c>
      <c r="DF155">
        <f>IF($A155&lt;DF$1,0,IF($A155-DF$1&gt;61,0,VLOOKUP(DF$1,$A$2:$D$192,4,FALSE)*VLOOKUP($A155-DF$1,distribution!$A$3:$B$64,2,FALSE)))</f>
        <v>1.5987149110720353E-6</v>
      </c>
      <c r="DG155">
        <f>IF($A155&lt;DG$1,0,IF($A155-DG$1&gt;61,0,VLOOKUP(DG$1,$A$2:$D$192,4,FALSE)*VLOOKUP($A155-DG$1,distribution!$A$3:$B$64,2,FALSE)))</f>
        <v>7.8920252820388619E-7</v>
      </c>
      <c r="DH155">
        <f>IF($A155&lt;DH$1,0,IF($A155-DH$1&gt;61,0,VLOOKUP(DH$1,$A$2:$D$192,4,FALSE)*VLOOKUP($A155-DH$1,distribution!$A$3:$B$64,2,FALSE)))</f>
        <v>7.7376429408409182E-7</v>
      </c>
      <c r="DI155">
        <f>IF($A155&lt;DI$1,0,IF($A155-DI$1&gt;61,0,VLOOKUP(DI$1,$A$2:$D$192,4,FALSE)*VLOOKUP($A155-DI$1,distribution!$A$3:$B$64,2,FALSE)))</f>
        <v>9.3277810551797354E-7</v>
      </c>
      <c r="DJ155">
        <f>IF($A155&lt;DJ$1,0,IF($A155-DJ$1&gt;61,0,VLOOKUP(DJ$1,$A$2:$D$192,4,FALSE)*VLOOKUP($A155-DJ$1,distribution!$A$3:$B$64,2,FALSE)))</f>
        <v>0</v>
      </c>
      <c r="DK155">
        <f>IF($A155&lt;DK$1,0,IF($A155-DK$1&gt;61,0,VLOOKUP(DK$1,$A$2:$D$192,4,FALSE)*VLOOKUP($A155-DK$1,distribution!$A$3:$B$64,2,FALSE)))</f>
        <v>2.7052417648115603E-6</v>
      </c>
      <c r="DL155">
        <f>IF($A155&lt;DL$1,0,IF($A155-DL$1&gt;61,0,VLOOKUP(DL$1,$A$2:$D$192,4,FALSE)*VLOOKUP($A155-DL$1,distribution!$A$3:$B$64,2,FALSE)))</f>
        <v>9.4443783183694818E-6</v>
      </c>
      <c r="DM155">
        <f>IF($A155&lt;DM$1,0,IF($A155-DM$1&gt;61,0,VLOOKUP(DM$1,$A$2:$D$192,4,FALSE)*VLOOKUP($A155-DM$1,distribution!$A$3:$B$64,2,FALSE)))</f>
        <v>3.7514908911100233E-6</v>
      </c>
      <c r="DN155">
        <f>IF($A155&lt;DN$1,0,IF($A155-DN$1&gt;61,0,VLOOKUP(DN$1,$A$2:$D$192,4,FALSE)*VLOOKUP($A155-DN$1,distribution!$A$3:$B$64,2,FALSE)))</f>
        <v>3.0598097580616123E-6</v>
      </c>
      <c r="DO155">
        <f>IF($A155&lt;DO$1,0,IF($A155-DO$1&gt;61,0,VLOOKUP(DO$1,$A$2:$D$192,4,FALSE)*VLOOKUP($A155-DO$1,distribution!$A$3:$B$64,2,FALSE)))</f>
        <v>3.4797422696852407E-5</v>
      </c>
      <c r="DP155">
        <f>IF($A155&lt;DP$1,0,IF($A155-DP$1&gt;61,0,VLOOKUP(DP$1,$A$2:$D$192,4,FALSE)*VLOOKUP($A155-DP$1,distribution!$A$3:$B$64,2,FALSE)))</f>
        <v>1.9624986724119309E-6</v>
      </c>
      <c r="DQ155">
        <f>IF($A155&lt;DQ$1,0,IF($A155-DQ$1&gt;61,0,VLOOKUP(DQ$1,$A$2:$D$192,4,FALSE)*VLOOKUP($A155-DQ$1,distribution!$A$3:$B$64,2,FALSE)))</f>
        <v>1.8137286117613491E-5</v>
      </c>
      <c r="DR155">
        <f>IF($A155&lt;DR$1,0,IF($A155-DR$1&gt;61,0,VLOOKUP(DR$1,$A$2:$D$192,4,FALSE)*VLOOKUP($A155-DR$1,distribution!$A$3:$B$64,2,FALSE)))</f>
        <v>9.614660834598774E-7</v>
      </c>
      <c r="DS155">
        <f>IF($A155&lt;DS$1,0,IF($A155-DS$1&gt;61,0,VLOOKUP(DS$1,$A$2:$D$192,4,FALSE)*VLOOKUP($A155-DS$1,distribution!$A$3:$B$64,2,FALSE)))</f>
        <v>1.6291508636403483E-5</v>
      </c>
      <c r="DT155">
        <f>IF($A155&lt;DT$1,0,IF($A155-DT$1&gt;61,0,VLOOKUP(DT$1,$A$2:$D$192,4,FALSE)*VLOOKUP($A155-DT$1,distribution!$A$3:$B$64,2,FALSE)))</f>
        <v>8.0282417968899781E-5</v>
      </c>
      <c r="DU155">
        <f>IF($A155&lt;DU$1,0,IF($A155-DU$1&gt;61,0,VLOOKUP(DU$1,$A$2:$D$192,4,FALSE)*VLOOKUP($A155-DU$1,distribution!$A$3:$B$64,2,FALSE)))</f>
        <v>4.8217524085512854E-4</v>
      </c>
      <c r="DV155">
        <f>IF($A155&lt;DV$1,0,IF($A155-DV$1&gt;61,0,VLOOKUP(DV$1,$A$2:$D$192,4,FALSE)*VLOOKUP($A155-DV$1,distribution!$A$3:$B$64,2,FALSE)))</f>
        <v>3.7623369678389329E-4</v>
      </c>
      <c r="DW155">
        <f>IF($A155&lt;DW$1,0,IF($A155-DW$1&gt;61,0,VLOOKUP(DW$1,$A$2:$D$192,4,FALSE)*VLOOKUP($A155-DW$1,distribution!$A$3:$B$64,2,FALSE)))</f>
        <v>4.2373613046983288E-4</v>
      </c>
      <c r="DX155">
        <f>IF($A155&lt;DX$1,0,IF($A155-DX$1&gt;60,0,VLOOKUP(DX$1,$A$2:$D$192,4,FALSE)*VLOOKUP($A155-DX$1,distribution!$A$3:$B$64,2,FALSE)))</f>
        <v>0</v>
      </c>
      <c r="DZ155" s="38">
        <f t="shared" si="129"/>
        <v>1.4595207205382521E-3</v>
      </c>
      <c r="EB155">
        <v>81</v>
      </c>
      <c r="EK155">
        <f>Total!C155</f>
        <v>0</v>
      </c>
      <c r="EN155" s="38"/>
      <c r="EO155" s="38"/>
    </row>
    <row r="156" spans="1:145" x14ac:dyDescent="0.35">
      <c r="A156" s="8">
        <v>43710</v>
      </c>
      <c r="F156">
        <f>IF($A156&lt;F$1,0,IF($A156-F$1&gt;61,0,VLOOKUP(F$1,$A$2:$D$192,4,FALSE)*VLOOKUP($A156-F$1,distribution!$A$3:$B$64,2,FALSE)))</f>
        <v>0</v>
      </c>
      <c r="G156">
        <f>IF($A156&lt;G$1,0,IF($A156-G$1&gt;61,0,VLOOKUP(G$1,$A$2:$D$192,4,FALSE)*VLOOKUP($A156-G$1,distribution!$A$3:$B$64,2,FALSE)))</f>
        <v>0</v>
      </c>
      <c r="H156">
        <f>IF($A156&lt;H$1,0,IF($A156-H$1&gt;61,0,VLOOKUP(H$1,$A$2:$D$192,4,FALSE)*VLOOKUP($A156-H$1,distribution!$A$3:$B$64,2,FALSE)))</f>
        <v>0</v>
      </c>
      <c r="I156">
        <f>IF($A156&lt;I$1,0,IF($A156-I$1&gt;61,0,VLOOKUP(I$1,$A$2:$D$192,4,FALSE)*VLOOKUP($A156-I$1,distribution!$A$3:$B$64,2,FALSE)))</f>
        <v>0</v>
      </c>
      <c r="J156">
        <f>IF($A156&lt;J$1,0,IF($A156-J$1&gt;61,0,VLOOKUP(J$1,$A$2:$D$192,4,FALSE)*VLOOKUP($A156-J$1,distribution!$A$3:$B$64,2,FALSE)))</f>
        <v>0</v>
      </c>
      <c r="K156">
        <f>IF($A156&lt;K$1,0,IF($A156-K$1&gt;61,0,VLOOKUP(K$1,$A$2:$D$192,4,FALSE)*VLOOKUP($A156-K$1,distribution!$A$3:$B$64,2,FALSE)))</f>
        <v>0</v>
      </c>
      <c r="L156">
        <f>IF($A156&lt;L$1,0,IF($A156-L$1&gt;61,0,VLOOKUP(L$1,$A$2:$D$192,4,FALSE)*VLOOKUP($A156-L$1,distribution!$A$3:$B$64,2,FALSE)))</f>
        <v>0</v>
      </c>
      <c r="M156">
        <f>IF($A156&lt;M$1,0,IF($A156-M$1&gt;61,0,VLOOKUP(M$1,$A$2:$D$192,4,FALSE)*VLOOKUP($A156-M$1,distribution!$A$3:$B$64,2,FALSE)))</f>
        <v>0</v>
      </c>
      <c r="N156">
        <f>IF($A156&lt;N$1,0,IF($A156-N$1&gt;61,0,VLOOKUP(N$1,$A$2:$D$192,4,FALSE)*VLOOKUP($A156-N$1,distribution!$A$3:$B$64,2,FALSE)))</f>
        <v>0</v>
      </c>
      <c r="O156">
        <f>IF($A156&lt;O$1,0,IF($A156-O$1&gt;61,0,VLOOKUP(O$1,$A$2:$D$192,4,FALSE)*VLOOKUP($A156-O$1,distribution!$A$3:$B$64,2,FALSE)))</f>
        <v>0</v>
      </c>
      <c r="P156">
        <f>IF($A156&lt;P$1,0,IF($A156-P$1&gt;61,0,VLOOKUP(P$1,$A$2:$D$192,4,FALSE)*VLOOKUP($A156-P$1,distribution!$A$3:$B$64,2,FALSE)))</f>
        <v>0</v>
      </c>
      <c r="Q156">
        <f>IF($A156&lt;Q$1,0,IF($A156-Q$1&gt;61,0,VLOOKUP(Q$1,$A$2:$D$192,4,FALSE)*VLOOKUP($A156-Q$1,distribution!$A$3:$B$64,2,FALSE)))</f>
        <v>0</v>
      </c>
      <c r="R156">
        <f>IF($A156&lt;R$1,0,IF($A156-R$1&gt;61,0,VLOOKUP(R$1,$A$2:$D$192,4,FALSE)*VLOOKUP($A156-R$1,distribution!$A$3:$B$64,2,FALSE)))</f>
        <v>0</v>
      </c>
      <c r="S156">
        <f>IF($A156&lt;S$1,0,IF($A156-S$1&gt;61,0,VLOOKUP(S$1,$A$2:$D$192,4,FALSE)*VLOOKUP($A156-S$1,distribution!$A$3:$B$64,2,FALSE)))</f>
        <v>0</v>
      </c>
      <c r="T156">
        <f>IF($A156&lt;T$1,0,IF($A156-T$1&gt;61,0,VLOOKUP(T$1,$A$2:$D$192,4,FALSE)*VLOOKUP($A156-T$1,distribution!$A$3:$B$64,2,FALSE)))</f>
        <v>0</v>
      </c>
      <c r="U156">
        <f>IF($A156&lt;U$1,0,IF($A156-U$1&gt;61,0,VLOOKUP(U$1,$A$2:$D$192,4,FALSE)*VLOOKUP($A156-U$1,distribution!$A$3:$B$64,2,FALSE)))</f>
        <v>0</v>
      </c>
      <c r="V156">
        <f>IF($A156&lt;V$1,0,IF($A156-V$1&gt;61,0,VLOOKUP(V$1,$A$2:$D$192,4,FALSE)*VLOOKUP($A156-V$1,distribution!$A$3:$B$64,2,FALSE)))</f>
        <v>0</v>
      </c>
      <c r="W156">
        <f>IF($A156&lt;W$1,0,IF($A156-W$1&gt;61,0,VLOOKUP(W$1,$A$2:$D$192,4,FALSE)*VLOOKUP($A156-W$1,distribution!$A$3:$B$64,2,FALSE)))</f>
        <v>0</v>
      </c>
      <c r="X156">
        <f>IF($A156&lt;X$1,0,IF($A156-X$1&gt;61,0,VLOOKUP(X$1,$A$2:$D$192,4,FALSE)*VLOOKUP($A156-X$1,distribution!$A$3:$B$64,2,FALSE)))</f>
        <v>0</v>
      </c>
      <c r="Y156">
        <f>IF($A156&lt;Y$1,0,IF($A156-Y$1&gt;61,0,VLOOKUP(Y$1,$A$2:$D$192,4,FALSE)*VLOOKUP($A156-Y$1,distribution!$A$3:$B$64,2,FALSE)))</f>
        <v>0</v>
      </c>
      <c r="Z156">
        <f>IF($A156&lt;Z$1,0,IF($A156-Z$1&gt;61,0,VLOOKUP(Z$1,$A$2:$D$192,4,FALSE)*VLOOKUP($A156-Z$1,distribution!$A$3:$B$64,2,FALSE)))</f>
        <v>0</v>
      </c>
      <c r="AA156">
        <f>IF($A156&lt;AA$1,0,IF($A156-AA$1&gt;61,0,VLOOKUP(AA$1,$A$2:$D$192,4,FALSE)*VLOOKUP($A156-AA$1,distribution!$A$3:$B$64,2,FALSE)))</f>
        <v>0</v>
      </c>
      <c r="AB156">
        <f>IF($A156&lt;AB$1,0,IF($A156-AB$1&gt;61,0,VLOOKUP(AB$1,$A$2:$D$192,4,FALSE)*VLOOKUP($A156-AB$1,distribution!$A$3:$B$64,2,FALSE)))</f>
        <v>0</v>
      </c>
      <c r="AC156">
        <f>IF($A156&lt;AC$1,0,IF($A156-AC$1&gt;61,0,VLOOKUP(AC$1,$A$2:$D$192,4,FALSE)*VLOOKUP($A156-AC$1,distribution!$A$3:$B$64,2,FALSE)))</f>
        <v>0</v>
      </c>
      <c r="AD156">
        <f>IF($A156&lt;AD$1,0,IF($A156-AD$1&gt;61,0,VLOOKUP(AD$1,$A$2:$D$192,4,FALSE)*VLOOKUP($A156-AD$1,distribution!$A$3:$B$64,2,FALSE)))</f>
        <v>0</v>
      </c>
      <c r="AE156">
        <f>IF($A156&lt;AE$1,0,IF($A156-AE$1&gt;61,0,VLOOKUP(AE$1,$A$2:$D$192,4,FALSE)*VLOOKUP($A156-AE$1,distribution!$A$3:$B$64,2,FALSE)))</f>
        <v>0</v>
      </c>
      <c r="AF156">
        <f>IF($A156&lt;AF$1,0,IF($A156-AF$1&gt;61,0,VLOOKUP(AF$1,$A$2:$D$192,4,FALSE)*VLOOKUP($A156-AF$1,distribution!$A$3:$B$64,2,FALSE)))</f>
        <v>0</v>
      </c>
      <c r="AG156">
        <f>IF($A156&lt;AG$1,0,IF($A156-AG$1&gt;61,0,VLOOKUP(AG$1,$A$2:$D$192,4,FALSE)*VLOOKUP($A156-AG$1,distribution!$A$3:$B$64,2,FALSE)))</f>
        <v>0</v>
      </c>
      <c r="AH156">
        <f>IF($A156&lt;AH$1,0,IF($A156-AH$1&gt;61,0,VLOOKUP(AH$1,$A$2:$D$192,4,FALSE)*VLOOKUP($A156-AH$1,distribution!$A$3:$B$64,2,FALSE)))</f>
        <v>0</v>
      </c>
      <c r="AI156">
        <f>IF($A156&lt;AI$1,0,IF($A156-AI$1&gt;61,0,VLOOKUP(AI$1,$A$2:$D$192,4,FALSE)*VLOOKUP($A156-AI$1,distribution!$A$3:$B$64,2,FALSE)))</f>
        <v>0</v>
      </c>
      <c r="AJ156">
        <f>IF($A156&lt;AJ$1,0,IF($A156-AJ$1&gt;61,0,VLOOKUP(AJ$1,$A$2:$D$192,4,FALSE)*VLOOKUP($A156-AJ$1,distribution!$A$3:$B$64,2,FALSE)))</f>
        <v>0</v>
      </c>
      <c r="AK156">
        <f>IF($A156&lt;AK$1,0,IF($A156-AK$1&gt;61,0,VLOOKUP(AK$1,$A$2:$D$192,4,FALSE)*VLOOKUP($A156-AK$1,distribution!$A$3:$B$64,2,FALSE)))</f>
        <v>0</v>
      </c>
      <c r="AL156">
        <f>IF($A156&lt;AL$1,0,IF($A156-AL$1&gt;61,0,VLOOKUP(AL$1,$A$2:$D$192,4,FALSE)*VLOOKUP($A156-AL$1,distribution!$A$3:$B$64,2,FALSE)))</f>
        <v>0</v>
      </c>
      <c r="AM156">
        <f>IF($A156&lt;AM$1,0,IF($A156-AM$1&gt;61,0,VLOOKUP(AM$1,$A$2:$D$192,4,FALSE)*VLOOKUP($A156-AM$1,distribution!$A$3:$B$64,2,FALSE)))</f>
        <v>0</v>
      </c>
      <c r="AN156">
        <f>IF($A156&lt;AN$1,0,IF($A156-AN$1&gt;61,0,VLOOKUP(AN$1,$A$2:$D$192,4,FALSE)*VLOOKUP($A156-AN$1,distribution!$A$3:$B$64,2,FALSE)))</f>
        <v>0</v>
      </c>
      <c r="AO156">
        <f>IF($A156&lt;AO$1,0,IF($A156-AO$1&gt;61,0,VLOOKUP(AO$1,$A$2:$D$192,4,FALSE)*VLOOKUP($A156-AO$1,distribution!$A$3:$B$64,2,FALSE)))</f>
        <v>0</v>
      </c>
      <c r="AP156">
        <f>IF($A156&lt;AP$1,0,IF($A156-AP$1&gt;61,0,VLOOKUP(AP$1,$A$2:$D$192,4,FALSE)*VLOOKUP($A156-AP$1,distribution!$A$3:$B$64,2,FALSE)))</f>
        <v>0</v>
      </c>
      <c r="AQ156">
        <f>IF($A156&lt;AQ$1,0,IF($A156-AQ$1&gt;61,0,VLOOKUP(AQ$1,$A$2:$D$192,4,FALSE)*VLOOKUP($A156-AQ$1,distribution!$A$3:$B$64,2,FALSE)))</f>
        <v>0</v>
      </c>
      <c r="AR156">
        <f>IF($A156&lt;AR$1,0,IF($A156-AR$1&gt;61,0,VLOOKUP(AR$1,$A$2:$D$192,4,FALSE)*VLOOKUP($A156-AR$1,distribution!$A$3:$B$64,2,FALSE)))</f>
        <v>0</v>
      </c>
      <c r="AS156">
        <f>IF($A156&lt;AS$1,0,IF($A156-AS$1&gt;61,0,VLOOKUP(AS$1,$A$2:$D$192,4,FALSE)*VLOOKUP($A156-AS$1,distribution!$A$3:$B$64,2,FALSE)))</f>
        <v>0</v>
      </c>
      <c r="AT156">
        <f>IF($A156&lt;AT$1,0,IF($A156-AT$1&gt;61,0,VLOOKUP(AT$1,$A$2:$D$192,4,FALSE)*VLOOKUP($A156-AT$1,distribution!$A$3:$B$64,2,FALSE)))</f>
        <v>0</v>
      </c>
      <c r="AU156">
        <f>IF($A156&lt;AU$1,0,IF($A156-AU$1&gt;61,0,VLOOKUP(AU$1,$A$2:$D$192,4,FALSE)*VLOOKUP($A156-AU$1,distribution!$A$3:$B$64,2,FALSE)))</f>
        <v>0</v>
      </c>
      <c r="AV156">
        <f>IF($A156&lt;AV$1,0,IF($A156-AV$1&gt;61,0,VLOOKUP(AV$1,$A$2:$D$192,4,FALSE)*VLOOKUP($A156-AV$1,distribution!$A$3:$B$64,2,FALSE)))</f>
        <v>0</v>
      </c>
      <c r="AW156">
        <f>IF($A156&lt;AW$1,0,IF($A156-AW$1&gt;61,0,VLOOKUP(AW$1,$A$2:$D$192,4,FALSE)*VLOOKUP($A156-AW$1,distribution!$A$3:$B$64,2,FALSE)))</f>
        <v>0</v>
      </c>
      <c r="AX156">
        <f>IF($A156&lt;AX$1,0,IF($A156-AX$1&gt;61,0,VLOOKUP(AX$1,$A$2:$D$192,4,FALSE)*VLOOKUP($A156-AX$1,distribution!$A$3:$B$64,2,FALSE)))</f>
        <v>0</v>
      </c>
      <c r="AY156">
        <f>IF($A156&lt;AY$1,0,IF($A156-AY$1&gt;61,0,VLOOKUP(AY$1,$A$2:$D$192,4,FALSE)*VLOOKUP($A156-AY$1,distribution!$A$3:$B$64,2,FALSE)))</f>
        <v>0</v>
      </c>
      <c r="AZ156">
        <f>IF($A156&lt;AZ$1,0,IF($A156-AZ$1&gt;61,0,VLOOKUP(AZ$1,$A$2:$D$192,4,FALSE)*VLOOKUP($A156-AZ$1,distribution!$A$3:$B$64,2,FALSE)))</f>
        <v>0</v>
      </c>
      <c r="BA156">
        <f>IF($A156&lt;BA$1,0,IF($A156-BA$1&gt;61,0,VLOOKUP(BA$1,$A$2:$D$192,4,FALSE)*VLOOKUP($A156-BA$1,distribution!$A$3:$B$64,2,FALSE)))</f>
        <v>0</v>
      </c>
      <c r="BB156">
        <f>IF($A156&lt;BB$1,0,IF($A156-BB$1&gt;61,0,VLOOKUP(BB$1,$A$2:$D$192,4,FALSE)*VLOOKUP($A156-BB$1,distribution!$A$3:$B$64,2,FALSE)))</f>
        <v>0</v>
      </c>
      <c r="BC156">
        <f>IF($A156&lt;BC$1,0,IF($A156-BC$1&gt;61,0,VLOOKUP(BC$1,$A$2:$D$192,4,FALSE)*VLOOKUP($A156-BC$1,distribution!$A$3:$B$64,2,FALSE)))</f>
        <v>0</v>
      </c>
      <c r="BD156">
        <f>IF($A156&lt;BD$1,0,IF($A156-BD$1&gt;61,0,VLOOKUP(BD$1,$A$2:$D$192,4,FALSE)*VLOOKUP($A156-BD$1,distribution!$A$3:$B$64,2,FALSE)))</f>
        <v>0</v>
      </c>
      <c r="BE156">
        <f>IF($A156&lt;BE$1,0,IF($A156-BE$1&gt;61,0,VLOOKUP(BE$1,$A$2:$D$192,4,FALSE)*VLOOKUP($A156-BE$1,distribution!$A$3:$B$64,2,FALSE)))</f>
        <v>0</v>
      </c>
      <c r="BF156">
        <f>IF($A156&lt;BF$1,0,IF($A156-BF$1&gt;61,0,VLOOKUP(BF$1,$A$2:$D$192,4,FALSE)*VLOOKUP($A156-BF$1,distribution!$A$3:$B$64,2,FALSE)))</f>
        <v>0</v>
      </c>
      <c r="BG156">
        <f>IF($A156&lt;BG$1,0,IF($A156-BG$1&gt;61,0,VLOOKUP(BG$1,$A$2:$D$192,4,FALSE)*VLOOKUP($A156-BG$1,distribution!$A$3:$B$64,2,FALSE)))</f>
        <v>0</v>
      </c>
      <c r="BH156">
        <f>IF($A156&lt;BH$1,0,IF($A156-BH$1&gt;61,0,VLOOKUP(BH$1,$A$2:$D$192,4,FALSE)*VLOOKUP($A156-BH$1,distribution!$A$3:$B$64,2,FALSE)))</f>
        <v>0</v>
      </c>
      <c r="BI156">
        <f>IF($A156&lt;BI$1,0,IF($A156-BI$1&gt;61,0,VLOOKUP(BI$1,$A$2:$D$192,4,FALSE)*VLOOKUP($A156-BI$1,distribution!$A$3:$B$64,2,FALSE)))</f>
        <v>0</v>
      </c>
      <c r="BJ156">
        <f>IF($A156&lt;BJ$1,0,IF($A156-BJ$1&gt;61,0,VLOOKUP(BJ$1,$A$2:$D$192,4,FALSE)*VLOOKUP($A156-BJ$1,distribution!$A$3:$B$64,2,FALSE)))</f>
        <v>0</v>
      </c>
      <c r="BK156">
        <f>IF($A156&lt;BK$1,0,IF($A156-BK$1&gt;61,0,VLOOKUP(BK$1,$A$2:$D$192,4,FALSE)*VLOOKUP($A156-BK$1,distribution!$A$3:$B$64,2,FALSE)))</f>
        <v>0</v>
      </c>
      <c r="BL156">
        <f>IF($A156&lt;BL$1,0,IF($A156-BL$1&gt;61,0,VLOOKUP(BL$1,$A$2:$D$192,4,FALSE)*VLOOKUP($A156-BL$1,distribution!$A$3:$B$64,2,FALSE)))</f>
        <v>0</v>
      </c>
      <c r="BM156">
        <f>IF($A156&lt;BM$1,0,IF($A156-BM$1&gt;61,0,VLOOKUP(BM$1,$A$2:$D$192,4,FALSE)*VLOOKUP($A156-BM$1,distribution!$A$3:$B$64,2,FALSE)))</f>
        <v>0</v>
      </c>
      <c r="BN156">
        <f>IF($A156&lt;BN$1,0,IF($A156-BN$1&gt;61,0,VLOOKUP(BN$1,$A$2:$D$192,4,FALSE)*VLOOKUP($A156-BN$1,distribution!$A$3:$B$64,2,FALSE)))</f>
        <v>0</v>
      </c>
      <c r="BO156">
        <f>IF($A156&lt;BO$1,0,IF($A156-BO$1&gt;61,0,VLOOKUP(BO$1,$A$2:$D$192,4,FALSE)*VLOOKUP($A156-BO$1,distribution!$A$3:$B$64,2,FALSE)))</f>
        <v>0</v>
      </c>
      <c r="BP156">
        <f>IF($A156&lt;BP$1,0,IF($A156-BP$1&gt;61,0,VLOOKUP(BP$1,$A$2:$D$192,4,FALSE)*VLOOKUP($A156-BP$1,distribution!$A$3:$B$64,2,FALSE)))</f>
        <v>0</v>
      </c>
      <c r="BQ156">
        <f>IF($A156&lt;BQ$1,0,IF($A156-BQ$1&gt;61,0,VLOOKUP(BQ$1,$A$2:$D$192,4,FALSE)*VLOOKUP($A156-BQ$1,distribution!$A$3:$B$64,2,FALSE)))</f>
        <v>0</v>
      </c>
      <c r="BR156">
        <f>IF($A156&lt;BR$1,0,IF($A156-BR$1&gt;61,0,VLOOKUP(BR$1,$A$2:$D$192,4,FALSE)*VLOOKUP($A156-BR$1,distribution!$A$3:$B$64,2,FALSE)))</f>
        <v>0</v>
      </c>
      <c r="BS156">
        <f>IF($A156&lt;BS$1,0,IF($A156-BS$1&gt;61,0,VLOOKUP(BS$1,$A$2:$D$192,4,FALSE)*VLOOKUP($A156-BS$1,distribution!$A$3:$B$64,2,FALSE)))</f>
        <v>0</v>
      </c>
      <c r="BT156">
        <f>IF($A156&lt;BT$1,0,IF($A156-BT$1&gt;61,0,VLOOKUP(BT$1,$A$2:$D$192,4,FALSE)*VLOOKUP($A156-BT$1,distribution!$A$3:$B$64,2,FALSE)))</f>
        <v>0</v>
      </c>
      <c r="BU156">
        <f>IF($A156&lt;BU$1,0,IF($A156-BU$1&gt;61,0,VLOOKUP(BU$1,$A$2:$D$192,4,FALSE)*VLOOKUP($A156-BU$1,distribution!$A$3:$B$64,2,FALSE)))</f>
        <v>0</v>
      </c>
      <c r="BV156">
        <f>IF($A156&lt;BV$1,0,IF($A156-BV$1&gt;61,0,VLOOKUP(BV$1,$A$2:$D$192,4,FALSE)*VLOOKUP($A156-BV$1,distribution!$A$3:$B$64,2,FALSE)))</f>
        <v>0</v>
      </c>
      <c r="BW156">
        <f>IF($A156&lt;BW$1,0,IF($A156-BW$1&gt;61,0,VLOOKUP(BW$1,$A$2:$D$192,4,FALSE)*VLOOKUP($A156-BW$1,distribution!$A$3:$B$64,2,FALSE)))</f>
        <v>0</v>
      </c>
      <c r="BX156">
        <f>IF($A156&lt;BX$1,0,IF($A156-BX$1&gt;61,0,VLOOKUP(BX$1,$A$2:$D$192,4,FALSE)*VLOOKUP($A156-BX$1,distribution!$A$3:$B$64,2,FALSE)))</f>
        <v>0</v>
      </c>
      <c r="BY156">
        <f>IF($A156&lt;BY$1,0,IF($A156-BY$1&gt;61,0,VLOOKUP(BY$1,$A$2:$D$192,4,FALSE)*VLOOKUP($A156-BY$1,distribution!$A$3:$B$64,2,FALSE)))</f>
        <v>0</v>
      </c>
      <c r="BZ156">
        <f>IF($A156&lt;BZ$1,0,IF($A156-BZ$1&gt;61,0,VLOOKUP(BZ$1,$A$2:$D$192,4,FALSE)*VLOOKUP($A156-BZ$1,distribution!$A$3:$B$64,2,FALSE)))</f>
        <v>0</v>
      </c>
      <c r="CA156">
        <f>IF($A156&lt;CA$1,0,IF($A156-CA$1&gt;61,0,VLOOKUP(CA$1,$A$2:$D$192,4,FALSE)*VLOOKUP($A156-CA$1,distribution!$A$3:$B$64,2,FALSE)))</f>
        <v>0</v>
      </c>
      <c r="CB156">
        <f>IF($A156&lt;CB$1,0,IF($A156-CB$1&gt;61,0,VLOOKUP(CB$1,$A$2:$D$192,4,FALSE)*VLOOKUP($A156-CB$1,distribution!$A$3:$B$64,2,FALSE)))</f>
        <v>0</v>
      </c>
      <c r="CC156">
        <f>IF($A156&lt;CC$1,0,IF($A156-CC$1&gt;61,0,VLOOKUP(CC$1,$A$2:$D$192,4,FALSE)*VLOOKUP($A156-CC$1,distribution!$A$3:$B$64,2,FALSE)))</f>
        <v>0</v>
      </c>
      <c r="CD156">
        <f>IF($A156&lt;CD$1,0,IF($A156-CD$1&gt;61,0,VLOOKUP(CD$1,$A$2:$D$192,4,FALSE)*VLOOKUP($A156-CD$1,distribution!$A$3:$B$64,2,FALSE)))</f>
        <v>0</v>
      </c>
      <c r="CE156">
        <f>IF($A156&lt;CE$1,0,IF($A156-CE$1&gt;61,0,VLOOKUP(CE$1,$A$2:$D$192,4,FALSE)*VLOOKUP($A156-CE$1,distribution!$A$3:$B$64,2,FALSE)))</f>
        <v>0</v>
      </c>
      <c r="CF156">
        <f>IF($A156&lt;CF$1,0,IF($A156-CF$1&gt;61,0,VLOOKUP(CF$1,$A$2:$D$192,4,FALSE)*VLOOKUP($A156-CF$1,distribution!$A$3:$B$64,2,FALSE)))</f>
        <v>0</v>
      </c>
      <c r="CG156">
        <f>IF($A156&lt;CG$1,0,IF($A156-CG$1&gt;61,0,VLOOKUP(CG$1,$A$2:$D$192,4,FALSE)*VLOOKUP($A156-CG$1,distribution!$A$3:$B$64,2,FALSE)))</f>
        <v>0</v>
      </c>
      <c r="CH156">
        <f>IF($A156&lt;CH$1,0,IF($A156-CH$1&gt;61,0,VLOOKUP(CH$1,$A$2:$D$192,4,FALSE)*VLOOKUP($A156-CH$1,distribution!$A$3:$B$64,2,FALSE)))</f>
        <v>0</v>
      </c>
      <c r="CI156">
        <f>IF($A156&lt;CI$1,0,IF($A156-CI$1&gt;61,0,VLOOKUP(CI$1,$A$2:$D$192,4,FALSE)*VLOOKUP($A156-CI$1,distribution!$A$3:$B$64,2,FALSE)))</f>
        <v>0</v>
      </c>
      <c r="CJ156">
        <f>IF($A156&lt;CJ$1,0,IF($A156-CJ$1&gt;61,0,VLOOKUP(CJ$1,$A$2:$D$192,4,FALSE)*VLOOKUP($A156-CJ$1,distribution!$A$3:$B$64,2,FALSE)))</f>
        <v>0</v>
      </c>
      <c r="CK156">
        <f>IF($A156&lt;CK$1,0,IF($A156-CK$1&gt;61,0,VLOOKUP(CK$1,$A$2:$D$192,4,FALSE)*VLOOKUP($A156-CK$1,distribution!$A$3:$B$64,2,FALSE)))</f>
        <v>0</v>
      </c>
      <c r="CL156">
        <f>IF($A156&lt;CL$1,0,IF($A156-CL$1&gt;61,0,VLOOKUP(CL$1,$A$2:$D$192,4,FALSE)*VLOOKUP($A156-CL$1,distribution!$A$3:$B$64,2,FALSE)))</f>
        <v>0</v>
      </c>
      <c r="CM156">
        <f>IF($A156&lt;CM$1,0,IF($A156-CM$1&gt;61,0,VLOOKUP(CM$1,$A$2:$D$192,4,FALSE)*VLOOKUP($A156-CM$1,distribution!$A$3:$B$64,2,FALSE)))</f>
        <v>0</v>
      </c>
      <c r="CN156">
        <f>IF($A156&lt;CN$1,0,IF($A156-CN$1&gt;61,0,VLOOKUP(CN$1,$A$2:$D$192,4,FALSE)*VLOOKUP($A156-CN$1,distribution!$A$3:$B$64,2,FALSE)))</f>
        <v>0</v>
      </c>
      <c r="CO156">
        <f>IF($A156&lt;CO$1,0,IF($A156-CO$1&gt;61,0,VLOOKUP(CO$1,$A$2:$D$192,4,FALSE)*VLOOKUP($A156-CO$1,distribution!$A$3:$B$64,2,FALSE)))</f>
        <v>0</v>
      </c>
      <c r="CP156">
        <f>IF($A156&lt;CP$1,0,IF($A156-CP$1&gt;61,0,VLOOKUP(CP$1,$A$2:$D$192,4,FALSE)*VLOOKUP($A156-CP$1,distribution!$A$3:$B$64,2,FALSE)))</f>
        <v>0</v>
      </c>
      <c r="CQ156">
        <f>IF($A156&lt;CQ$1,0,IF($A156-CQ$1&gt;61,0,VLOOKUP(CQ$1,$A$2:$D$192,4,FALSE)*VLOOKUP($A156-CQ$1,distribution!$A$3:$B$64,2,FALSE)))</f>
        <v>0</v>
      </c>
      <c r="CR156">
        <f>IF($A156&lt;CR$1,0,IF($A156-CR$1&gt;61,0,VLOOKUP(CR$1,$A$2:$D$192,4,FALSE)*VLOOKUP($A156-CR$1,distribution!$A$3:$B$64,2,FALSE)))</f>
        <v>0</v>
      </c>
      <c r="CS156">
        <f>IF($A156&lt;CS$1,0,IF($A156-CS$1&gt;61,0,VLOOKUP(CS$1,$A$2:$D$192,4,FALSE)*VLOOKUP($A156-CS$1,distribution!$A$3:$B$64,2,FALSE)))</f>
        <v>0</v>
      </c>
      <c r="CT156">
        <f>IF($A156&lt;CT$1,0,IF($A156-CT$1&gt;61,0,VLOOKUP(CT$1,$A$2:$D$192,4,FALSE)*VLOOKUP($A156-CT$1,distribution!$A$3:$B$64,2,FALSE)))</f>
        <v>0</v>
      </c>
      <c r="CU156">
        <f>IF($A156&lt;CU$1,0,IF($A156-CU$1&gt;61,0,VLOOKUP(CU$1,$A$2:$D$192,4,FALSE)*VLOOKUP($A156-CU$1,distribution!$A$3:$B$64,2,FALSE)))</f>
        <v>1.2886645508023014E-8</v>
      </c>
      <c r="CV156">
        <f>IF($A156&lt;CV$1,0,IF($A156-CV$1&gt;61,0,VLOOKUP(CV$1,$A$2:$D$192,4,FALSE)*VLOOKUP($A156-CV$1,distribution!$A$3:$B$64,2,FALSE)))</f>
        <v>1.1521194149613812E-8</v>
      </c>
      <c r="CW156">
        <f>IF($A156&lt;CW$1,0,IF($A156-CW$1&gt;61,0,VLOOKUP(CW$1,$A$2:$D$192,4,FALSE)*VLOOKUP($A156-CW$1,distribution!$A$3:$B$64,2,FALSE)))</f>
        <v>2.3245460848270666E-8</v>
      </c>
      <c r="CX156">
        <f>IF($A156&lt;CX$1,0,IF($A156-CX$1&gt;61,0,VLOOKUP(CX$1,$A$2:$D$192,4,FALSE)*VLOOKUP($A156-CX$1,distribution!$A$3:$B$64,2,FALSE)))</f>
        <v>3.8680561079831224E-8</v>
      </c>
      <c r="CY156">
        <f>IF($A156&lt;CY$1,0,IF($A156-CY$1&gt;61,0,VLOOKUP(CY$1,$A$2:$D$192,4,FALSE)*VLOOKUP($A156-CY$1,distribution!$A$3:$B$64,2,FALSE)))</f>
        <v>7.2402899629218962E-8</v>
      </c>
      <c r="CZ156">
        <f>IF($A156&lt;CZ$1,0,IF($A156-CZ$1&gt;61,0,VLOOKUP(CZ$1,$A$2:$D$192,4,FALSE)*VLOOKUP($A156-CZ$1,distribution!$A$3:$B$64,2,FALSE)))</f>
        <v>1.0577719880011987E-7</v>
      </c>
      <c r="DA156">
        <f>IF($A156&lt;DA$1,0,IF($A156-DA$1&gt;61,0,VLOOKUP(DA$1,$A$2:$D$192,4,FALSE)*VLOOKUP($A156-DA$1,distribution!$A$3:$B$64,2,FALSE)))</f>
        <v>1.1030706517242566E-7</v>
      </c>
      <c r="DB156">
        <f>IF($A156&lt;DB$1,0,IF($A156-DB$1&gt;61,0,VLOOKUP(DB$1,$A$2:$D$192,4,FALSE)*VLOOKUP($A156-DB$1,distribution!$A$3:$B$64,2,FALSE)))</f>
        <v>2.0807266520237699E-7</v>
      </c>
      <c r="DC156">
        <f>IF($A156&lt;DC$1,0,IF($A156-DC$1&gt;61,0,VLOOKUP(DC$1,$A$2:$D$192,4,FALSE)*VLOOKUP($A156-DC$1,distribution!$A$3:$B$64,2,FALSE)))</f>
        <v>8.5657845497591376E-8</v>
      </c>
      <c r="DD156">
        <f>IF($A156&lt;DD$1,0,IF($A156-DD$1&gt;61,0,VLOOKUP(DD$1,$A$2:$D$192,4,FALSE)*VLOOKUP($A156-DD$1,distribution!$A$3:$B$64,2,FALSE)))</f>
        <v>3.2609616497975454E-7</v>
      </c>
      <c r="DE156">
        <f>IF($A156&lt;DE$1,0,IF($A156-DE$1&gt;61,0,VLOOKUP(DE$1,$A$2:$D$192,4,FALSE)*VLOOKUP($A156-DE$1,distribution!$A$3:$B$64,2,FALSE)))</f>
        <v>2.6116155457169114E-7</v>
      </c>
      <c r="DF156">
        <f>IF($A156&lt;DF$1,0,IF($A156-DF$1&gt;61,0,VLOOKUP(DF$1,$A$2:$D$192,4,FALSE)*VLOOKUP($A156-DF$1,distribution!$A$3:$B$64,2,FALSE)))</f>
        <v>1.0658099407146901E-6</v>
      </c>
      <c r="DG156">
        <f>IF($A156&lt;DG$1,0,IF($A156-DG$1&gt;61,0,VLOOKUP(DG$1,$A$2:$D$192,4,FALSE)*VLOOKUP($A156-DG$1,distribution!$A$3:$B$64,2,FALSE)))</f>
        <v>5.2613501880259083E-7</v>
      </c>
      <c r="DH156">
        <f>IF($A156&lt;DH$1,0,IF($A156-DH$1&gt;61,0,VLOOKUP(DH$1,$A$2:$D$192,4,FALSE)*VLOOKUP($A156-DH$1,distribution!$A$3:$B$64,2,FALSE)))</f>
        <v>5.1584286272272795E-7</v>
      </c>
      <c r="DI156">
        <f>IF($A156&lt;DI$1,0,IF($A156-DI$1&gt;61,0,VLOOKUP(DI$1,$A$2:$D$192,4,FALSE)*VLOOKUP($A156-DI$1,distribution!$A$3:$B$64,2,FALSE)))</f>
        <v>6.2185207034531566E-7</v>
      </c>
      <c r="DJ156">
        <f>IF($A156&lt;DJ$1,0,IF($A156-DJ$1&gt;61,0,VLOOKUP(DJ$1,$A$2:$D$192,4,FALSE)*VLOOKUP($A156-DJ$1,distribution!$A$3:$B$64,2,FALSE)))</f>
        <v>0</v>
      </c>
      <c r="DK156">
        <f>IF($A156&lt;DK$1,0,IF($A156-DK$1&gt;61,0,VLOOKUP(DK$1,$A$2:$D$192,4,FALSE)*VLOOKUP($A156-DK$1,distribution!$A$3:$B$64,2,FALSE)))</f>
        <v>1.8034945098743735E-6</v>
      </c>
      <c r="DL156">
        <f>IF($A156&lt;DL$1,0,IF($A156-DL$1&gt;61,0,VLOOKUP(DL$1,$A$2:$D$192,4,FALSE)*VLOOKUP($A156-DL$1,distribution!$A$3:$B$64,2,FALSE)))</f>
        <v>6.2962522122463206E-6</v>
      </c>
      <c r="DM156">
        <f>IF($A156&lt;DM$1,0,IF($A156-DM$1&gt;61,0,VLOOKUP(DM$1,$A$2:$D$192,4,FALSE)*VLOOKUP($A156-DM$1,distribution!$A$3:$B$64,2,FALSE)))</f>
        <v>2.5009939274066821E-6</v>
      </c>
      <c r="DN156">
        <f>IF($A156&lt;DN$1,0,IF($A156-DN$1&gt;61,0,VLOOKUP(DN$1,$A$2:$D$192,4,FALSE)*VLOOKUP($A156-DN$1,distribution!$A$3:$B$64,2,FALSE)))</f>
        <v>2.039873172041075E-6</v>
      </c>
      <c r="DO156">
        <f>IF($A156&lt;DO$1,0,IF($A156-DO$1&gt;61,0,VLOOKUP(DO$1,$A$2:$D$192,4,FALSE)*VLOOKUP($A156-DO$1,distribution!$A$3:$B$64,2,FALSE)))</f>
        <v>2.31982817979016E-5</v>
      </c>
      <c r="DP156">
        <f>IF($A156&lt;DP$1,0,IF($A156-DP$1&gt;61,0,VLOOKUP(DP$1,$A$2:$D$192,4,FALSE)*VLOOKUP($A156-DP$1,distribution!$A$3:$B$64,2,FALSE)))</f>
        <v>1.3083324482746206E-6</v>
      </c>
      <c r="DQ156">
        <f>IF($A156&lt;DQ$1,0,IF($A156-DQ$1&gt;61,0,VLOOKUP(DQ$1,$A$2:$D$192,4,FALSE)*VLOOKUP($A156-DQ$1,distribution!$A$3:$B$64,2,FALSE)))</f>
        <v>1.2091524078408993E-5</v>
      </c>
      <c r="DR156">
        <f>IF($A156&lt;DR$1,0,IF($A156-DR$1&gt;61,0,VLOOKUP(DR$1,$A$2:$D$192,4,FALSE)*VLOOKUP($A156-DR$1,distribution!$A$3:$B$64,2,FALSE)))</f>
        <v>6.4097738897325167E-7</v>
      </c>
      <c r="DS156">
        <f>IF($A156&lt;DS$1,0,IF($A156-DS$1&gt;61,0,VLOOKUP(DS$1,$A$2:$D$192,4,FALSE)*VLOOKUP($A156-DS$1,distribution!$A$3:$B$64,2,FALSE)))</f>
        <v>1.086100575760232E-5</v>
      </c>
      <c r="DT156">
        <f>IF($A156&lt;DT$1,0,IF($A156-DT$1&gt;61,0,VLOOKUP(DT$1,$A$2:$D$192,4,FALSE)*VLOOKUP($A156-DT$1,distribution!$A$3:$B$64,2,FALSE)))</f>
        <v>5.3521611979266516E-5</v>
      </c>
      <c r="DU156">
        <f>IF($A156&lt;DU$1,0,IF($A156-DU$1&gt;61,0,VLOOKUP(DU$1,$A$2:$D$192,4,FALSE)*VLOOKUP($A156-DU$1,distribution!$A$3:$B$64,2,FALSE)))</f>
        <v>3.2145016057008569E-4</v>
      </c>
      <c r="DV156">
        <f>IF($A156&lt;DV$1,0,IF($A156-DV$1&gt;61,0,VLOOKUP(DV$1,$A$2:$D$192,4,FALSE)*VLOOKUP($A156-DV$1,distribution!$A$3:$B$64,2,FALSE)))</f>
        <v>2.5082246452259551E-4</v>
      </c>
      <c r="DW156">
        <f>IF($A156&lt;DW$1,0,IF($A156-DW$1&gt;61,0,VLOOKUP(DW$1,$A$2:$D$192,4,FALSE)*VLOOKUP($A156-DW$1,distribution!$A$3:$B$64,2,FALSE)))</f>
        <v>2.8249075364655525E-4</v>
      </c>
      <c r="DX156">
        <f>IF($A156&lt;DX$1,0,IF($A156-DX$1&gt;60,0,VLOOKUP(DX$1,$A$2:$D$192,4,FALSE)*VLOOKUP($A156-DX$1,distribution!$A$3:$B$64,2,FALSE)))</f>
        <v>0</v>
      </c>
      <c r="DZ156" s="38">
        <f t="shared" si="129"/>
        <v>9.7301117515925643E-4</v>
      </c>
      <c r="EB156">
        <v>114</v>
      </c>
      <c r="EK156">
        <f>Total!C156</f>
        <v>0</v>
      </c>
      <c r="EN156" s="38"/>
      <c r="EO156" s="38"/>
    </row>
    <row r="157" spans="1:145" x14ac:dyDescent="0.35">
      <c r="A157" s="8">
        <v>43711</v>
      </c>
      <c r="F157">
        <f>IF($A157&lt;F$1,0,IF($A157-F$1&gt;61,0,VLOOKUP(F$1,$A$2:$D$192,4,FALSE)*VLOOKUP($A157-F$1,distribution!$A$3:$B$64,2,FALSE)))</f>
        <v>0</v>
      </c>
      <c r="G157">
        <f>IF($A157&lt;G$1,0,IF($A157-G$1&gt;61,0,VLOOKUP(G$1,$A$2:$D$192,4,FALSE)*VLOOKUP($A157-G$1,distribution!$A$3:$B$64,2,FALSE)))</f>
        <v>0</v>
      </c>
      <c r="H157">
        <f>IF($A157&lt;H$1,0,IF($A157-H$1&gt;61,0,VLOOKUP(H$1,$A$2:$D$192,4,FALSE)*VLOOKUP($A157-H$1,distribution!$A$3:$B$64,2,FALSE)))</f>
        <v>0</v>
      </c>
      <c r="I157">
        <f>IF($A157&lt;I$1,0,IF($A157-I$1&gt;61,0,VLOOKUP(I$1,$A$2:$D$192,4,FALSE)*VLOOKUP($A157-I$1,distribution!$A$3:$B$64,2,FALSE)))</f>
        <v>0</v>
      </c>
      <c r="J157">
        <f>IF($A157&lt;J$1,0,IF($A157-J$1&gt;61,0,VLOOKUP(J$1,$A$2:$D$192,4,FALSE)*VLOOKUP($A157-J$1,distribution!$A$3:$B$64,2,FALSE)))</f>
        <v>0</v>
      </c>
      <c r="K157">
        <f>IF($A157&lt;K$1,0,IF($A157-K$1&gt;61,0,VLOOKUP(K$1,$A$2:$D$192,4,FALSE)*VLOOKUP($A157-K$1,distribution!$A$3:$B$64,2,FALSE)))</f>
        <v>0</v>
      </c>
      <c r="L157">
        <f>IF($A157&lt;L$1,0,IF($A157-L$1&gt;61,0,VLOOKUP(L$1,$A$2:$D$192,4,FALSE)*VLOOKUP($A157-L$1,distribution!$A$3:$B$64,2,FALSE)))</f>
        <v>0</v>
      </c>
      <c r="M157">
        <f>IF($A157&lt;M$1,0,IF($A157-M$1&gt;61,0,VLOOKUP(M$1,$A$2:$D$192,4,FALSE)*VLOOKUP($A157-M$1,distribution!$A$3:$B$64,2,FALSE)))</f>
        <v>0</v>
      </c>
      <c r="N157">
        <f>IF($A157&lt;N$1,0,IF($A157-N$1&gt;61,0,VLOOKUP(N$1,$A$2:$D$192,4,FALSE)*VLOOKUP($A157-N$1,distribution!$A$3:$B$64,2,FALSE)))</f>
        <v>0</v>
      </c>
      <c r="O157">
        <f>IF($A157&lt;O$1,0,IF($A157-O$1&gt;61,0,VLOOKUP(O$1,$A$2:$D$192,4,FALSE)*VLOOKUP($A157-O$1,distribution!$A$3:$B$64,2,FALSE)))</f>
        <v>0</v>
      </c>
      <c r="P157">
        <f>IF($A157&lt;P$1,0,IF($A157-P$1&gt;61,0,VLOOKUP(P$1,$A$2:$D$192,4,FALSE)*VLOOKUP($A157-P$1,distribution!$A$3:$B$64,2,FALSE)))</f>
        <v>0</v>
      </c>
      <c r="Q157">
        <f>IF($A157&lt;Q$1,0,IF($A157-Q$1&gt;61,0,VLOOKUP(Q$1,$A$2:$D$192,4,FALSE)*VLOOKUP($A157-Q$1,distribution!$A$3:$B$64,2,FALSE)))</f>
        <v>0</v>
      </c>
      <c r="R157">
        <f>IF($A157&lt;R$1,0,IF($A157-R$1&gt;61,0,VLOOKUP(R$1,$A$2:$D$192,4,FALSE)*VLOOKUP($A157-R$1,distribution!$A$3:$B$64,2,FALSE)))</f>
        <v>0</v>
      </c>
      <c r="S157">
        <f>IF($A157&lt;S$1,0,IF($A157-S$1&gt;61,0,VLOOKUP(S$1,$A$2:$D$192,4,FALSE)*VLOOKUP($A157-S$1,distribution!$A$3:$B$64,2,FALSE)))</f>
        <v>0</v>
      </c>
      <c r="T157">
        <f>IF($A157&lt;T$1,0,IF($A157-T$1&gt;61,0,VLOOKUP(T$1,$A$2:$D$192,4,FALSE)*VLOOKUP($A157-T$1,distribution!$A$3:$B$64,2,FALSE)))</f>
        <v>0</v>
      </c>
      <c r="U157">
        <f>IF($A157&lt;U$1,0,IF($A157-U$1&gt;61,0,VLOOKUP(U$1,$A$2:$D$192,4,FALSE)*VLOOKUP($A157-U$1,distribution!$A$3:$B$64,2,FALSE)))</f>
        <v>0</v>
      </c>
      <c r="V157">
        <f>IF($A157&lt;V$1,0,IF($A157-V$1&gt;61,0,VLOOKUP(V$1,$A$2:$D$192,4,FALSE)*VLOOKUP($A157-V$1,distribution!$A$3:$B$64,2,FALSE)))</f>
        <v>0</v>
      </c>
      <c r="W157">
        <f>IF($A157&lt;W$1,0,IF($A157-W$1&gt;61,0,VLOOKUP(W$1,$A$2:$D$192,4,FALSE)*VLOOKUP($A157-W$1,distribution!$A$3:$B$64,2,FALSE)))</f>
        <v>0</v>
      </c>
      <c r="X157">
        <f>IF($A157&lt;X$1,0,IF($A157-X$1&gt;61,0,VLOOKUP(X$1,$A$2:$D$192,4,FALSE)*VLOOKUP($A157-X$1,distribution!$A$3:$B$64,2,FALSE)))</f>
        <v>0</v>
      </c>
      <c r="Y157">
        <f>IF($A157&lt;Y$1,0,IF($A157-Y$1&gt;61,0,VLOOKUP(Y$1,$A$2:$D$192,4,FALSE)*VLOOKUP($A157-Y$1,distribution!$A$3:$B$64,2,FALSE)))</f>
        <v>0</v>
      </c>
      <c r="Z157">
        <f>IF($A157&lt;Z$1,0,IF($A157-Z$1&gt;61,0,VLOOKUP(Z$1,$A$2:$D$192,4,FALSE)*VLOOKUP($A157-Z$1,distribution!$A$3:$B$64,2,FALSE)))</f>
        <v>0</v>
      </c>
      <c r="AA157">
        <f>IF($A157&lt;AA$1,0,IF($A157-AA$1&gt;61,0,VLOOKUP(AA$1,$A$2:$D$192,4,FALSE)*VLOOKUP($A157-AA$1,distribution!$A$3:$B$64,2,FALSE)))</f>
        <v>0</v>
      </c>
      <c r="AB157">
        <f>IF($A157&lt;AB$1,0,IF($A157-AB$1&gt;61,0,VLOOKUP(AB$1,$A$2:$D$192,4,FALSE)*VLOOKUP($A157-AB$1,distribution!$A$3:$B$64,2,FALSE)))</f>
        <v>0</v>
      </c>
      <c r="AC157">
        <f>IF($A157&lt;AC$1,0,IF($A157-AC$1&gt;61,0,VLOOKUP(AC$1,$A$2:$D$192,4,FALSE)*VLOOKUP($A157-AC$1,distribution!$A$3:$B$64,2,FALSE)))</f>
        <v>0</v>
      </c>
      <c r="AD157">
        <f>IF($A157&lt;AD$1,0,IF($A157-AD$1&gt;61,0,VLOOKUP(AD$1,$A$2:$D$192,4,FALSE)*VLOOKUP($A157-AD$1,distribution!$A$3:$B$64,2,FALSE)))</f>
        <v>0</v>
      </c>
      <c r="AE157">
        <f>IF($A157&lt;AE$1,0,IF($A157-AE$1&gt;61,0,VLOOKUP(AE$1,$A$2:$D$192,4,FALSE)*VLOOKUP($A157-AE$1,distribution!$A$3:$B$64,2,FALSE)))</f>
        <v>0</v>
      </c>
      <c r="AF157">
        <f>IF($A157&lt;AF$1,0,IF($A157-AF$1&gt;61,0,VLOOKUP(AF$1,$A$2:$D$192,4,FALSE)*VLOOKUP($A157-AF$1,distribution!$A$3:$B$64,2,FALSE)))</f>
        <v>0</v>
      </c>
      <c r="AG157">
        <f>IF($A157&lt;AG$1,0,IF($A157-AG$1&gt;61,0,VLOOKUP(AG$1,$A$2:$D$192,4,FALSE)*VLOOKUP($A157-AG$1,distribution!$A$3:$B$64,2,FALSE)))</f>
        <v>0</v>
      </c>
      <c r="AH157">
        <f>IF($A157&lt;AH$1,0,IF($A157-AH$1&gt;61,0,VLOOKUP(AH$1,$A$2:$D$192,4,FALSE)*VLOOKUP($A157-AH$1,distribution!$A$3:$B$64,2,FALSE)))</f>
        <v>0</v>
      </c>
      <c r="AI157">
        <f>IF($A157&lt;AI$1,0,IF($A157-AI$1&gt;61,0,VLOOKUP(AI$1,$A$2:$D$192,4,FALSE)*VLOOKUP($A157-AI$1,distribution!$A$3:$B$64,2,FALSE)))</f>
        <v>0</v>
      </c>
      <c r="AJ157">
        <f>IF($A157&lt;AJ$1,0,IF($A157-AJ$1&gt;61,0,VLOOKUP(AJ$1,$A$2:$D$192,4,FALSE)*VLOOKUP($A157-AJ$1,distribution!$A$3:$B$64,2,FALSE)))</f>
        <v>0</v>
      </c>
      <c r="AK157">
        <f>IF($A157&lt;AK$1,0,IF($A157-AK$1&gt;61,0,VLOOKUP(AK$1,$A$2:$D$192,4,FALSE)*VLOOKUP($A157-AK$1,distribution!$A$3:$B$64,2,FALSE)))</f>
        <v>0</v>
      </c>
      <c r="AL157">
        <f>IF($A157&lt;AL$1,0,IF($A157-AL$1&gt;61,0,VLOOKUP(AL$1,$A$2:$D$192,4,FALSE)*VLOOKUP($A157-AL$1,distribution!$A$3:$B$64,2,FALSE)))</f>
        <v>0</v>
      </c>
      <c r="AM157">
        <f>IF($A157&lt;AM$1,0,IF($A157-AM$1&gt;61,0,VLOOKUP(AM$1,$A$2:$D$192,4,FALSE)*VLOOKUP($A157-AM$1,distribution!$A$3:$B$64,2,FALSE)))</f>
        <v>0</v>
      </c>
      <c r="AN157">
        <f>IF($A157&lt;AN$1,0,IF($A157-AN$1&gt;61,0,VLOOKUP(AN$1,$A$2:$D$192,4,FALSE)*VLOOKUP($A157-AN$1,distribution!$A$3:$B$64,2,FALSE)))</f>
        <v>0</v>
      </c>
      <c r="AO157">
        <f>IF($A157&lt;AO$1,0,IF($A157-AO$1&gt;61,0,VLOOKUP(AO$1,$A$2:$D$192,4,FALSE)*VLOOKUP($A157-AO$1,distribution!$A$3:$B$64,2,FALSE)))</f>
        <v>0</v>
      </c>
      <c r="AP157">
        <f>IF($A157&lt;AP$1,0,IF($A157-AP$1&gt;61,0,VLOOKUP(AP$1,$A$2:$D$192,4,FALSE)*VLOOKUP($A157-AP$1,distribution!$A$3:$B$64,2,FALSE)))</f>
        <v>0</v>
      </c>
      <c r="AQ157">
        <f>IF($A157&lt;AQ$1,0,IF($A157-AQ$1&gt;61,0,VLOOKUP(AQ$1,$A$2:$D$192,4,FALSE)*VLOOKUP($A157-AQ$1,distribution!$A$3:$B$64,2,FALSE)))</f>
        <v>0</v>
      </c>
      <c r="AR157">
        <f>IF($A157&lt;AR$1,0,IF($A157-AR$1&gt;61,0,VLOOKUP(AR$1,$A$2:$D$192,4,FALSE)*VLOOKUP($A157-AR$1,distribution!$A$3:$B$64,2,FALSE)))</f>
        <v>0</v>
      </c>
      <c r="AS157">
        <f>IF($A157&lt;AS$1,0,IF($A157-AS$1&gt;61,0,VLOOKUP(AS$1,$A$2:$D$192,4,FALSE)*VLOOKUP($A157-AS$1,distribution!$A$3:$B$64,2,FALSE)))</f>
        <v>0</v>
      </c>
      <c r="AT157">
        <f>IF($A157&lt;AT$1,0,IF($A157-AT$1&gt;61,0,VLOOKUP(AT$1,$A$2:$D$192,4,FALSE)*VLOOKUP($A157-AT$1,distribution!$A$3:$B$64,2,FALSE)))</f>
        <v>0</v>
      </c>
      <c r="AU157">
        <f>IF($A157&lt;AU$1,0,IF($A157-AU$1&gt;61,0,VLOOKUP(AU$1,$A$2:$D$192,4,FALSE)*VLOOKUP($A157-AU$1,distribution!$A$3:$B$64,2,FALSE)))</f>
        <v>0</v>
      </c>
      <c r="AV157">
        <f>IF($A157&lt;AV$1,0,IF($A157-AV$1&gt;61,0,VLOOKUP(AV$1,$A$2:$D$192,4,FALSE)*VLOOKUP($A157-AV$1,distribution!$A$3:$B$64,2,FALSE)))</f>
        <v>0</v>
      </c>
      <c r="AW157">
        <f>IF($A157&lt;AW$1,0,IF($A157-AW$1&gt;61,0,VLOOKUP(AW$1,$A$2:$D$192,4,FALSE)*VLOOKUP($A157-AW$1,distribution!$A$3:$B$64,2,FALSE)))</f>
        <v>0</v>
      </c>
      <c r="AX157">
        <f>IF($A157&lt;AX$1,0,IF($A157-AX$1&gt;61,0,VLOOKUP(AX$1,$A$2:$D$192,4,FALSE)*VLOOKUP($A157-AX$1,distribution!$A$3:$B$64,2,FALSE)))</f>
        <v>0</v>
      </c>
      <c r="AY157">
        <f>IF($A157&lt;AY$1,0,IF($A157-AY$1&gt;61,0,VLOOKUP(AY$1,$A$2:$D$192,4,FALSE)*VLOOKUP($A157-AY$1,distribution!$A$3:$B$64,2,FALSE)))</f>
        <v>0</v>
      </c>
      <c r="AZ157">
        <f>IF($A157&lt;AZ$1,0,IF($A157-AZ$1&gt;61,0,VLOOKUP(AZ$1,$A$2:$D$192,4,FALSE)*VLOOKUP($A157-AZ$1,distribution!$A$3:$B$64,2,FALSE)))</f>
        <v>0</v>
      </c>
      <c r="BA157">
        <f>IF($A157&lt;BA$1,0,IF($A157-BA$1&gt;61,0,VLOOKUP(BA$1,$A$2:$D$192,4,FALSE)*VLOOKUP($A157-BA$1,distribution!$A$3:$B$64,2,FALSE)))</f>
        <v>0</v>
      </c>
      <c r="BB157">
        <f>IF($A157&lt;BB$1,0,IF($A157-BB$1&gt;61,0,VLOOKUP(BB$1,$A$2:$D$192,4,FALSE)*VLOOKUP($A157-BB$1,distribution!$A$3:$B$64,2,FALSE)))</f>
        <v>0</v>
      </c>
      <c r="BC157">
        <f>IF($A157&lt;BC$1,0,IF($A157-BC$1&gt;61,0,VLOOKUP(BC$1,$A$2:$D$192,4,FALSE)*VLOOKUP($A157-BC$1,distribution!$A$3:$B$64,2,FALSE)))</f>
        <v>0</v>
      </c>
      <c r="BD157">
        <f>IF($A157&lt;BD$1,0,IF($A157-BD$1&gt;61,0,VLOOKUP(BD$1,$A$2:$D$192,4,FALSE)*VLOOKUP($A157-BD$1,distribution!$A$3:$B$64,2,FALSE)))</f>
        <v>0</v>
      </c>
      <c r="BE157">
        <f>IF($A157&lt;BE$1,0,IF($A157-BE$1&gt;61,0,VLOOKUP(BE$1,$A$2:$D$192,4,FALSE)*VLOOKUP($A157-BE$1,distribution!$A$3:$B$64,2,FALSE)))</f>
        <v>0</v>
      </c>
      <c r="BF157">
        <f>IF($A157&lt;BF$1,0,IF($A157-BF$1&gt;61,0,VLOOKUP(BF$1,$A$2:$D$192,4,FALSE)*VLOOKUP($A157-BF$1,distribution!$A$3:$B$64,2,FALSE)))</f>
        <v>0</v>
      </c>
      <c r="BG157">
        <f>IF($A157&lt;BG$1,0,IF($A157-BG$1&gt;61,0,VLOOKUP(BG$1,$A$2:$D$192,4,FALSE)*VLOOKUP($A157-BG$1,distribution!$A$3:$B$64,2,FALSE)))</f>
        <v>0</v>
      </c>
      <c r="BH157">
        <f>IF($A157&lt;BH$1,0,IF($A157-BH$1&gt;61,0,VLOOKUP(BH$1,$A$2:$D$192,4,FALSE)*VLOOKUP($A157-BH$1,distribution!$A$3:$B$64,2,FALSE)))</f>
        <v>0</v>
      </c>
      <c r="BI157">
        <f>IF($A157&lt;BI$1,0,IF($A157-BI$1&gt;61,0,VLOOKUP(BI$1,$A$2:$D$192,4,FALSE)*VLOOKUP($A157-BI$1,distribution!$A$3:$B$64,2,FALSE)))</f>
        <v>0</v>
      </c>
      <c r="BJ157">
        <f>IF($A157&lt;BJ$1,0,IF($A157-BJ$1&gt;61,0,VLOOKUP(BJ$1,$A$2:$D$192,4,FALSE)*VLOOKUP($A157-BJ$1,distribution!$A$3:$B$64,2,FALSE)))</f>
        <v>0</v>
      </c>
      <c r="BK157">
        <f>IF($A157&lt;BK$1,0,IF($A157-BK$1&gt;61,0,VLOOKUP(BK$1,$A$2:$D$192,4,FALSE)*VLOOKUP($A157-BK$1,distribution!$A$3:$B$64,2,FALSE)))</f>
        <v>0</v>
      </c>
      <c r="BL157">
        <f>IF($A157&lt;BL$1,0,IF($A157-BL$1&gt;61,0,VLOOKUP(BL$1,$A$2:$D$192,4,FALSE)*VLOOKUP($A157-BL$1,distribution!$A$3:$B$64,2,FALSE)))</f>
        <v>0</v>
      </c>
      <c r="BM157">
        <f>IF($A157&lt;BM$1,0,IF($A157-BM$1&gt;61,0,VLOOKUP(BM$1,$A$2:$D$192,4,FALSE)*VLOOKUP($A157-BM$1,distribution!$A$3:$B$64,2,FALSE)))</f>
        <v>0</v>
      </c>
      <c r="BN157">
        <f>IF($A157&lt;BN$1,0,IF($A157-BN$1&gt;61,0,VLOOKUP(BN$1,$A$2:$D$192,4,FALSE)*VLOOKUP($A157-BN$1,distribution!$A$3:$B$64,2,FALSE)))</f>
        <v>0</v>
      </c>
      <c r="BO157">
        <f>IF($A157&lt;BO$1,0,IF($A157-BO$1&gt;61,0,VLOOKUP(BO$1,$A$2:$D$192,4,FALSE)*VLOOKUP($A157-BO$1,distribution!$A$3:$B$64,2,FALSE)))</f>
        <v>0</v>
      </c>
      <c r="BP157">
        <f>IF($A157&lt;BP$1,0,IF($A157-BP$1&gt;61,0,VLOOKUP(BP$1,$A$2:$D$192,4,FALSE)*VLOOKUP($A157-BP$1,distribution!$A$3:$B$64,2,FALSE)))</f>
        <v>0</v>
      </c>
      <c r="BQ157">
        <f>IF($A157&lt;BQ$1,0,IF($A157-BQ$1&gt;61,0,VLOOKUP(BQ$1,$A$2:$D$192,4,FALSE)*VLOOKUP($A157-BQ$1,distribution!$A$3:$B$64,2,FALSE)))</f>
        <v>0</v>
      </c>
      <c r="BR157">
        <f>IF($A157&lt;BR$1,0,IF($A157-BR$1&gt;61,0,VLOOKUP(BR$1,$A$2:$D$192,4,FALSE)*VLOOKUP($A157-BR$1,distribution!$A$3:$B$64,2,FALSE)))</f>
        <v>0</v>
      </c>
      <c r="BS157">
        <f>IF($A157&lt;BS$1,0,IF($A157-BS$1&gt;61,0,VLOOKUP(BS$1,$A$2:$D$192,4,FALSE)*VLOOKUP($A157-BS$1,distribution!$A$3:$B$64,2,FALSE)))</f>
        <v>0</v>
      </c>
      <c r="BT157">
        <f>IF($A157&lt;BT$1,0,IF($A157-BT$1&gt;61,0,VLOOKUP(BT$1,$A$2:$D$192,4,FALSE)*VLOOKUP($A157-BT$1,distribution!$A$3:$B$64,2,FALSE)))</f>
        <v>0</v>
      </c>
      <c r="BU157">
        <f>IF($A157&lt;BU$1,0,IF($A157-BU$1&gt;61,0,VLOOKUP(BU$1,$A$2:$D$192,4,FALSE)*VLOOKUP($A157-BU$1,distribution!$A$3:$B$64,2,FALSE)))</f>
        <v>0</v>
      </c>
      <c r="BV157">
        <f>IF($A157&lt;BV$1,0,IF($A157-BV$1&gt;61,0,VLOOKUP(BV$1,$A$2:$D$192,4,FALSE)*VLOOKUP($A157-BV$1,distribution!$A$3:$B$64,2,FALSE)))</f>
        <v>0</v>
      </c>
      <c r="BW157">
        <f>IF($A157&lt;BW$1,0,IF($A157-BW$1&gt;61,0,VLOOKUP(BW$1,$A$2:$D$192,4,FALSE)*VLOOKUP($A157-BW$1,distribution!$A$3:$B$64,2,FALSE)))</f>
        <v>0</v>
      </c>
      <c r="BX157">
        <f>IF($A157&lt;BX$1,0,IF($A157-BX$1&gt;61,0,VLOOKUP(BX$1,$A$2:$D$192,4,FALSE)*VLOOKUP($A157-BX$1,distribution!$A$3:$B$64,2,FALSE)))</f>
        <v>0</v>
      </c>
      <c r="BY157">
        <f>IF($A157&lt;BY$1,0,IF($A157-BY$1&gt;61,0,VLOOKUP(BY$1,$A$2:$D$192,4,FALSE)*VLOOKUP($A157-BY$1,distribution!$A$3:$B$64,2,FALSE)))</f>
        <v>0</v>
      </c>
      <c r="BZ157">
        <f>IF($A157&lt;BZ$1,0,IF($A157-BZ$1&gt;61,0,VLOOKUP(BZ$1,$A$2:$D$192,4,FALSE)*VLOOKUP($A157-BZ$1,distribution!$A$3:$B$64,2,FALSE)))</f>
        <v>0</v>
      </c>
      <c r="CA157">
        <f>IF($A157&lt;CA$1,0,IF($A157-CA$1&gt;61,0,VLOOKUP(CA$1,$A$2:$D$192,4,FALSE)*VLOOKUP($A157-CA$1,distribution!$A$3:$B$64,2,FALSE)))</f>
        <v>0</v>
      </c>
      <c r="CB157">
        <f>IF($A157&lt;CB$1,0,IF($A157-CB$1&gt;61,0,VLOOKUP(CB$1,$A$2:$D$192,4,FALSE)*VLOOKUP($A157-CB$1,distribution!$A$3:$B$64,2,FALSE)))</f>
        <v>0</v>
      </c>
      <c r="CC157">
        <f>IF($A157&lt;CC$1,0,IF($A157-CC$1&gt;61,0,VLOOKUP(CC$1,$A$2:$D$192,4,FALSE)*VLOOKUP($A157-CC$1,distribution!$A$3:$B$64,2,FALSE)))</f>
        <v>0</v>
      </c>
      <c r="CD157">
        <f>IF($A157&lt;CD$1,0,IF($A157-CD$1&gt;61,0,VLOOKUP(CD$1,$A$2:$D$192,4,FALSE)*VLOOKUP($A157-CD$1,distribution!$A$3:$B$64,2,FALSE)))</f>
        <v>0</v>
      </c>
      <c r="CE157">
        <f>IF($A157&lt;CE$1,0,IF($A157-CE$1&gt;61,0,VLOOKUP(CE$1,$A$2:$D$192,4,FALSE)*VLOOKUP($A157-CE$1,distribution!$A$3:$B$64,2,FALSE)))</f>
        <v>0</v>
      </c>
      <c r="CF157">
        <f>IF($A157&lt;CF$1,0,IF($A157-CF$1&gt;61,0,VLOOKUP(CF$1,$A$2:$D$192,4,FALSE)*VLOOKUP($A157-CF$1,distribution!$A$3:$B$64,2,FALSE)))</f>
        <v>0</v>
      </c>
      <c r="CG157">
        <f>IF($A157&lt;CG$1,0,IF($A157-CG$1&gt;61,0,VLOOKUP(CG$1,$A$2:$D$192,4,FALSE)*VLOOKUP($A157-CG$1,distribution!$A$3:$B$64,2,FALSE)))</f>
        <v>0</v>
      </c>
      <c r="CH157">
        <f>IF($A157&lt;CH$1,0,IF($A157-CH$1&gt;61,0,VLOOKUP(CH$1,$A$2:$D$192,4,FALSE)*VLOOKUP($A157-CH$1,distribution!$A$3:$B$64,2,FALSE)))</f>
        <v>0</v>
      </c>
      <c r="CI157">
        <f>IF($A157&lt;CI$1,0,IF($A157-CI$1&gt;61,0,VLOOKUP(CI$1,$A$2:$D$192,4,FALSE)*VLOOKUP($A157-CI$1,distribution!$A$3:$B$64,2,FALSE)))</f>
        <v>0</v>
      </c>
      <c r="CJ157">
        <f>IF($A157&lt;CJ$1,0,IF($A157-CJ$1&gt;61,0,VLOOKUP(CJ$1,$A$2:$D$192,4,FALSE)*VLOOKUP($A157-CJ$1,distribution!$A$3:$B$64,2,FALSE)))</f>
        <v>0</v>
      </c>
      <c r="CK157">
        <f>IF($A157&lt;CK$1,0,IF($A157-CK$1&gt;61,0,VLOOKUP(CK$1,$A$2:$D$192,4,FALSE)*VLOOKUP($A157-CK$1,distribution!$A$3:$B$64,2,FALSE)))</f>
        <v>0</v>
      </c>
      <c r="CL157">
        <f>IF($A157&lt;CL$1,0,IF($A157-CL$1&gt;61,0,VLOOKUP(CL$1,$A$2:$D$192,4,FALSE)*VLOOKUP($A157-CL$1,distribution!$A$3:$B$64,2,FALSE)))</f>
        <v>0</v>
      </c>
      <c r="CM157">
        <f>IF($A157&lt;CM$1,0,IF($A157-CM$1&gt;61,0,VLOOKUP(CM$1,$A$2:$D$192,4,FALSE)*VLOOKUP($A157-CM$1,distribution!$A$3:$B$64,2,FALSE)))</f>
        <v>0</v>
      </c>
      <c r="CN157">
        <f>IF($A157&lt;CN$1,0,IF($A157-CN$1&gt;61,0,VLOOKUP(CN$1,$A$2:$D$192,4,FALSE)*VLOOKUP($A157-CN$1,distribution!$A$3:$B$64,2,FALSE)))</f>
        <v>0</v>
      </c>
      <c r="CO157">
        <f>IF($A157&lt;CO$1,0,IF($A157-CO$1&gt;61,0,VLOOKUP(CO$1,$A$2:$D$192,4,FALSE)*VLOOKUP($A157-CO$1,distribution!$A$3:$B$64,2,FALSE)))</f>
        <v>0</v>
      </c>
      <c r="CP157">
        <f>IF($A157&lt;CP$1,0,IF($A157-CP$1&gt;61,0,VLOOKUP(CP$1,$A$2:$D$192,4,FALSE)*VLOOKUP($A157-CP$1,distribution!$A$3:$B$64,2,FALSE)))</f>
        <v>0</v>
      </c>
      <c r="CQ157">
        <f>IF($A157&lt;CQ$1,0,IF($A157-CQ$1&gt;61,0,VLOOKUP(CQ$1,$A$2:$D$192,4,FALSE)*VLOOKUP($A157-CQ$1,distribution!$A$3:$B$64,2,FALSE)))</f>
        <v>0</v>
      </c>
      <c r="CR157">
        <f>IF($A157&lt;CR$1,0,IF($A157-CR$1&gt;61,0,VLOOKUP(CR$1,$A$2:$D$192,4,FALSE)*VLOOKUP($A157-CR$1,distribution!$A$3:$B$64,2,FALSE)))</f>
        <v>0</v>
      </c>
      <c r="CS157">
        <f>IF($A157&lt;CS$1,0,IF($A157-CS$1&gt;61,0,VLOOKUP(CS$1,$A$2:$D$192,4,FALSE)*VLOOKUP($A157-CS$1,distribution!$A$3:$B$64,2,FALSE)))</f>
        <v>0</v>
      </c>
      <c r="CT157">
        <f>IF($A157&lt;CT$1,0,IF($A157-CT$1&gt;61,0,VLOOKUP(CT$1,$A$2:$D$192,4,FALSE)*VLOOKUP($A157-CT$1,distribution!$A$3:$B$64,2,FALSE)))</f>
        <v>0</v>
      </c>
      <c r="CU157">
        <f>IF($A157&lt;CU$1,0,IF($A157-CU$1&gt;61,0,VLOOKUP(CU$1,$A$2:$D$192,4,FALSE)*VLOOKUP($A157-CU$1,distribution!$A$3:$B$64,2,FALSE)))</f>
        <v>0</v>
      </c>
      <c r="CV157">
        <f>IF($A157&lt;CV$1,0,IF($A157-CV$1&gt;61,0,VLOOKUP(CV$1,$A$2:$D$192,4,FALSE)*VLOOKUP($A157-CV$1,distribution!$A$3:$B$64,2,FALSE)))</f>
        <v>7.6807960997425423E-9</v>
      </c>
      <c r="CW157">
        <f>IF($A157&lt;CW$1,0,IF($A157-CW$1&gt;61,0,VLOOKUP(CW$1,$A$2:$D$192,4,FALSE)*VLOOKUP($A157-CW$1,distribution!$A$3:$B$64,2,FALSE)))</f>
        <v>1.5496973898847112E-8</v>
      </c>
      <c r="CX157">
        <f>IF($A157&lt;CX$1,0,IF($A157-CX$1&gt;61,0,VLOOKUP(CX$1,$A$2:$D$192,4,FALSE)*VLOOKUP($A157-CX$1,distribution!$A$3:$B$64,2,FALSE)))</f>
        <v>2.5787040719887483E-8</v>
      </c>
      <c r="CY157">
        <f>IF($A157&lt;CY$1,0,IF($A157-CY$1&gt;61,0,VLOOKUP(CY$1,$A$2:$D$192,4,FALSE)*VLOOKUP($A157-CY$1,distribution!$A$3:$B$64,2,FALSE)))</f>
        <v>4.8268599752812643E-8</v>
      </c>
      <c r="CZ157">
        <f>IF($A157&lt;CZ$1,0,IF($A157-CZ$1&gt;61,0,VLOOKUP(CZ$1,$A$2:$D$192,4,FALSE)*VLOOKUP($A157-CZ$1,distribution!$A$3:$B$64,2,FALSE)))</f>
        <v>7.051813253341324E-8</v>
      </c>
      <c r="DA157">
        <f>IF($A157&lt;DA$1,0,IF($A157-DA$1&gt;61,0,VLOOKUP(DA$1,$A$2:$D$192,4,FALSE)*VLOOKUP($A157-DA$1,distribution!$A$3:$B$64,2,FALSE)))</f>
        <v>7.3538043448283787E-8</v>
      </c>
      <c r="DB157">
        <f>IF($A157&lt;DB$1,0,IF($A157-DB$1&gt;61,0,VLOOKUP(DB$1,$A$2:$D$192,4,FALSE)*VLOOKUP($A157-DB$1,distribution!$A$3:$B$64,2,FALSE)))</f>
        <v>1.3871511013491799E-7</v>
      </c>
      <c r="DC157">
        <f>IF($A157&lt;DC$1,0,IF($A157-DC$1&gt;61,0,VLOOKUP(DC$1,$A$2:$D$192,4,FALSE)*VLOOKUP($A157-DC$1,distribution!$A$3:$B$64,2,FALSE)))</f>
        <v>5.7105230331727578E-8</v>
      </c>
      <c r="DD157">
        <f>IF($A157&lt;DD$1,0,IF($A157-DD$1&gt;61,0,VLOOKUP(DD$1,$A$2:$D$192,4,FALSE)*VLOOKUP($A157-DD$1,distribution!$A$3:$B$64,2,FALSE)))</f>
        <v>2.1739744331983635E-7</v>
      </c>
      <c r="DE157">
        <f>IF($A157&lt;DE$1,0,IF($A157-DE$1&gt;61,0,VLOOKUP(DE$1,$A$2:$D$192,4,FALSE)*VLOOKUP($A157-DE$1,distribution!$A$3:$B$64,2,FALSE)))</f>
        <v>1.7410770304779409E-7</v>
      </c>
      <c r="DF157">
        <f>IF($A157&lt;DF$1,0,IF($A157-DF$1&gt;61,0,VLOOKUP(DF$1,$A$2:$D$192,4,FALSE)*VLOOKUP($A157-DF$1,distribution!$A$3:$B$64,2,FALSE)))</f>
        <v>7.1053996047646008E-7</v>
      </c>
      <c r="DG157">
        <f>IF($A157&lt;DG$1,0,IF($A157-DG$1&gt;61,0,VLOOKUP(DG$1,$A$2:$D$192,4,FALSE)*VLOOKUP($A157-DG$1,distribution!$A$3:$B$64,2,FALSE)))</f>
        <v>3.5075667920172722E-7</v>
      </c>
      <c r="DH157">
        <f>IF($A157&lt;DH$1,0,IF($A157-DH$1&gt;61,0,VLOOKUP(DH$1,$A$2:$D$192,4,FALSE)*VLOOKUP($A157-DH$1,distribution!$A$3:$B$64,2,FALSE)))</f>
        <v>3.4389524181515195E-7</v>
      </c>
      <c r="DI157">
        <f>IF($A157&lt;DI$1,0,IF($A157-DI$1&gt;61,0,VLOOKUP(DI$1,$A$2:$D$192,4,FALSE)*VLOOKUP($A157-DI$1,distribution!$A$3:$B$64,2,FALSE)))</f>
        <v>4.1456804689687712E-7</v>
      </c>
      <c r="DJ157">
        <f>IF($A157&lt;DJ$1,0,IF($A157-DJ$1&gt;61,0,VLOOKUP(DJ$1,$A$2:$D$192,4,FALSE)*VLOOKUP($A157-DJ$1,distribution!$A$3:$B$64,2,FALSE)))</f>
        <v>0</v>
      </c>
      <c r="DK157">
        <f>IF($A157&lt;DK$1,0,IF($A157-DK$1&gt;61,0,VLOOKUP(DK$1,$A$2:$D$192,4,FALSE)*VLOOKUP($A157-DK$1,distribution!$A$3:$B$64,2,FALSE)))</f>
        <v>1.2023296732495826E-6</v>
      </c>
      <c r="DL157">
        <f>IF($A157&lt;DL$1,0,IF($A157-DL$1&gt;61,0,VLOOKUP(DL$1,$A$2:$D$192,4,FALSE)*VLOOKUP($A157-DL$1,distribution!$A$3:$B$64,2,FALSE)))</f>
        <v>4.1975014748308801E-6</v>
      </c>
      <c r="DM157">
        <f>IF($A157&lt;DM$1,0,IF($A157-DM$1&gt;61,0,VLOOKUP(DM$1,$A$2:$D$192,4,FALSE)*VLOOKUP($A157-DM$1,distribution!$A$3:$B$64,2,FALSE)))</f>
        <v>1.6673292849377879E-6</v>
      </c>
      <c r="DN157">
        <f>IF($A157&lt;DN$1,0,IF($A157-DN$1&gt;61,0,VLOOKUP(DN$1,$A$2:$D$192,4,FALSE)*VLOOKUP($A157-DN$1,distribution!$A$3:$B$64,2,FALSE)))</f>
        <v>1.3599154480273833E-6</v>
      </c>
      <c r="DO157">
        <f>IF($A157&lt;DO$1,0,IF($A157-DO$1&gt;61,0,VLOOKUP(DO$1,$A$2:$D$192,4,FALSE)*VLOOKUP($A157-DO$1,distribution!$A$3:$B$64,2,FALSE)))</f>
        <v>1.5465521198601071E-5</v>
      </c>
      <c r="DP157">
        <f>IF($A157&lt;DP$1,0,IF($A157-DP$1&gt;61,0,VLOOKUP(DP$1,$A$2:$D$192,4,FALSE)*VLOOKUP($A157-DP$1,distribution!$A$3:$B$64,2,FALSE)))</f>
        <v>8.7222163218308024E-7</v>
      </c>
      <c r="DQ157">
        <f>IF($A157&lt;DQ$1,0,IF($A157-DQ$1&gt;61,0,VLOOKUP(DQ$1,$A$2:$D$192,4,FALSE)*VLOOKUP($A157-DQ$1,distribution!$A$3:$B$64,2,FALSE)))</f>
        <v>8.0610160522726614E-6</v>
      </c>
      <c r="DR157">
        <f>IF($A157&lt;DR$1,0,IF($A157-DR$1&gt;61,0,VLOOKUP(DR$1,$A$2:$D$192,4,FALSE)*VLOOKUP($A157-DR$1,distribution!$A$3:$B$64,2,FALSE)))</f>
        <v>4.2731825931550106E-7</v>
      </c>
      <c r="DS157">
        <f>IF($A157&lt;DS$1,0,IF($A157-DS$1&gt;61,0,VLOOKUP(DS$1,$A$2:$D$192,4,FALSE)*VLOOKUP($A157-DS$1,distribution!$A$3:$B$64,2,FALSE)))</f>
        <v>7.2406705050682133E-6</v>
      </c>
      <c r="DT157">
        <f>IF($A157&lt;DT$1,0,IF($A157-DT$1&gt;61,0,VLOOKUP(DT$1,$A$2:$D$192,4,FALSE)*VLOOKUP($A157-DT$1,distribution!$A$3:$B$64,2,FALSE)))</f>
        <v>3.5681074652844337E-5</v>
      </c>
      <c r="DU157">
        <f>IF($A157&lt;DU$1,0,IF($A157-DU$1&gt;61,0,VLOOKUP(DU$1,$A$2:$D$192,4,FALSE)*VLOOKUP($A157-DU$1,distribution!$A$3:$B$64,2,FALSE)))</f>
        <v>2.1430010704672381E-4</v>
      </c>
      <c r="DV157">
        <f>IF($A157&lt;DV$1,0,IF($A157-DV$1&gt;61,0,VLOOKUP(DV$1,$A$2:$D$192,4,FALSE)*VLOOKUP($A157-DV$1,distribution!$A$3:$B$64,2,FALSE)))</f>
        <v>1.6721497634839702E-4</v>
      </c>
      <c r="DW157">
        <f>IF($A157&lt;DW$1,0,IF($A157-DW$1&gt;61,0,VLOOKUP(DW$1,$A$2:$D$192,4,FALSE)*VLOOKUP($A157-DW$1,distribution!$A$3:$B$64,2,FALSE)))</f>
        <v>1.8832716909770349E-4</v>
      </c>
      <c r="DX157">
        <f>IF($A157&lt;DX$1,0,IF($A157-DX$1&gt;60,0,VLOOKUP(DX$1,$A$2:$D$192,4,FALSE)*VLOOKUP($A157-DX$1,distribution!$A$3:$B$64,2,FALSE)))</f>
        <v>0</v>
      </c>
      <c r="DZ157" s="38">
        <f t="shared" si="129"/>
        <v>6.4866552567583227E-4</v>
      </c>
      <c r="EB157">
        <v>123</v>
      </c>
      <c r="EK157">
        <f>Total!C157</f>
        <v>0</v>
      </c>
      <c r="EN157" s="38"/>
      <c r="EO157" s="38"/>
    </row>
    <row r="158" spans="1:145" x14ac:dyDescent="0.35">
      <c r="A158" s="8">
        <v>43712</v>
      </c>
      <c r="F158">
        <f>IF($A158&lt;F$1,0,IF($A158-F$1&gt;61,0,VLOOKUP(F$1,$A$2:$D$192,4,FALSE)*VLOOKUP($A158-F$1,distribution!$A$3:$B$64,2,FALSE)))</f>
        <v>0</v>
      </c>
      <c r="G158">
        <f>IF($A158&lt;G$1,0,IF($A158-G$1&gt;61,0,VLOOKUP(G$1,$A$2:$D$192,4,FALSE)*VLOOKUP($A158-G$1,distribution!$A$3:$B$64,2,FALSE)))</f>
        <v>0</v>
      </c>
      <c r="H158">
        <f>IF($A158&lt;H$1,0,IF($A158-H$1&gt;61,0,VLOOKUP(H$1,$A$2:$D$192,4,FALSE)*VLOOKUP($A158-H$1,distribution!$A$3:$B$64,2,FALSE)))</f>
        <v>0</v>
      </c>
      <c r="I158">
        <f>IF($A158&lt;I$1,0,IF($A158-I$1&gt;61,0,VLOOKUP(I$1,$A$2:$D$192,4,FALSE)*VLOOKUP($A158-I$1,distribution!$A$3:$B$64,2,FALSE)))</f>
        <v>0</v>
      </c>
      <c r="J158">
        <f>IF($A158&lt;J$1,0,IF($A158-J$1&gt;61,0,VLOOKUP(J$1,$A$2:$D$192,4,FALSE)*VLOOKUP($A158-J$1,distribution!$A$3:$B$64,2,FALSE)))</f>
        <v>0</v>
      </c>
      <c r="K158">
        <f>IF($A158&lt;K$1,0,IF($A158-K$1&gt;61,0,VLOOKUP(K$1,$A$2:$D$192,4,FALSE)*VLOOKUP($A158-K$1,distribution!$A$3:$B$64,2,FALSE)))</f>
        <v>0</v>
      </c>
      <c r="L158">
        <f>IF($A158&lt;L$1,0,IF($A158-L$1&gt;61,0,VLOOKUP(L$1,$A$2:$D$192,4,FALSE)*VLOOKUP($A158-L$1,distribution!$A$3:$B$64,2,FALSE)))</f>
        <v>0</v>
      </c>
      <c r="M158">
        <f>IF($A158&lt;M$1,0,IF($A158-M$1&gt;61,0,VLOOKUP(M$1,$A$2:$D$192,4,FALSE)*VLOOKUP($A158-M$1,distribution!$A$3:$B$64,2,FALSE)))</f>
        <v>0</v>
      </c>
      <c r="N158">
        <f>IF($A158&lt;N$1,0,IF($A158-N$1&gt;61,0,VLOOKUP(N$1,$A$2:$D$192,4,FALSE)*VLOOKUP($A158-N$1,distribution!$A$3:$B$64,2,FALSE)))</f>
        <v>0</v>
      </c>
      <c r="O158">
        <f>IF($A158&lt;O$1,0,IF($A158-O$1&gt;61,0,VLOOKUP(O$1,$A$2:$D$192,4,FALSE)*VLOOKUP($A158-O$1,distribution!$A$3:$B$64,2,FALSE)))</f>
        <v>0</v>
      </c>
      <c r="P158">
        <f>IF($A158&lt;P$1,0,IF($A158-P$1&gt;61,0,VLOOKUP(P$1,$A$2:$D$192,4,FALSE)*VLOOKUP($A158-P$1,distribution!$A$3:$B$64,2,FALSE)))</f>
        <v>0</v>
      </c>
      <c r="Q158">
        <f>IF($A158&lt;Q$1,0,IF($A158-Q$1&gt;61,0,VLOOKUP(Q$1,$A$2:$D$192,4,FALSE)*VLOOKUP($A158-Q$1,distribution!$A$3:$B$64,2,FALSE)))</f>
        <v>0</v>
      </c>
      <c r="R158">
        <f>IF($A158&lt;R$1,0,IF($A158-R$1&gt;61,0,VLOOKUP(R$1,$A$2:$D$192,4,FALSE)*VLOOKUP($A158-R$1,distribution!$A$3:$B$64,2,FALSE)))</f>
        <v>0</v>
      </c>
      <c r="S158">
        <f>IF($A158&lt;S$1,0,IF($A158-S$1&gt;61,0,VLOOKUP(S$1,$A$2:$D$192,4,FALSE)*VLOOKUP($A158-S$1,distribution!$A$3:$B$64,2,FALSE)))</f>
        <v>0</v>
      </c>
      <c r="T158">
        <f>IF($A158&lt;T$1,0,IF($A158-T$1&gt;61,0,VLOOKUP(T$1,$A$2:$D$192,4,FALSE)*VLOOKUP($A158-T$1,distribution!$A$3:$B$64,2,FALSE)))</f>
        <v>0</v>
      </c>
      <c r="U158">
        <f>IF($A158&lt;U$1,0,IF($A158-U$1&gt;61,0,VLOOKUP(U$1,$A$2:$D$192,4,FALSE)*VLOOKUP($A158-U$1,distribution!$A$3:$B$64,2,FALSE)))</f>
        <v>0</v>
      </c>
      <c r="V158">
        <f>IF($A158&lt;V$1,0,IF($A158-V$1&gt;61,0,VLOOKUP(V$1,$A$2:$D$192,4,FALSE)*VLOOKUP($A158-V$1,distribution!$A$3:$B$64,2,FALSE)))</f>
        <v>0</v>
      </c>
      <c r="W158">
        <f>IF($A158&lt;W$1,0,IF($A158-W$1&gt;61,0,VLOOKUP(W$1,$A$2:$D$192,4,FALSE)*VLOOKUP($A158-W$1,distribution!$A$3:$B$64,2,FALSE)))</f>
        <v>0</v>
      </c>
      <c r="X158">
        <f>IF($A158&lt;X$1,0,IF($A158-X$1&gt;61,0,VLOOKUP(X$1,$A$2:$D$192,4,FALSE)*VLOOKUP($A158-X$1,distribution!$A$3:$B$64,2,FALSE)))</f>
        <v>0</v>
      </c>
      <c r="Y158">
        <f>IF($A158&lt;Y$1,0,IF($A158-Y$1&gt;61,0,VLOOKUP(Y$1,$A$2:$D$192,4,FALSE)*VLOOKUP($A158-Y$1,distribution!$A$3:$B$64,2,FALSE)))</f>
        <v>0</v>
      </c>
      <c r="Z158">
        <f>IF($A158&lt;Z$1,0,IF($A158-Z$1&gt;61,0,VLOOKUP(Z$1,$A$2:$D$192,4,FALSE)*VLOOKUP($A158-Z$1,distribution!$A$3:$B$64,2,FALSE)))</f>
        <v>0</v>
      </c>
      <c r="AA158">
        <f>IF($A158&lt;AA$1,0,IF($A158-AA$1&gt;61,0,VLOOKUP(AA$1,$A$2:$D$192,4,FALSE)*VLOOKUP($A158-AA$1,distribution!$A$3:$B$64,2,FALSE)))</f>
        <v>0</v>
      </c>
      <c r="AB158">
        <f>IF($A158&lt;AB$1,0,IF($A158-AB$1&gt;61,0,VLOOKUP(AB$1,$A$2:$D$192,4,FALSE)*VLOOKUP($A158-AB$1,distribution!$A$3:$B$64,2,FALSE)))</f>
        <v>0</v>
      </c>
      <c r="AC158">
        <f>IF($A158&lt;AC$1,0,IF($A158-AC$1&gt;61,0,VLOOKUP(AC$1,$A$2:$D$192,4,FALSE)*VLOOKUP($A158-AC$1,distribution!$A$3:$B$64,2,FALSE)))</f>
        <v>0</v>
      </c>
      <c r="AD158">
        <f>IF($A158&lt;AD$1,0,IF($A158-AD$1&gt;61,0,VLOOKUP(AD$1,$A$2:$D$192,4,FALSE)*VLOOKUP($A158-AD$1,distribution!$A$3:$B$64,2,FALSE)))</f>
        <v>0</v>
      </c>
      <c r="AE158">
        <f>IF($A158&lt;AE$1,0,IF($A158-AE$1&gt;61,0,VLOOKUP(AE$1,$A$2:$D$192,4,FALSE)*VLOOKUP($A158-AE$1,distribution!$A$3:$B$64,2,FALSE)))</f>
        <v>0</v>
      </c>
      <c r="AF158">
        <f>IF($A158&lt;AF$1,0,IF($A158-AF$1&gt;61,0,VLOOKUP(AF$1,$A$2:$D$192,4,FALSE)*VLOOKUP($A158-AF$1,distribution!$A$3:$B$64,2,FALSE)))</f>
        <v>0</v>
      </c>
      <c r="AG158">
        <f>IF($A158&lt;AG$1,0,IF($A158-AG$1&gt;61,0,VLOOKUP(AG$1,$A$2:$D$192,4,FALSE)*VLOOKUP($A158-AG$1,distribution!$A$3:$B$64,2,FALSE)))</f>
        <v>0</v>
      </c>
      <c r="AH158">
        <f>IF($A158&lt;AH$1,0,IF($A158-AH$1&gt;61,0,VLOOKUP(AH$1,$A$2:$D$192,4,FALSE)*VLOOKUP($A158-AH$1,distribution!$A$3:$B$64,2,FALSE)))</f>
        <v>0</v>
      </c>
      <c r="AI158">
        <f>IF($A158&lt;AI$1,0,IF($A158-AI$1&gt;61,0,VLOOKUP(AI$1,$A$2:$D$192,4,FALSE)*VLOOKUP($A158-AI$1,distribution!$A$3:$B$64,2,FALSE)))</f>
        <v>0</v>
      </c>
      <c r="AJ158">
        <f>IF($A158&lt;AJ$1,0,IF($A158-AJ$1&gt;61,0,VLOOKUP(AJ$1,$A$2:$D$192,4,FALSE)*VLOOKUP($A158-AJ$1,distribution!$A$3:$B$64,2,FALSE)))</f>
        <v>0</v>
      </c>
      <c r="AK158">
        <f>IF($A158&lt;AK$1,0,IF($A158-AK$1&gt;61,0,VLOOKUP(AK$1,$A$2:$D$192,4,FALSE)*VLOOKUP($A158-AK$1,distribution!$A$3:$B$64,2,FALSE)))</f>
        <v>0</v>
      </c>
      <c r="AL158">
        <f>IF($A158&lt;AL$1,0,IF($A158-AL$1&gt;61,0,VLOOKUP(AL$1,$A$2:$D$192,4,FALSE)*VLOOKUP($A158-AL$1,distribution!$A$3:$B$64,2,FALSE)))</f>
        <v>0</v>
      </c>
      <c r="AM158">
        <f>IF($A158&lt;AM$1,0,IF($A158-AM$1&gt;61,0,VLOOKUP(AM$1,$A$2:$D$192,4,FALSE)*VLOOKUP($A158-AM$1,distribution!$A$3:$B$64,2,FALSE)))</f>
        <v>0</v>
      </c>
      <c r="AN158">
        <f>IF($A158&lt;AN$1,0,IF($A158-AN$1&gt;61,0,VLOOKUP(AN$1,$A$2:$D$192,4,FALSE)*VLOOKUP($A158-AN$1,distribution!$A$3:$B$64,2,FALSE)))</f>
        <v>0</v>
      </c>
      <c r="AO158">
        <f>IF($A158&lt;AO$1,0,IF($A158-AO$1&gt;61,0,VLOOKUP(AO$1,$A$2:$D$192,4,FALSE)*VLOOKUP($A158-AO$1,distribution!$A$3:$B$64,2,FALSE)))</f>
        <v>0</v>
      </c>
      <c r="AP158">
        <f>IF($A158&lt;AP$1,0,IF($A158-AP$1&gt;61,0,VLOOKUP(AP$1,$A$2:$D$192,4,FALSE)*VLOOKUP($A158-AP$1,distribution!$A$3:$B$64,2,FALSE)))</f>
        <v>0</v>
      </c>
      <c r="AQ158">
        <f>IF($A158&lt;AQ$1,0,IF($A158-AQ$1&gt;61,0,VLOOKUP(AQ$1,$A$2:$D$192,4,FALSE)*VLOOKUP($A158-AQ$1,distribution!$A$3:$B$64,2,FALSE)))</f>
        <v>0</v>
      </c>
      <c r="AR158">
        <f>IF($A158&lt;AR$1,0,IF($A158-AR$1&gt;61,0,VLOOKUP(AR$1,$A$2:$D$192,4,FALSE)*VLOOKUP($A158-AR$1,distribution!$A$3:$B$64,2,FALSE)))</f>
        <v>0</v>
      </c>
      <c r="AS158">
        <f>IF($A158&lt;AS$1,0,IF($A158-AS$1&gt;61,0,VLOOKUP(AS$1,$A$2:$D$192,4,FALSE)*VLOOKUP($A158-AS$1,distribution!$A$3:$B$64,2,FALSE)))</f>
        <v>0</v>
      </c>
      <c r="AT158">
        <f>IF($A158&lt;AT$1,0,IF($A158-AT$1&gt;61,0,VLOOKUP(AT$1,$A$2:$D$192,4,FALSE)*VLOOKUP($A158-AT$1,distribution!$A$3:$B$64,2,FALSE)))</f>
        <v>0</v>
      </c>
      <c r="AU158">
        <f>IF($A158&lt;AU$1,0,IF($A158-AU$1&gt;61,0,VLOOKUP(AU$1,$A$2:$D$192,4,FALSE)*VLOOKUP($A158-AU$1,distribution!$A$3:$B$64,2,FALSE)))</f>
        <v>0</v>
      </c>
      <c r="AV158">
        <f>IF($A158&lt;AV$1,0,IF($A158-AV$1&gt;61,0,VLOOKUP(AV$1,$A$2:$D$192,4,FALSE)*VLOOKUP($A158-AV$1,distribution!$A$3:$B$64,2,FALSE)))</f>
        <v>0</v>
      </c>
      <c r="AW158">
        <f>IF($A158&lt;AW$1,0,IF($A158-AW$1&gt;61,0,VLOOKUP(AW$1,$A$2:$D$192,4,FALSE)*VLOOKUP($A158-AW$1,distribution!$A$3:$B$64,2,FALSE)))</f>
        <v>0</v>
      </c>
      <c r="AX158">
        <f>IF($A158&lt;AX$1,0,IF($A158-AX$1&gt;61,0,VLOOKUP(AX$1,$A$2:$D$192,4,FALSE)*VLOOKUP($A158-AX$1,distribution!$A$3:$B$64,2,FALSE)))</f>
        <v>0</v>
      </c>
      <c r="AY158">
        <f>IF($A158&lt;AY$1,0,IF($A158-AY$1&gt;61,0,VLOOKUP(AY$1,$A$2:$D$192,4,FALSE)*VLOOKUP($A158-AY$1,distribution!$A$3:$B$64,2,FALSE)))</f>
        <v>0</v>
      </c>
      <c r="AZ158">
        <f>IF($A158&lt;AZ$1,0,IF($A158-AZ$1&gt;61,0,VLOOKUP(AZ$1,$A$2:$D$192,4,FALSE)*VLOOKUP($A158-AZ$1,distribution!$A$3:$B$64,2,FALSE)))</f>
        <v>0</v>
      </c>
      <c r="BA158">
        <f>IF($A158&lt;BA$1,0,IF($A158-BA$1&gt;61,0,VLOOKUP(BA$1,$A$2:$D$192,4,FALSE)*VLOOKUP($A158-BA$1,distribution!$A$3:$B$64,2,FALSE)))</f>
        <v>0</v>
      </c>
      <c r="BB158">
        <f>IF($A158&lt;BB$1,0,IF($A158-BB$1&gt;61,0,VLOOKUP(BB$1,$A$2:$D$192,4,FALSE)*VLOOKUP($A158-BB$1,distribution!$A$3:$B$64,2,FALSE)))</f>
        <v>0</v>
      </c>
      <c r="BC158">
        <f>IF($A158&lt;BC$1,0,IF($A158-BC$1&gt;61,0,VLOOKUP(BC$1,$A$2:$D$192,4,FALSE)*VLOOKUP($A158-BC$1,distribution!$A$3:$B$64,2,FALSE)))</f>
        <v>0</v>
      </c>
      <c r="BD158">
        <f>IF($A158&lt;BD$1,0,IF($A158-BD$1&gt;61,0,VLOOKUP(BD$1,$A$2:$D$192,4,FALSE)*VLOOKUP($A158-BD$1,distribution!$A$3:$B$64,2,FALSE)))</f>
        <v>0</v>
      </c>
      <c r="BE158">
        <f>IF($A158&lt;BE$1,0,IF($A158-BE$1&gt;61,0,VLOOKUP(BE$1,$A$2:$D$192,4,FALSE)*VLOOKUP($A158-BE$1,distribution!$A$3:$B$64,2,FALSE)))</f>
        <v>0</v>
      </c>
      <c r="BF158">
        <f>IF($A158&lt;BF$1,0,IF($A158-BF$1&gt;61,0,VLOOKUP(BF$1,$A$2:$D$192,4,FALSE)*VLOOKUP($A158-BF$1,distribution!$A$3:$B$64,2,FALSE)))</f>
        <v>0</v>
      </c>
      <c r="BG158">
        <f>IF($A158&lt;BG$1,0,IF($A158-BG$1&gt;61,0,VLOOKUP(BG$1,$A$2:$D$192,4,FALSE)*VLOOKUP($A158-BG$1,distribution!$A$3:$B$64,2,FALSE)))</f>
        <v>0</v>
      </c>
      <c r="BH158">
        <f>IF($A158&lt;BH$1,0,IF($A158-BH$1&gt;61,0,VLOOKUP(BH$1,$A$2:$D$192,4,FALSE)*VLOOKUP($A158-BH$1,distribution!$A$3:$B$64,2,FALSE)))</f>
        <v>0</v>
      </c>
      <c r="BI158">
        <f>IF($A158&lt;BI$1,0,IF($A158-BI$1&gt;61,0,VLOOKUP(BI$1,$A$2:$D$192,4,FALSE)*VLOOKUP($A158-BI$1,distribution!$A$3:$B$64,2,FALSE)))</f>
        <v>0</v>
      </c>
      <c r="BJ158">
        <f>IF($A158&lt;BJ$1,0,IF($A158-BJ$1&gt;61,0,VLOOKUP(BJ$1,$A$2:$D$192,4,FALSE)*VLOOKUP($A158-BJ$1,distribution!$A$3:$B$64,2,FALSE)))</f>
        <v>0</v>
      </c>
      <c r="BK158">
        <f>IF($A158&lt;BK$1,0,IF($A158-BK$1&gt;61,0,VLOOKUP(BK$1,$A$2:$D$192,4,FALSE)*VLOOKUP($A158-BK$1,distribution!$A$3:$B$64,2,FALSE)))</f>
        <v>0</v>
      </c>
      <c r="BL158">
        <f>IF($A158&lt;BL$1,0,IF($A158-BL$1&gt;61,0,VLOOKUP(BL$1,$A$2:$D$192,4,FALSE)*VLOOKUP($A158-BL$1,distribution!$A$3:$B$64,2,FALSE)))</f>
        <v>0</v>
      </c>
      <c r="BM158">
        <f>IF($A158&lt;BM$1,0,IF($A158-BM$1&gt;61,0,VLOOKUP(BM$1,$A$2:$D$192,4,FALSE)*VLOOKUP($A158-BM$1,distribution!$A$3:$B$64,2,FALSE)))</f>
        <v>0</v>
      </c>
      <c r="BN158">
        <f>IF($A158&lt;BN$1,0,IF($A158-BN$1&gt;61,0,VLOOKUP(BN$1,$A$2:$D$192,4,FALSE)*VLOOKUP($A158-BN$1,distribution!$A$3:$B$64,2,FALSE)))</f>
        <v>0</v>
      </c>
      <c r="BO158">
        <f>IF($A158&lt;BO$1,0,IF($A158-BO$1&gt;61,0,VLOOKUP(BO$1,$A$2:$D$192,4,FALSE)*VLOOKUP($A158-BO$1,distribution!$A$3:$B$64,2,FALSE)))</f>
        <v>0</v>
      </c>
      <c r="BP158">
        <f>IF($A158&lt;BP$1,0,IF($A158-BP$1&gt;61,0,VLOOKUP(BP$1,$A$2:$D$192,4,FALSE)*VLOOKUP($A158-BP$1,distribution!$A$3:$B$64,2,FALSE)))</f>
        <v>0</v>
      </c>
      <c r="BQ158">
        <f>IF($A158&lt;BQ$1,0,IF($A158-BQ$1&gt;61,0,VLOOKUP(BQ$1,$A$2:$D$192,4,FALSE)*VLOOKUP($A158-BQ$1,distribution!$A$3:$B$64,2,FALSE)))</f>
        <v>0</v>
      </c>
      <c r="BR158">
        <f>IF($A158&lt;BR$1,0,IF($A158-BR$1&gt;61,0,VLOOKUP(BR$1,$A$2:$D$192,4,FALSE)*VLOOKUP($A158-BR$1,distribution!$A$3:$B$64,2,FALSE)))</f>
        <v>0</v>
      </c>
      <c r="BS158">
        <f>IF($A158&lt;BS$1,0,IF($A158-BS$1&gt;61,0,VLOOKUP(BS$1,$A$2:$D$192,4,FALSE)*VLOOKUP($A158-BS$1,distribution!$A$3:$B$64,2,FALSE)))</f>
        <v>0</v>
      </c>
      <c r="BT158">
        <f>IF($A158&lt;BT$1,0,IF($A158-BT$1&gt;61,0,VLOOKUP(BT$1,$A$2:$D$192,4,FALSE)*VLOOKUP($A158-BT$1,distribution!$A$3:$B$64,2,FALSE)))</f>
        <v>0</v>
      </c>
      <c r="BU158">
        <f>IF($A158&lt;BU$1,0,IF($A158-BU$1&gt;61,0,VLOOKUP(BU$1,$A$2:$D$192,4,FALSE)*VLOOKUP($A158-BU$1,distribution!$A$3:$B$64,2,FALSE)))</f>
        <v>0</v>
      </c>
      <c r="BV158">
        <f>IF($A158&lt;BV$1,0,IF($A158-BV$1&gt;61,0,VLOOKUP(BV$1,$A$2:$D$192,4,FALSE)*VLOOKUP($A158-BV$1,distribution!$A$3:$B$64,2,FALSE)))</f>
        <v>0</v>
      </c>
      <c r="BW158">
        <f>IF($A158&lt;BW$1,0,IF($A158-BW$1&gt;61,0,VLOOKUP(BW$1,$A$2:$D$192,4,FALSE)*VLOOKUP($A158-BW$1,distribution!$A$3:$B$64,2,FALSE)))</f>
        <v>0</v>
      </c>
      <c r="BX158">
        <f>IF($A158&lt;BX$1,0,IF($A158-BX$1&gt;61,0,VLOOKUP(BX$1,$A$2:$D$192,4,FALSE)*VLOOKUP($A158-BX$1,distribution!$A$3:$B$64,2,FALSE)))</f>
        <v>0</v>
      </c>
      <c r="BY158">
        <f>IF($A158&lt;BY$1,0,IF($A158-BY$1&gt;61,0,VLOOKUP(BY$1,$A$2:$D$192,4,FALSE)*VLOOKUP($A158-BY$1,distribution!$A$3:$B$64,2,FALSE)))</f>
        <v>0</v>
      </c>
      <c r="BZ158">
        <f>IF($A158&lt;BZ$1,0,IF($A158-BZ$1&gt;61,0,VLOOKUP(BZ$1,$A$2:$D$192,4,FALSE)*VLOOKUP($A158-BZ$1,distribution!$A$3:$B$64,2,FALSE)))</f>
        <v>0</v>
      </c>
      <c r="CA158">
        <f>IF($A158&lt;CA$1,0,IF($A158-CA$1&gt;61,0,VLOOKUP(CA$1,$A$2:$D$192,4,FALSE)*VLOOKUP($A158-CA$1,distribution!$A$3:$B$64,2,FALSE)))</f>
        <v>0</v>
      </c>
      <c r="CB158">
        <f>IF($A158&lt;CB$1,0,IF($A158-CB$1&gt;61,0,VLOOKUP(CB$1,$A$2:$D$192,4,FALSE)*VLOOKUP($A158-CB$1,distribution!$A$3:$B$64,2,FALSE)))</f>
        <v>0</v>
      </c>
      <c r="CC158">
        <f>IF($A158&lt;CC$1,0,IF($A158-CC$1&gt;61,0,VLOOKUP(CC$1,$A$2:$D$192,4,FALSE)*VLOOKUP($A158-CC$1,distribution!$A$3:$B$64,2,FALSE)))</f>
        <v>0</v>
      </c>
      <c r="CD158">
        <f>IF($A158&lt;CD$1,0,IF($A158-CD$1&gt;61,0,VLOOKUP(CD$1,$A$2:$D$192,4,FALSE)*VLOOKUP($A158-CD$1,distribution!$A$3:$B$64,2,FALSE)))</f>
        <v>0</v>
      </c>
      <c r="CE158">
        <f>IF($A158&lt;CE$1,0,IF($A158-CE$1&gt;61,0,VLOOKUP(CE$1,$A$2:$D$192,4,FALSE)*VLOOKUP($A158-CE$1,distribution!$A$3:$B$64,2,FALSE)))</f>
        <v>0</v>
      </c>
      <c r="CF158">
        <f>IF($A158&lt;CF$1,0,IF($A158-CF$1&gt;61,0,VLOOKUP(CF$1,$A$2:$D$192,4,FALSE)*VLOOKUP($A158-CF$1,distribution!$A$3:$B$64,2,FALSE)))</f>
        <v>0</v>
      </c>
      <c r="CG158">
        <f>IF($A158&lt;CG$1,0,IF($A158-CG$1&gt;61,0,VLOOKUP(CG$1,$A$2:$D$192,4,FALSE)*VLOOKUP($A158-CG$1,distribution!$A$3:$B$64,2,FALSE)))</f>
        <v>0</v>
      </c>
      <c r="CH158">
        <f>IF($A158&lt;CH$1,0,IF($A158-CH$1&gt;61,0,VLOOKUP(CH$1,$A$2:$D$192,4,FALSE)*VLOOKUP($A158-CH$1,distribution!$A$3:$B$64,2,FALSE)))</f>
        <v>0</v>
      </c>
      <c r="CI158">
        <f>IF($A158&lt;CI$1,0,IF($A158-CI$1&gt;61,0,VLOOKUP(CI$1,$A$2:$D$192,4,FALSE)*VLOOKUP($A158-CI$1,distribution!$A$3:$B$64,2,FALSE)))</f>
        <v>0</v>
      </c>
      <c r="CJ158">
        <f>IF($A158&lt;CJ$1,0,IF($A158-CJ$1&gt;61,0,VLOOKUP(CJ$1,$A$2:$D$192,4,FALSE)*VLOOKUP($A158-CJ$1,distribution!$A$3:$B$64,2,FALSE)))</f>
        <v>0</v>
      </c>
      <c r="CK158">
        <f>IF($A158&lt;CK$1,0,IF($A158-CK$1&gt;61,0,VLOOKUP(CK$1,$A$2:$D$192,4,FALSE)*VLOOKUP($A158-CK$1,distribution!$A$3:$B$64,2,FALSE)))</f>
        <v>0</v>
      </c>
      <c r="CL158">
        <f>IF($A158&lt;CL$1,0,IF($A158-CL$1&gt;61,0,VLOOKUP(CL$1,$A$2:$D$192,4,FALSE)*VLOOKUP($A158-CL$1,distribution!$A$3:$B$64,2,FALSE)))</f>
        <v>0</v>
      </c>
      <c r="CM158">
        <f>IF($A158&lt;CM$1,0,IF($A158-CM$1&gt;61,0,VLOOKUP(CM$1,$A$2:$D$192,4,FALSE)*VLOOKUP($A158-CM$1,distribution!$A$3:$B$64,2,FALSE)))</f>
        <v>0</v>
      </c>
      <c r="CN158">
        <f>IF($A158&lt;CN$1,0,IF($A158-CN$1&gt;61,0,VLOOKUP(CN$1,$A$2:$D$192,4,FALSE)*VLOOKUP($A158-CN$1,distribution!$A$3:$B$64,2,FALSE)))</f>
        <v>0</v>
      </c>
      <c r="CO158">
        <f>IF($A158&lt;CO$1,0,IF($A158-CO$1&gt;61,0,VLOOKUP(CO$1,$A$2:$D$192,4,FALSE)*VLOOKUP($A158-CO$1,distribution!$A$3:$B$64,2,FALSE)))</f>
        <v>0</v>
      </c>
      <c r="CP158">
        <f>IF($A158&lt;CP$1,0,IF($A158-CP$1&gt;61,0,VLOOKUP(CP$1,$A$2:$D$192,4,FALSE)*VLOOKUP($A158-CP$1,distribution!$A$3:$B$64,2,FALSE)))</f>
        <v>0</v>
      </c>
      <c r="CQ158">
        <f>IF($A158&lt;CQ$1,0,IF($A158-CQ$1&gt;61,0,VLOOKUP(CQ$1,$A$2:$D$192,4,FALSE)*VLOOKUP($A158-CQ$1,distribution!$A$3:$B$64,2,FALSE)))</f>
        <v>0</v>
      </c>
      <c r="CR158">
        <f>IF($A158&lt;CR$1,0,IF($A158-CR$1&gt;61,0,VLOOKUP(CR$1,$A$2:$D$192,4,FALSE)*VLOOKUP($A158-CR$1,distribution!$A$3:$B$64,2,FALSE)))</f>
        <v>0</v>
      </c>
      <c r="CS158">
        <f>IF($A158&lt;CS$1,0,IF($A158-CS$1&gt;61,0,VLOOKUP(CS$1,$A$2:$D$192,4,FALSE)*VLOOKUP($A158-CS$1,distribution!$A$3:$B$64,2,FALSE)))</f>
        <v>0</v>
      </c>
      <c r="CT158">
        <f>IF($A158&lt;CT$1,0,IF($A158-CT$1&gt;61,0,VLOOKUP(CT$1,$A$2:$D$192,4,FALSE)*VLOOKUP($A158-CT$1,distribution!$A$3:$B$64,2,FALSE)))</f>
        <v>0</v>
      </c>
      <c r="CU158">
        <f>IF($A158&lt;CU$1,0,IF($A158-CU$1&gt;61,0,VLOOKUP(CU$1,$A$2:$D$192,4,FALSE)*VLOOKUP($A158-CU$1,distribution!$A$3:$B$64,2,FALSE)))</f>
        <v>0</v>
      </c>
      <c r="CV158">
        <f>IF($A158&lt;CV$1,0,IF($A158-CV$1&gt;61,0,VLOOKUP(CV$1,$A$2:$D$192,4,FALSE)*VLOOKUP($A158-CV$1,distribution!$A$3:$B$64,2,FALSE)))</f>
        <v>0</v>
      </c>
      <c r="CW158">
        <f>IF($A158&lt;CW$1,0,IF($A158-CW$1&gt;61,0,VLOOKUP(CW$1,$A$2:$D$192,4,FALSE)*VLOOKUP($A158-CW$1,distribution!$A$3:$B$64,2,FALSE)))</f>
        <v>1.0331315932564741E-8</v>
      </c>
      <c r="CX158">
        <f>IF($A158&lt;CX$1,0,IF($A158-CX$1&gt;61,0,VLOOKUP(CX$1,$A$2:$D$192,4,FALSE)*VLOOKUP($A158-CX$1,distribution!$A$3:$B$64,2,FALSE)))</f>
        <v>1.7191360479924991E-8</v>
      </c>
      <c r="CY158">
        <f>IF($A158&lt;CY$1,0,IF($A158-CY$1&gt;61,0,VLOOKUP(CY$1,$A$2:$D$192,4,FALSE)*VLOOKUP($A158-CY$1,distribution!$A$3:$B$64,2,FALSE)))</f>
        <v>3.2179066501875096E-8</v>
      </c>
      <c r="CZ158">
        <f>IF($A158&lt;CZ$1,0,IF($A158-CZ$1&gt;61,0,VLOOKUP(CZ$1,$A$2:$D$192,4,FALSE)*VLOOKUP($A158-CZ$1,distribution!$A$3:$B$64,2,FALSE)))</f>
        <v>4.7012088355608829E-8</v>
      </c>
      <c r="DA158">
        <f>IF($A158&lt;DA$1,0,IF($A158-DA$1&gt;61,0,VLOOKUP(DA$1,$A$2:$D$192,4,FALSE)*VLOOKUP($A158-DA$1,distribution!$A$3:$B$64,2,FALSE)))</f>
        <v>4.9025362298855849E-8</v>
      </c>
      <c r="DB158">
        <f>IF($A158&lt;DB$1,0,IF($A158-DB$1&gt;61,0,VLOOKUP(DB$1,$A$2:$D$192,4,FALSE)*VLOOKUP($A158-DB$1,distribution!$A$3:$B$64,2,FALSE)))</f>
        <v>9.2476740089945328E-8</v>
      </c>
      <c r="DC158">
        <f>IF($A158&lt;DC$1,0,IF($A158-DC$1&gt;61,0,VLOOKUP(DC$1,$A$2:$D$192,4,FALSE)*VLOOKUP($A158-DC$1,distribution!$A$3:$B$64,2,FALSE)))</f>
        <v>3.8070153554485047E-8</v>
      </c>
      <c r="DD158">
        <f>IF($A158&lt;DD$1,0,IF($A158-DD$1&gt;61,0,VLOOKUP(DD$1,$A$2:$D$192,4,FALSE)*VLOOKUP($A158-DD$1,distribution!$A$3:$B$64,2,FALSE)))</f>
        <v>1.4493162887989088E-7</v>
      </c>
      <c r="DE158">
        <f>IF($A158&lt;DE$1,0,IF($A158-DE$1&gt;61,0,VLOOKUP(DE$1,$A$2:$D$192,4,FALSE)*VLOOKUP($A158-DE$1,distribution!$A$3:$B$64,2,FALSE)))</f>
        <v>1.1607180203186272E-7</v>
      </c>
      <c r="DF158">
        <f>IF($A158&lt;DF$1,0,IF($A158-DF$1&gt;61,0,VLOOKUP(DF$1,$A$2:$D$192,4,FALSE)*VLOOKUP($A158-DF$1,distribution!$A$3:$B$64,2,FALSE)))</f>
        <v>4.7369330698430674E-7</v>
      </c>
      <c r="DG158">
        <f>IF($A158&lt;DG$1,0,IF($A158-DG$1&gt;61,0,VLOOKUP(DG$1,$A$2:$D$192,4,FALSE)*VLOOKUP($A158-DG$1,distribution!$A$3:$B$64,2,FALSE)))</f>
        <v>2.3383778613448479E-7</v>
      </c>
      <c r="DH158">
        <f>IF($A158&lt;DH$1,0,IF($A158-DH$1&gt;61,0,VLOOKUP(DH$1,$A$2:$D$192,4,FALSE)*VLOOKUP($A158-DH$1,distribution!$A$3:$B$64,2,FALSE)))</f>
        <v>2.2926349454343463E-7</v>
      </c>
      <c r="DI158">
        <f>IF($A158&lt;DI$1,0,IF($A158-DI$1&gt;61,0,VLOOKUP(DI$1,$A$2:$D$192,4,FALSE)*VLOOKUP($A158-DI$1,distribution!$A$3:$B$64,2,FALSE)))</f>
        <v>2.7637869793125145E-7</v>
      </c>
      <c r="DJ158">
        <f>IF($A158&lt;DJ$1,0,IF($A158-DJ$1&gt;61,0,VLOOKUP(DJ$1,$A$2:$D$192,4,FALSE)*VLOOKUP($A158-DJ$1,distribution!$A$3:$B$64,2,FALSE)))</f>
        <v>0</v>
      </c>
      <c r="DK158">
        <f>IF($A158&lt;DK$1,0,IF($A158-DK$1&gt;61,0,VLOOKUP(DK$1,$A$2:$D$192,4,FALSE)*VLOOKUP($A158-DK$1,distribution!$A$3:$B$64,2,FALSE)))</f>
        <v>8.0155311549972164E-7</v>
      </c>
      <c r="DL158">
        <f>IF($A158&lt;DL$1,0,IF($A158-DL$1&gt;61,0,VLOOKUP(DL$1,$A$2:$D$192,4,FALSE)*VLOOKUP($A158-DL$1,distribution!$A$3:$B$64,2,FALSE)))</f>
        <v>2.7983343165539205E-6</v>
      </c>
      <c r="DM158">
        <f>IF($A158&lt;DM$1,0,IF($A158-DM$1&gt;61,0,VLOOKUP(DM$1,$A$2:$D$192,4,FALSE)*VLOOKUP($A158-DM$1,distribution!$A$3:$B$64,2,FALSE)))</f>
        <v>1.1115528566251918E-6</v>
      </c>
      <c r="DN158">
        <f>IF($A158&lt;DN$1,0,IF($A158-DN$1&gt;61,0,VLOOKUP(DN$1,$A$2:$D$192,4,FALSE)*VLOOKUP($A158-DN$1,distribution!$A$3:$B$64,2,FALSE)))</f>
        <v>9.0661029868492208E-7</v>
      </c>
      <c r="DO158">
        <f>IF($A158&lt;DO$1,0,IF($A158-DO$1&gt;61,0,VLOOKUP(DO$1,$A$2:$D$192,4,FALSE)*VLOOKUP($A158-DO$1,distribution!$A$3:$B$64,2,FALSE)))</f>
        <v>1.0310347465734046E-5</v>
      </c>
      <c r="DP158">
        <f>IF($A158&lt;DP$1,0,IF($A158-DP$1&gt;61,0,VLOOKUP(DP$1,$A$2:$D$192,4,FALSE)*VLOOKUP($A158-DP$1,distribution!$A$3:$B$64,2,FALSE)))</f>
        <v>5.814810881220536E-7</v>
      </c>
      <c r="DQ158">
        <f>IF($A158&lt;DQ$1,0,IF($A158-DQ$1&gt;61,0,VLOOKUP(DQ$1,$A$2:$D$192,4,FALSE)*VLOOKUP($A158-DQ$1,distribution!$A$3:$B$64,2,FALSE)))</f>
        <v>5.3740107015151064E-6</v>
      </c>
      <c r="DR158">
        <f>IF($A158&lt;DR$1,0,IF($A158-DR$1&gt;61,0,VLOOKUP(DR$1,$A$2:$D$192,4,FALSE)*VLOOKUP($A158-DR$1,distribution!$A$3:$B$64,2,FALSE)))</f>
        <v>2.8487883954366737E-7</v>
      </c>
      <c r="DS158">
        <f>IF($A158&lt;DS$1,0,IF($A158-DS$1&gt;61,0,VLOOKUP(DS$1,$A$2:$D$192,4,FALSE)*VLOOKUP($A158-DS$1,distribution!$A$3:$B$64,2,FALSE)))</f>
        <v>4.8271136700454752E-6</v>
      </c>
      <c r="DT158">
        <f>IF($A158&lt;DT$1,0,IF($A158-DT$1&gt;61,0,VLOOKUP(DT$1,$A$2:$D$192,4,FALSE)*VLOOKUP($A158-DT$1,distribution!$A$3:$B$64,2,FALSE)))</f>
        <v>2.3787383101896229E-5</v>
      </c>
      <c r="DU158">
        <f>IF($A158&lt;DU$1,0,IF($A158-DU$1&gt;61,0,VLOOKUP(DU$1,$A$2:$D$192,4,FALSE)*VLOOKUP($A158-DU$1,distribution!$A$3:$B$64,2,FALSE)))</f>
        <v>1.4286673803114917E-4</v>
      </c>
      <c r="DV158">
        <f>IF($A158&lt;DV$1,0,IF($A158-DV$1&gt;61,0,VLOOKUP(DV$1,$A$2:$D$192,4,FALSE)*VLOOKUP($A158-DV$1,distribution!$A$3:$B$64,2,FALSE)))</f>
        <v>1.1147665089893135E-4</v>
      </c>
      <c r="DW158">
        <f>IF($A158&lt;DW$1,0,IF($A158-DW$1&gt;61,0,VLOOKUP(DW$1,$A$2:$D$192,4,FALSE)*VLOOKUP($A158-DW$1,distribution!$A$3:$B$64,2,FALSE)))</f>
        <v>1.2555144606513565E-4</v>
      </c>
      <c r="DX158">
        <f>IF($A158&lt;DX$1,0,IF($A158-DX$1&gt;60,0,VLOOKUP(DX$1,$A$2:$D$192,4,FALSE)*VLOOKUP($A158-DX$1,distribution!$A$3:$B$64,2,FALSE)))</f>
        <v>0</v>
      </c>
      <c r="DZ158" s="38">
        <f t="shared" si="129"/>
        <v>4.32438563253155E-4</v>
      </c>
      <c r="EB158">
        <v>165</v>
      </c>
      <c r="EK158">
        <f>Total!C158</f>
        <v>0</v>
      </c>
      <c r="EN158" s="38"/>
      <c r="EO158" s="38"/>
    </row>
    <row r="159" spans="1:145" x14ac:dyDescent="0.35">
      <c r="A159" s="8">
        <v>43713</v>
      </c>
      <c r="F159">
        <f>IF($A159&lt;F$1,0,IF($A159-F$1&gt;61,0,VLOOKUP(F$1,$A$2:$D$192,4,FALSE)*VLOOKUP($A159-F$1,distribution!$A$3:$B$64,2,FALSE)))</f>
        <v>0</v>
      </c>
      <c r="G159">
        <f>IF($A159&lt;G$1,0,IF($A159-G$1&gt;61,0,VLOOKUP(G$1,$A$2:$D$192,4,FALSE)*VLOOKUP($A159-G$1,distribution!$A$3:$B$64,2,FALSE)))</f>
        <v>0</v>
      </c>
      <c r="H159">
        <f>IF($A159&lt;H$1,0,IF($A159-H$1&gt;61,0,VLOOKUP(H$1,$A$2:$D$192,4,FALSE)*VLOOKUP($A159-H$1,distribution!$A$3:$B$64,2,FALSE)))</f>
        <v>0</v>
      </c>
      <c r="I159">
        <f>IF($A159&lt;I$1,0,IF($A159-I$1&gt;61,0,VLOOKUP(I$1,$A$2:$D$192,4,FALSE)*VLOOKUP($A159-I$1,distribution!$A$3:$B$64,2,FALSE)))</f>
        <v>0</v>
      </c>
      <c r="J159">
        <f>IF($A159&lt;J$1,0,IF($A159-J$1&gt;61,0,VLOOKUP(J$1,$A$2:$D$192,4,FALSE)*VLOOKUP($A159-J$1,distribution!$A$3:$B$64,2,FALSE)))</f>
        <v>0</v>
      </c>
      <c r="K159">
        <f>IF($A159&lt;K$1,0,IF($A159-K$1&gt;61,0,VLOOKUP(K$1,$A$2:$D$192,4,FALSE)*VLOOKUP($A159-K$1,distribution!$A$3:$B$64,2,FALSE)))</f>
        <v>0</v>
      </c>
      <c r="L159">
        <f>IF($A159&lt;L$1,0,IF($A159-L$1&gt;61,0,VLOOKUP(L$1,$A$2:$D$192,4,FALSE)*VLOOKUP($A159-L$1,distribution!$A$3:$B$64,2,FALSE)))</f>
        <v>0</v>
      </c>
      <c r="M159">
        <f>IF($A159&lt;M$1,0,IF($A159-M$1&gt;61,0,VLOOKUP(M$1,$A$2:$D$192,4,FALSE)*VLOOKUP($A159-M$1,distribution!$A$3:$B$64,2,FALSE)))</f>
        <v>0</v>
      </c>
      <c r="N159">
        <f>IF($A159&lt;N$1,0,IF($A159-N$1&gt;61,0,VLOOKUP(N$1,$A$2:$D$192,4,FALSE)*VLOOKUP($A159-N$1,distribution!$A$3:$B$64,2,FALSE)))</f>
        <v>0</v>
      </c>
      <c r="O159">
        <f>IF($A159&lt;O$1,0,IF($A159-O$1&gt;61,0,VLOOKUP(O$1,$A$2:$D$192,4,FALSE)*VLOOKUP($A159-O$1,distribution!$A$3:$B$64,2,FALSE)))</f>
        <v>0</v>
      </c>
      <c r="P159">
        <f>IF($A159&lt;P$1,0,IF($A159-P$1&gt;61,0,VLOOKUP(P$1,$A$2:$D$192,4,FALSE)*VLOOKUP($A159-P$1,distribution!$A$3:$B$64,2,FALSE)))</f>
        <v>0</v>
      </c>
      <c r="Q159">
        <f>IF($A159&lt;Q$1,0,IF($A159-Q$1&gt;61,0,VLOOKUP(Q$1,$A$2:$D$192,4,FALSE)*VLOOKUP($A159-Q$1,distribution!$A$3:$B$64,2,FALSE)))</f>
        <v>0</v>
      </c>
      <c r="R159">
        <f>IF($A159&lt;R$1,0,IF($A159-R$1&gt;61,0,VLOOKUP(R$1,$A$2:$D$192,4,FALSE)*VLOOKUP($A159-R$1,distribution!$A$3:$B$64,2,FALSE)))</f>
        <v>0</v>
      </c>
      <c r="S159">
        <f>IF($A159&lt;S$1,0,IF($A159-S$1&gt;61,0,VLOOKUP(S$1,$A$2:$D$192,4,FALSE)*VLOOKUP($A159-S$1,distribution!$A$3:$B$64,2,FALSE)))</f>
        <v>0</v>
      </c>
      <c r="T159">
        <f>IF($A159&lt;T$1,0,IF($A159-T$1&gt;61,0,VLOOKUP(T$1,$A$2:$D$192,4,FALSE)*VLOOKUP($A159-T$1,distribution!$A$3:$B$64,2,FALSE)))</f>
        <v>0</v>
      </c>
      <c r="U159">
        <f>IF($A159&lt;U$1,0,IF($A159-U$1&gt;61,0,VLOOKUP(U$1,$A$2:$D$192,4,FALSE)*VLOOKUP($A159-U$1,distribution!$A$3:$B$64,2,FALSE)))</f>
        <v>0</v>
      </c>
      <c r="V159">
        <f>IF($A159&lt;V$1,0,IF($A159-V$1&gt;61,0,VLOOKUP(V$1,$A$2:$D$192,4,FALSE)*VLOOKUP($A159-V$1,distribution!$A$3:$B$64,2,FALSE)))</f>
        <v>0</v>
      </c>
      <c r="W159">
        <f>IF($A159&lt;W$1,0,IF($A159-W$1&gt;61,0,VLOOKUP(W$1,$A$2:$D$192,4,FALSE)*VLOOKUP($A159-W$1,distribution!$A$3:$B$64,2,FALSE)))</f>
        <v>0</v>
      </c>
      <c r="X159">
        <f>IF($A159&lt;X$1,0,IF($A159-X$1&gt;61,0,VLOOKUP(X$1,$A$2:$D$192,4,FALSE)*VLOOKUP($A159-X$1,distribution!$A$3:$B$64,2,FALSE)))</f>
        <v>0</v>
      </c>
      <c r="Y159">
        <f>IF($A159&lt;Y$1,0,IF($A159-Y$1&gt;61,0,VLOOKUP(Y$1,$A$2:$D$192,4,FALSE)*VLOOKUP($A159-Y$1,distribution!$A$3:$B$64,2,FALSE)))</f>
        <v>0</v>
      </c>
      <c r="Z159">
        <f>IF($A159&lt;Z$1,0,IF($A159-Z$1&gt;61,0,VLOOKUP(Z$1,$A$2:$D$192,4,FALSE)*VLOOKUP($A159-Z$1,distribution!$A$3:$B$64,2,FALSE)))</f>
        <v>0</v>
      </c>
      <c r="AA159">
        <f>IF($A159&lt;AA$1,0,IF($A159-AA$1&gt;61,0,VLOOKUP(AA$1,$A$2:$D$192,4,FALSE)*VLOOKUP($A159-AA$1,distribution!$A$3:$B$64,2,FALSE)))</f>
        <v>0</v>
      </c>
      <c r="AB159">
        <f>IF($A159&lt;AB$1,0,IF($A159-AB$1&gt;61,0,VLOOKUP(AB$1,$A$2:$D$192,4,FALSE)*VLOOKUP($A159-AB$1,distribution!$A$3:$B$64,2,FALSE)))</f>
        <v>0</v>
      </c>
      <c r="AC159">
        <f>IF($A159&lt;AC$1,0,IF($A159-AC$1&gt;61,0,VLOOKUP(AC$1,$A$2:$D$192,4,FALSE)*VLOOKUP($A159-AC$1,distribution!$A$3:$B$64,2,FALSE)))</f>
        <v>0</v>
      </c>
      <c r="AD159">
        <f>IF($A159&lt;AD$1,0,IF($A159-AD$1&gt;61,0,VLOOKUP(AD$1,$A$2:$D$192,4,FALSE)*VLOOKUP($A159-AD$1,distribution!$A$3:$B$64,2,FALSE)))</f>
        <v>0</v>
      </c>
      <c r="AE159">
        <f>IF($A159&lt;AE$1,0,IF($A159-AE$1&gt;61,0,VLOOKUP(AE$1,$A$2:$D$192,4,FALSE)*VLOOKUP($A159-AE$1,distribution!$A$3:$B$64,2,FALSE)))</f>
        <v>0</v>
      </c>
      <c r="AF159">
        <f>IF($A159&lt;AF$1,0,IF($A159-AF$1&gt;61,0,VLOOKUP(AF$1,$A$2:$D$192,4,FALSE)*VLOOKUP($A159-AF$1,distribution!$A$3:$B$64,2,FALSE)))</f>
        <v>0</v>
      </c>
      <c r="AG159">
        <f>IF($A159&lt;AG$1,0,IF($A159-AG$1&gt;61,0,VLOOKUP(AG$1,$A$2:$D$192,4,FALSE)*VLOOKUP($A159-AG$1,distribution!$A$3:$B$64,2,FALSE)))</f>
        <v>0</v>
      </c>
      <c r="AH159">
        <f>IF($A159&lt;AH$1,0,IF($A159-AH$1&gt;61,0,VLOOKUP(AH$1,$A$2:$D$192,4,FALSE)*VLOOKUP($A159-AH$1,distribution!$A$3:$B$64,2,FALSE)))</f>
        <v>0</v>
      </c>
      <c r="AI159">
        <f>IF($A159&lt;AI$1,0,IF($A159-AI$1&gt;61,0,VLOOKUP(AI$1,$A$2:$D$192,4,FALSE)*VLOOKUP($A159-AI$1,distribution!$A$3:$B$64,2,FALSE)))</f>
        <v>0</v>
      </c>
      <c r="AJ159">
        <f>IF($A159&lt;AJ$1,0,IF($A159-AJ$1&gt;61,0,VLOOKUP(AJ$1,$A$2:$D$192,4,FALSE)*VLOOKUP($A159-AJ$1,distribution!$A$3:$B$64,2,FALSE)))</f>
        <v>0</v>
      </c>
      <c r="AK159">
        <f>IF($A159&lt;AK$1,0,IF($A159-AK$1&gt;61,0,VLOOKUP(AK$1,$A$2:$D$192,4,FALSE)*VLOOKUP($A159-AK$1,distribution!$A$3:$B$64,2,FALSE)))</f>
        <v>0</v>
      </c>
      <c r="AL159">
        <f>IF($A159&lt;AL$1,0,IF($A159-AL$1&gt;61,0,VLOOKUP(AL$1,$A$2:$D$192,4,FALSE)*VLOOKUP($A159-AL$1,distribution!$A$3:$B$64,2,FALSE)))</f>
        <v>0</v>
      </c>
      <c r="AM159">
        <f>IF($A159&lt;AM$1,0,IF($A159-AM$1&gt;61,0,VLOOKUP(AM$1,$A$2:$D$192,4,FALSE)*VLOOKUP($A159-AM$1,distribution!$A$3:$B$64,2,FALSE)))</f>
        <v>0</v>
      </c>
      <c r="AN159">
        <f>IF($A159&lt;AN$1,0,IF($A159-AN$1&gt;61,0,VLOOKUP(AN$1,$A$2:$D$192,4,FALSE)*VLOOKUP($A159-AN$1,distribution!$A$3:$B$64,2,FALSE)))</f>
        <v>0</v>
      </c>
      <c r="AO159">
        <f>IF($A159&lt;AO$1,0,IF($A159-AO$1&gt;61,0,VLOOKUP(AO$1,$A$2:$D$192,4,FALSE)*VLOOKUP($A159-AO$1,distribution!$A$3:$B$64,2,FALSE)))</f>
        <v>0</v>
      </c>
      <c r="AP159">
        <f>IF($A159&lt;AP$1,0,IF($A159-AP$1&gt;61,0,VLOOKUP(AP$1,$A$2:$D$192,4,FALSE)*VLOOKUP($A159-AP$1,distribution!$A$3:$B$64,2,FALSE)))</f>
        <v>0</v>
      </c>
      <c r="AQ159">
        <f>IF($A159&lt;AQ$1,0,IF($A159-AQ$1&gt;61,0,VLOOKUP(AQ$1,$A$2:$D$192,4,FALSE)*VLOOKUP($A159-AQ$1,distribution!$A$3:$B$64,2,FALSE)))</f>
        <v>0</v>
      </c>
      <c r="AR159">
        <f>IF($A159&lt;AR$1,0,IF($A159-AR$1&gt;61,0,VLOOKUP(AR$1,$A$2:$D$192,4,FALSE)*VLOOKUP($A159-AR$1,distribution!$A$3:$B$64,2,FALSE)))</f>
        <v>0</v>
      </c>
      <c r="AS159">
        <f>IF($A159&lt;AS$1,0,IF($A159-AS$1&gt;61,0,VLOOKUP(AS$1,$A$2:$D$192,4,FALSE)*VLOOKUP($A159-AS$1,distribution!$A$3:$B$64,2,FALSE)))</f>
        <v>0</v>
      </c>
      <c r="AT159">
        <f>IF($A159&lt;AT$1,0,IF($A159-AT$1&gt;61,0,VLOOKUP(AT$1,$A$2:$D$192,4,FALSE)*VLOOKUP($A159-AT$1,distribution!$A$3:$B$64,2,FALSE)))</f>
        <v>0</v>
      </c>
      <c r="AU159">
        <f>IF($A159&lt;AU$1,0,IF($A159-AU$1&gt;61,0,VLOOKUP(AU$1,$A$2:$D$192,4,FALSE)*VLOOKUP($A159-AU$1,distribution!$A$3:$B$64,2,FALSE)))</f>
        <v>0</v>
      </c>
      <c r="AV159">
        <f>IF($A159&lt;AV$1,0,IF($A159-AV$1&gt;61,0,VLOOKUP(AV$1,$A$2:$D$192,4,FALSE)*VLOOKUP($A159-AV$1,distribution!$A$3:$B$64,2,FALSE)))</f>
        <v>0</v>
      </c>
      <c r="AW159">
        <f>IF($A159&lt;AW$1,0,IF($A159-AW$1&gt;61,0,VLOOKUP(AW$1,$A$2:$D$192,4,FALSE)*VLOOKUP($A159-AW$1,distribution!$A$3:$B$64,2,FALSE)))</f>
        <v>0</v>
      </c>
      <c r="AX159">
        <f>IF($A159&lt;AX$1,0,IF($A159-AX$1&gt;61,0,VLOOKUP(AX$1,$A$2:$D$192,4,FALSE)*VLOOKUP($A159-AX$1,distribution!$A$3:$B$64,2,FALSE)))</f>
        <v>0</v>
      </c>
      <c r="AY159">
        <f>IF($A159&lt;AY$1,0,IF($A159-AY$1&gt;61,0,VLOOKUP(AY$1,$A$2:$D$192,4,FALSE)*VLOOKUP($A159-AY$1,distribution!$A$3:$B$64,2,FALSE)))</f>
        <v>0</v>
      </c>
      <c r="AZ159">
        <f>IF($A159&lt;AZ$1,0,IF($A159-AZ$1&gt;61,0,VLOOKUP(AZ$1,$A$2:$D$192,4,FALSE)*VLOOKUP($A159-AZ$1,distribution!$A$3:$B$64,2,FALSE)))</f>
        <v>0</v>
      </c>
      <c r="BA159">
        <f>IF($A159&lt;BA$1,0,IF($A159-BA$1&gt;61,0,VLOOKUP(BA$1,$A$2:$D$192,4,FALSE)*VLOOKUP($A159-BA$1,distribution!$A$3:$B$64,2,FALSE)))</f>
        <v>0</v>
      </c>
      <c r="BB159">
        <f>IF($A159&lt;BB$1,0,IF($A159-BB$1&gt;61,0,VLOOKUP(BB$1,$A$2:$D$192,4,FALSE)*VLOOKUP($A159-BB$1,distribution!$A$3:$B$64,2,FALSE)))</f>
        <v>0</v>
      </c>
      <c r="BC159">
        <f>IF($A159&lt;BC$1,0,IF($A159-BC$1&gt;61,0,VLOOKUP(BC$1,$A$2:$D$192,4,FALSE)*VLOOKUP($A159-BC$1,distribution!$A$3:$B$64,2,FALSE)))</f>
        <v>0</v>
      </c>
      <c r="BD159">
        <f>IF($A159&lt;BD$1,0,IF($A159-BD$1&gt;61,0,VLOOKUP(BD$1,$A$2:$D$192,4,FALSE)*VLOOKUP($A159-BD$1,distribution!$A$3:$B$64,2,FALSE)))</f>
        <v>0</v>
      </c>
      <c r="BE159">
        <f>IF($A159&lt;BE$1,0,IF($A159-BE$1&gt;61,0,VLOOKUP(BE$1,$A$2:$D$192,4,FALSE)*VLOOKUP($A159-BE$1,distribution!$A$3:$B$64,2,FALSE)))</f>
        <v>0</v>
      </c>
      <c r="BF159">
        <f>IF($A159&lt;BF$1,0,IF($A159-BF$1&gt;61,0,VLOOKUP(BF$1,$A$2:$D$192,4,FALSE)*VLOOKUP($A159-BF$1,distribution!$A$3:$B$64,2,FALSE)))</f>
        <v>0</v>
      </c>
      <c r="BG159">
        <f>IF($A159&lt;BG$1,0,IF($A159-BG$1&gt;61,0,VLOOKUP(BG$1,$A$2:$D$192,4,FALSE)*VLOOKUP($A159-BG$1,distribution!$A$3:$B$64,2,FALSE)))</f>
        <v>0</v>
      </c>
      <c r="BH159">
        <f>IF($A159&lt;BH$1,0,IF($A159-BH$1&gt;61,0,VLOOKUP(BH$1,$A$2:$D$192,4,FALSE)*VLOOKUP($A159-BH$1,distribution!$A$3:$B$64,2,FALSE)))</f>
        <v>0</v>
      </c>
      <c r="BI159">
        <f>IF($A159&lt;BI$1,0,IF($A159-BI$1&gt;61,0,VLOOKUP(BI$1,$A$2:$D$192,4,FALSE)*VLOOKUP($A159-BI$1,distribution!$A$3:$B$64,2,FALSE)))</f>
        <v>0</v>
      </c>
      <c r="BJ159">
        <f>IF($A159&lt;BJ$1,0,IF($A159-BJ$1&gt;61,0,VLOOKUP(BJ$1,$A$2:$D$192,4,FALSE)*VLOOKUP($A159-BJ$1,distribution!$A$3:$B$64,2,FALSE)))</f>
        <v>0</v>
      </c>
      <c r="BK159">
        <f>IF($A159&lt;BK$1,0,IF($A159-BK$1&gt;61,0,VLOOKUP(BK$1,$A$2:$D$192,4,FALSE)*VLOOKUP($A159-BK$1,distribution!$A$3:$B$64,2,FALSE)))</f>
        <v>0</v>
      </c>
      <c r="BL159">
        <f>IF($A159&lt;BL$1,0,IF($A159-BL$1&gt;61,0,VLOOKUP(BL$1,$A$2:$D$192,4,FALSE)*VLOOKUP($A159-BL$1,distribution!$A$3:$B$64,2,FALSE)))</f>
        <v>0</v>
      </c>
      <c r="BM159">
        <f>IF($A159&lt;BM$1,0,IF($A159-BM$1&gt;61,0,VLOOKUP(BM$1,$A$2:$D$192,4,FALSE)*VLOOKUP($A159-BM$1,distribution!$A$3:$B$64,2,FALSE)))</f>
        <v>0</v>
      </c>
      <c r="BN159">
        <f>IF($A159&lt;BN$1,0,IF($A159-BN$1&gt;61,0,VLOOKUP(BN$1,$A$2:$D$192,4,FALSE)*VLOOKUP($A159-BN$1,distribution!$A$3:$B$64,2,FALSE)))</f>
        <v>0</v>
      </c>
      <c r="BO159">
        <f>IF($A159&lt;BO$1,0,IF($A159-BO$1&gt;61,0,VLOOKUP(BO$1,$A$2:$D$192,4,FALSE)*VLOOKUP($A159-BO$1,distribution!$A$3:$B$64,2,FALSE)))</f>
        <v>0</v>
      </c>
      <c r="BP159">
        <f>IF($A159&lt;BP$1,0,IF($A159-BP$1&gt;61,0,VLOOKUP(BP$1,$A$2:$D$192,4,FALSE)*VLOOKUP($A159-BP$1,distribution!$A$3:$B$64,2,FALSE)))</f>
        <v>0</v>
      </c>
      <c r="BQ159">
        <f>IF($A159&lt;BQ$1,0,IF($A159-BQ$1&gt;61,0,VLOOKUP(BQ$1,$A$2:$D$192,4,FALSE)*VLOOKUP($A159-BQ$1,distribution!$A$3:$B$64,2,FALSE)))</f>
        <v>0</v>
      </c>
      <c r="BR159">
        <f>IF($A159&lt;BR$1,0,IF($A159-BR$1&gt;61,0,VLOOKUP(BR$1,$A$2:$D$192,4,FALSE)*VLOOKUP($A159-BR$1,distribution!$A$3:$B$64,2,FALSE)))</f>
        <v>0</v>
      </c>
      <c r="BS159">
        <f>IF($A159&lt;BS$1,0,IF($A159-BS$1&gt;61,0,VLOOKUP(BS$1,$A$2:$D$192,4,FALSE)*VLOOKUP($A159-BS$1,distribution!$A$3:$B$64,2,FALSE)))</f>
        <v>0</v>
      </c>
      <c r="BT159">
        <f>IF($A159&lt;BT$1,0,IF($A159-BT$1&gt;61,0,VLOOKUP(BT$1,$A$2:$D$192,4,FALSE)*VLOOKUP($A159-BT$1,distribution!$A$3:$B$64,2,FALSE)))</f>
        <v>0</v>
      </c>
      <c r="BU159">
        <f>IF($A159&lt;BU$1,0,IF($A159-BU$1&gt;61,0,VLOOKUP(BU$1,$A$2:$D$192,4,FALSE)*VLOOKUP($A159-BU$1,distribution!$A$3:$B$64,2,FALSE)))</f>
        <v>0</v>
      </c>
      <c r="BV159">
        <f>IF($A159&lt;BV$1,0,IF($A159-BV$1&gt;61,0,VLOOKUP(BV$1,$A$2:$D$192,4,FALSE)*VLOOKUP($A159-BV$1,distribution!$A$3:$B$64,2,FALSE)))</f>
        <v>0</v>
      </c>
      <c r="BW159">
        <f>IF($A159&lt;BW$1,0,IF($A159-BW$1&gt;61,0,VLOOKUP(BW$1,$A$2:$D$192,4,FALSE)*VLOOKUP($A159-BW$1,distribution!$A$3:$B$64,2,FALSE)))</f>
        <v>0</v>
      </c>
      <c r="BX159">
        <f>IF($A159&lt;BX$1,0,IF($A159-BX$1&gt;61,0,VLOOKUP(BX$1,$A$2:$D$192,4,FALSE)*VLOOKUP($A159-BX$1,distribution!$A$3:$B$64,2,FALSE)))</f>
        <v>0</v>
      </c>
      <c r="BY159">
        <f>IF($A159&lt;BY$1,0,IF($A159-BY$1&gt;61,0,VLOOKUP(BY$1,$A$2:$D$192,4,FALSE)*VLOOKUP($A159-BY$1,distribution!$A$3:$B$64,2,FALSE)))</f>
        <v>0</v>
      </c>
      <c r="BZ159">
        <f>IF($A159&lt;BZ$1,0,IF($A159-BZ$1&gt;61,0,VLOOKUP(BZ$1,$A$2:$D$192,4,FALSE)*VLOOKUP($A159-BZ$1,distribution!$A$3:$B$64,2,FALSE)))</f>
        <v>0</v>
      </c>
      <c r="CA159">
        <f>IF($A159&lt;CA$1,0,IF($A159-CA$1&gt;61,0,VLOOKUP(CA$1,$A$2:$D$192,4,FALSE)*VLOOKUP($A159-CA$1,distribution!$A$3:$B$64,2,FALSE)))</f>
        <v>0</v>
      </c>
      <c r="CB159">
        <f>IF($A159&lt;CB$1,0,IF($A159-CB$1&gt;61,0,VLOOKUP(CB$1,$A$2:$D$192,4,FALSE)*VLOOKUP($A159-CB$1,distribution!$A$3:$B$64,2,FALSE)))</f>
        <v>0</v>
      </c>
      <c r="CC159">
        <f>IF($A159&lt;CC$1,0,IF($A159-CC$1&gt;61,0,VLOOKUP(CC$1,$A$2:$D$192,4,FALSE)*VLOOKUP($A159-CC$1,distribution!$A$3:$B$64,2,FALSE)))</f>
        <v>0</v>
      </c>
      <c r="CD159">
        <f>IF($A159&lt;CD$1,0,IF($A159-CD$1&gt;61,0,VLOOKUP(CD$1,$A$2:$D$192,4,FALSE)*VLOOKUP($A159-CD$1,distribution!$A$3:$B$64,2,FALSE)))</f>
        <v>0</v>
      </c>
      <c r="CE159">
        <f>IF($A159&lt;CE$1,0,IF($A159-CE$1&gt;61,0,VLOOKUP(CE$1,$A$2:$D$192,4,FALSE)*VLOOKUP($A159-CE$1,distribution!$A$3:$B$64,2,FALSE)))</f>
        <v>0</v>
      </c>
      <c r="CF159">
        <f>IF($A159&lt;CF$1,0,IF($A159-CF$1&gt;61,0,VLOOKUP(CF$1,$A$2:$D$192,4,FALSE)*VLOOKUP($A159-CF$1,distribution!$A$3:$B$64,2,FALSE)))</f>
        <v>0</v>
      </c>
      <c r="CG159">
        <f>IF($A159&lt;CG$1,0,IF($A159-CG$1&gt;61,0,VLOOKUP(CG$1,$A$2:$D$192,4,FALSE)*VLOOKUP($A159-CG$1,distribution!$A$3:$B$64,2,FALSE)))</f>
        <v>0</v>
      </c>
      <c r="CH159">
        <f>IF($A159&lt;CH$1,0,IF($A159-CH$1&gt;61,0,VLOOKUP(CH$1,$A$2:$D$192,4,FALSE)*VLOOKUP($A159-CH$1,distribution!$A$3:$B$64,2,FALSE)))</f>
        <v>0</v>
      </c>
      <c r="CI159">
        <f>IF($A159&lt;CI$1,0,IF($A159-CI$1&gt;61,0,VLOOKUP(CI$1,$A$2:$D$192,4,FALSE)*VLOOKUP($A159-CI$1,distribution!$A$3:$B$64,2,FALSE)))</f>
        <v>0</v>
      </c>
      <c r="CJ159">
        <f>IF($A159&lt;CJ$1,0,IF($A159-CJ$1&gt;61,0,VLOOKUP(CJ$1,$A$2:$D$192,4,FALSE)*VLOOKUP($A159-CJ$1,distribution!$A$3:$B$64,2,FALSE)))</f>
        <v>0</v>
      </c>
      <c r="CK159">
        <f>IF($A159&lt;CK$1,0,IF($A159-CK$1&gt;61,0,VLOOKUP(CK$1,$A$2:$D$192,4,FALSE)*VLOOKUP($A159-CK$1,distribution!$A$3:$B$64,2,FALSE)))</f>
        <v>0</v>
      </c>
      <c r="CL159">
        <f>IF($A159&lt;CL$1,0,IF($A159-CL$1&gt;61,0,VLOOKUP(CL$1,$A$2:$D$192,4,FALSE)*VLOOKUP($A159-CL$1,distribution!$A$3:$B$64,2,FALSE)))</f>
        <v>0</v>
      </c>
      <c r="CM159">
        <f>IF($A159&lt;CM$1,0,IF($A159-CM$1&gt;61,0,VLOOKUP(CM$1,$A$2:$D$192,4,FALSE)*VLOOKUP($A159-CM$1,distribution!$A$3:$B$64,2,FALSE)))</f>
        <v>0</v>
      </c>
      <c r="CN159">
        <f>IF($A159&lt;CN$1,0,IF($A159-CN$1&gt;61,0,VLOOKUP(CN$1,$A$2:$D$192,4,FALSE)*VLOOKUP($A159-CN$1,distribution!$A$3:$B$64,2,FALSE)))</f>
        <v>0</v>
      </c>
      <c r="CO159">
        <f>IF($A159&lt;CO$1,0,IF($A159-CO$1&gt;61,0,VLOOKUP(CO$1,$A$2:$D$192,4,FALSE)*VLOOKUP($A159-CO$1,distribution!$A$3:$B$64,2,FALSE)))</f>
        <v>0</v>
      </c>
      <c r="CP159">
        <f>IF($A159&lt;CP$1,0,IF($A159-CP$1&gt;61,0,VLOOKUP(CP$1,$A$2:$D$192,4,FALSE)*VLOOKUP($A159-CP$1,distribution!$A$3:$B$64,2,FALSE)))</f>
        <v>0</v>
      </c>
      <c r="CQ159">
        <f>IF($A159&lt;CQ$1,0,IF($A159-CQ$1&gt;61,0,VLOOKUP(CQ$1,$A$2:$D$192,4,FALSE)*VLOOKUP($A159-CQ$1,distribution!$A$3:$B$64,2,FALSE)))</f>
        <v>0</v>
      </c>
      <c r="CR159">
        <f>IF($A159&lt;CR$1,0,IF($A159-CR$1&gt;61,0,VLOOKUP(CR$1,$A$2:$D$192,4,FALSE)*VLOOKUP($A159-CR$1,distribution!$A$3:$B$64,2,FALSE)))</f>
        <v>0</v>
      </c>
      <c r="CS159">
        <f>IF($A159&lt;CS$1,0,IF($A159-CS$1&gt;61,0,VLOOKUP(CS$1,$A$2:$D$192,4,FALSE)*VLOOKUP($A159-CS$1,distribution!$A$3:$B$64,2,FALSE)))</f>
        <v>0</v>
      </c>
      <c r="CT159">
        <f>IF($A159&lt;CT$1,0,IF($A159-CT$1&gt;61,0,VLOOKUP(CT$1,$A$2:$D$192,4,FALSE)*VLOOKUP($A159-CT$1,distribution!$A$3:$B$64,2,FALSE)))</f>
        <v>0</v>
      </c>
      <c r="CU159">
        <f>IF($A159&lt;CU$1,0,IF($A159-CU$1&gt;61,0,VLOOKUP(CU$1,$A$2:$D$192,4,FALSE)*VLOOKUP($A159-CU$1,distribution!$A$3:$B$64,2,FALSE)))</f>
        <v>0</v>
      </c>
      <c r="CV159">
        <f>IF($A159&lt;CV$1,0,IF($A159-CV$1&gt;61,0,VLOOKUP(CV$1,$A$2:$D$192,4,FALSE)*VLOOKUP($A159-CV$1,distribution!$A$3:$B$64,2,FALSE)))</f>
        <v>0</v>
      </c>
      <c r="CW159">
        <f>IF($A159&lt;CW$1,0,IF($A159-CW$1&gt;61,0,VLOOKUP(CW$1,$A$2:$D$192,4,FALSE)*VLOOKUP($A159-CW$1,distribution!$A$3:$B$64,2,FALSE)))</f>
        <v>0</v>
      </c>
      <c r="CX159">
        <f>IF($A159&lt;CX$1,0,IF($A159-CX$1&gt;61,0,VLOOKUP(CX$1,$A$2:$D$192,4,FALSE)*VLOOKUP($A159-CX$1,distribution!$A$3:$B$64,2,FALSE)))</f>
        <v>1.146090698661666E-8</v>
      </c>
      <c r="CY159">
        <f>IF($A159&lt;CY$1,0,IF($A159-CY$1&gt;61,0,VLOOKUP(CY$1,$A$2:$D$192,4,FALSE)*VLOOKUP($A159-CY$1,distribution!$A$3:$B$64,2,FALSE)))</f>
        <v>2.1452711001250066E-8</v>
      </c>
      <c r="CZ159">
        <f>IF($A159&lt;CZ$1,0,IF($A159-CZ$1&gt;61,0,VLOOKUP(CZ$1,$A$2:$D$192,4,FALSE)*VLOOKUP($A159-CZ$1,distribution!$A$3:$B$64,2,FALSE)))</f>
        <v>3.1341392237072553E-8</v>
      </c>
      <c r="DA159">
        <f>IF($A159&lt;DA$1,0,IF($A159-DA$1&gt;61,0,VLOOKUP(DA$1,$A$2:$D$192,4,FALSE)*VLOOKUP($A159-DA$1,distribution!$A$3:$B$64,2,FALSE)))</f>
        <v>3.2683574865903902E-8</v>
      </c>
      <c r="DB159">
        <f>IF($A159&lt;DB$1,0,IF($A159-DB$1&gt;61,0,VLOOKUP(DB$1,$A$2:$D$192,4,FALSE)*VLOOKUP($A159-DB$1,distribution!$A$3:$B$64,2,FALSE)))</f>
        <v>6.1651160059963552E-8</v>
      </c>
      <c r="DC159">
        <f>IF($A159&lt;DC$1,0,IF($A159-DC$1&gt;61,0,VLOOKUP(DC$1,$A$2:$D$192,4,FALSE)*VLOOKUP($A159-DC$1,distribution!$A$3:$B$64,2,FALSE)))</f>
        <v>2.5380102369656702E-8</v>
      </c>
      <c r="DD159">
        <f>IF($A159&lt;DD$1,0,IF($A159-DD$1&gt;61,0,VLOOKUP(DD$1,$A$2:$D$192,4,FALSE)*VLOOKUP($A159-DD$1,distribution!$A$3:$B$64,2,FALSE)))</f>
        <v>9.6621085919927246E-8</v>
      </c>
      <c r="DE159">
        <f>IF($A159&lt;DE$1,0,IF($A159-DE$1&gt;61,0,VLOOKUP(DE$1,$A$2:$D$192,4,FALSE)*VLOOKUP($A159-DE$1,distribution!$A$3:$B$64,2,FALSE)))</f>
        <v>7.738120135457515E-8</v>
      </c>
      <c r="DF159">
        <f>IF($A159&lt;DF$1,0,IF($A159-DF$1&gt;61,0,VLOOKUP(DF$1,$A$2:$D$192,4,FALSE)*VLOOKUP($A159-DF$1,distribution!$A$3:$B$64,2,FALSE)))</f>
        <v>3.1579553798953779E-7</v>
      </c>
      <c r="DG159">
        <f>IF($A159&lt;DG$1,0,IF($A159-DG$1&gt;61,0,VLOOKUP(DG$1,$A$2:$D$192,4,FALSE)*VLOOKUP($A159-DG$1,distribution!$A$3:$B$64,2,FALSE)))</f>
        <v>1.5589185742298987E-7</v>
      </c>
      <c r="DH159">
        <f>IF($A159&lt;DH$1,0,IF($A159-DH$1&gt;61,0,VLOOKUP(DH$1,$A$2:$D$192,4,FALSE)*VLOOKUP($A159-DH$1,distribution!$A$3:$B$64,2,FALSE)))</f>
        <v>1.528423296956231E-7</v>
      </c>
      <c r="DI159">
        <f>IF($A159&lt;DI$1,0,IF($A159-DI$1&gt;61,0,VLOOKUP(DI$1,$A$2:$D$192,4,FALSE)*VLOOKUP($A159-DI$1,distribution!$A$3:$B$64,2,FALSE)))</f>
        <v>1.8425246528750095E-7</v>
      </c>
      <c r="DJ159">
        <f>IF($A159&lt;DJ$1,0,IF($A159-DJ$1&gt;61,0,VLOOKUP(DJ$1,$A$2:$D$192,4,FALSE)*VLOOKUP($A159-DJ$1,distribution!$A$3:$B$64,2,FALSE)))</f>
        <v>0</v>
      </c>
      <c r="DK159">
        <f>IF($A159&lt;DK$1,0,IF($A159-DK$1&gt;61,0,VLOOKUP(DK$1,$A$2:$D$192,4,FALSE)*VLOOKUP($A159-DK$1,distribution!$A$3:$B$64,2,FALSE)))</f>
        <v>5.3436874366648113E-7</v>
      </c>
      <c r="DL159">
        <f>IF($A159&lt;DL$1,0,IF($A159-DL$1&gt;61,0,VLOOKUP(DL$1,$A$2:$D$192,4,FALSE)*VLOOKUP($A159-DL$1,distribution!$A$3:$B$64,2,FALSE)))</f>
        <v>1.8655562110359469E-6</v>
      </c>
      <c r="DM159">
        <f>IF($A159&lt;DM$1,0,IF($A159-DM$1&gt;61,0,VLOOKUP(DM$1,$A$2:$D$192,4,FALSE)*VLOOKUP($A159-DM$1,distribution!$A$3:$B$64,2,FALSE)))</f>
        <v>7.4103523775012804E-7</v>
      </c>
      <c r="DN159">
        <f>IF($A159&lt;DN$1,0,IF($A159-DN$1&gt;61,0,VLOOKUP(DN$1,$A$2:$D$192,4,FALSE)*VLOOKUP($A159-DN$1,distribution!$A$3:$B$64,2,FALSE)))</f>
        <v>6.0440686578994812E-7</v>
      </c>
      <c r="DO159">
        <f>IF($A159&lt;DO$1,0,IF($A159-DO$1&gt;61,0,VLOOKUP(DO$1,$A$2:$D$192,4,FALSE)*VLOOKUP($A159-DO$1,distribution!$A$3:$B$64,2,FALSE)))</f>
        <v>6.8735649771560303E-6</v>
      </c>
      <c r="DP159">
        <f>IF($A159&lt;DP$1,0,IF($A159-DP$1&gt;61,0,VLOOKUP(DP$1,$A$2:$D$192,4,FALSE)*VLOOKUP($A159-DP$1,distribution!$A$3:$B$64,2,FALSE)))</f>
        <v>3.8765405874803566E-7</v>
      </c>
      <c r="DQ159">
        <f>IF($A159&lt;DQ$1,0,IF($A159-DQ$1&gt;61,0,VLOOKUP(DQ$1,$A$2:$D$192,4,FALSE)*VLOOKUP($A159-DQ$1,distribution!$A$3:$B$64,2,FALSE)))</f>
        <v>3.5826738010100718E-6</v>
      </c>
      <c r="DR159">
        <f>IF($A159&lt;DR$1,0,IF($A159-DR$1&gt;61,0,VLOOKUP(DR$1,$A$2:$D$192,4,FALSE)*VLOOKUP($A159-DR$1,distribution!$A$3:$B$64,2,FALSE)))</f>
        <v>1.8991922636244489E-7</v>
      </c>
      <c r="DS159">
        <f>IF($A159&lt;DS$1,0,IF($A159-DS$1&gt;61,0,VLOOKUP(DS$1,$A$2:$D$192,4,FALSE)*VLOOKUP($A159-DS$1,distribution!$A$3:$B$64,2,FALSE)))</f>
        <v>3.218075780030317E-6</v>
      </c>
      <c r="DT159">
        <f>IF($A159&lt;DT$1,0,IF($A159-DT$1&gt;61,0,VLOOKUP(DT$1,$A$2:$D$192,4,FALSE)*VLOOKUP($A159-DT$1,distribution!$A$3:$B$64,2,FALSE)))</f>
        <v>1.5858255401264153E-5</v>
      </c>
      <c r="DU159">
        <f>IF($A159&lt;DU$1,0,IF($A159-DU$1&gt;61,0,VLOOKUP(DU$1,$A$2:$D$192,4,FALSE)*VLOOKUP($A159-DU$1,distribution!$A$3:$B$64,2,FALSE)))</f>
        <v>9.5244492020766128E-5</v>
      </c>
      <c r="DV159">
        <f>IF($A159&lt;DV$1,0,IF($A159-DV$1&gt;61,0,VLOOKUP(DV$1,$A$2:$D$192,4,FALSE)*VLOOKUP($A159-DV$1,distribution!$A$3:$B$64,2,FALSE)))</f>
        <v>7.4317767265954222E-5</v>
      </c>
      <c r="DW159">
        <f>IF($A159&lt;DW$1,0,IF($A159-DW$1&gt;61,0,VLOOKUP(DW$1,$A$2:$D$192,4,FALSE)*VLOOKUP($A159-DW$1,distribution!$A$3:$B$64,2,FALSE)))</f>
        <v>8.3700964043423786E-5</v>
      </c>
      <c r="DX159">
        <f>IF($A159&lt;DX$1,0,IF($A159-DX$1&gt;60,0,VLOOKUP(DX$1,$A$2:$D$192,4,FALSE)*VLOOKUP($A159-DX$1,distribution!$A$3:$B$64,2,FALSE)))</f>
        <v>0</v>
      </c>
      <c r="DZ159" s="38">
        <f t="shared" si="129"/>
        <v>2.8828548795814833E-4</v>
      </c>
      <c r="EB159">
        <v>117</v>
      </c>
      <c r="EK159">
        <f>Total!C159</f>
        <v>0</v>
      </c>
      <c r="EN159" s="38"/>
      <c r="EO159" s="38"/>
    </row>
    <row r="160" spans="1:145" x14ac:dyDescent="0.35">
      <c r="A160" s="8">
        <v>43714</v>
      </c>
      <c r="F160">
        <f>IF($A160&lt;F$1,0,IF($A160-F$1&gt;61,0,VLOOKUP(F$1,$A$2:$D$192,4,FALSE)*VLOOKUP($A160-F$1,distribution!$A$3:$B$64,2,FALSE)))</f>
        <v>0</v>
      </c>
      <c r="G160">
        <f>IF($A160&lt;G$1,0,IF($A160-G$1&gt;61,0,VLOOKUP(G$1,$A$2:$D$192,4,FALSE)*VLOOKUP($A160-G$1,distribution!$A$3:$B$64,2,FALSE)))</f>
        <v>0</v>
      </c>
      <c r="H160">
        <f>IF($A160&lt;H$1,0,IF($A160-H$1&gt;61,0,VLOOKUP(H$1,$A$2:$D$192,4,FALSE)*VLOOKUP($A160-H$1,distribution!$A$3:$B$64,2,FALSE)))</f>
        <v>0</v>
      </c>
      <c r="I160">
        <f>IF($A160&lt;I$1,0,IF($A160-I$1&gt;61,0,VLOOKUP(I$1,$A$2:$D$192,4,FALSE)*VLOOKUP($A160-I$1,distribution!$A$3:$B$64,2,FALSE)))</f>
        <v>0</v>
      </c>
      <c r="J160">
        <f>IF($A160&lt;J$1,0,IF($A160-J$1&gt;61,0,VLOOKUP(J$1,$A$2:$D$192,4,FALSE)*VLOOKUP($A160-J$1,distribution!$A$3:$B$64,2,FALSE)))</f>
        <v>0</v>
      </c>
      <c r="K160">
        <f>IF($A160&lt;K$1,0,IF($A160-K$1&gt;61,0,VLOOKUP(K$1,$A$2:$D$192,4,FALSE)*VLOOKUP($A160-K$1,distribution!$A$3:$B$64,2,FALSE)))</f>
        <v>0</v>
      </c>
      <c r="L160">
        <f>IF($A160&lt;L$1,0,IF($A160-L$1&gt;61,0,VLOOKUP(L$1,$A$2:$D$192,4,FALSE)*VLOOKUP($A160-L$1,distribution!$A$3:$B$64,2,FALSE)))</f>
        <v>0</v>
      </c>
      <c r="M160">
        <f>IF($A160&lt;M$1,0,IF($A160-M$1&gt;61,0,VLOOKUP(M$1,$A$2:$D$192,4,FALSE)*VLOOKUP($A160-M$1,distribution!$A$3:$B$64,2,FALSE)))</f>
        <v>0</v>
      </c>
      <c r="N160">
        <f>IF($A160&lt;N$1,0,IF($A160-N$1&gt;61,0,VLOOKUP(N$1,$A$2:$D$192,4,FALSE)*VLOOKUP($A160-N$1,distribution!$A$3:$B$64,2,FALSE)))</f>
        <v>0</v>
      </c>
      <c r="O160">
        <f>IF($A160&lt;O$1,0,IF($A160-O$1&gt;61,0,VLOOKUP(O$1,$A$2:$D$192,4,FALSE)*VLOOKUP($A160-O$1,distribution!$A$3:$B$64,2,FALSE)))</f>
        <v>0</v>
      </c>
      <c r="P160">
        <f>IF($A160&lt;P$1,0,IF($A160-P$1&gt;61,0,VLOOKUP(P$1,$A$2:$D$192,4,FALSE)*VLOOKUP($A160-P$1,distribution!$A$3:$B$64,2,FALSE)))</f>
        <v>0</v>
      </c>
      <c r="Q160">
        <f>IF($A160&lt;Q$1,0,IF($A160-Q$1&gt;61,0,VLOOKUP(Q$1,$A$2:$D$192,4,FALSE)*VLOOKUP($A160-Q$1,distribution!$A$3:$B$64,2,FALSE)))</f>
        <v>0</v>
      </c>
      <c r="R160">
        <f>IF($A160&lt;R$1,0,IF($A160-R$1&gt;61,0,VLOOKUP(R$1,$A$2:$D$192,4,FALSE)*VLOOKUP($A160-R$1,distribution!$A$3:$B$64,2,FALSE)))</f>
        <v>0</v>
      </c>
      <c r="S160">
        <f>IF($A160&lt;S$1,0,IF($A160-S$1&gt;61,0,VLOOKUP(S$1,$A$2:$D$192,4,FALSE)*VLOOKUP($A160-S$1,distribution!$A$3:$B$64,2,FALSE)))</f>
        <v>0</v>
      </c>
      <c r="T160">
        <f>IF($A160&lt;T$1,0,IF($A160-T$1&gt;61,0,VLOOKUP(T$1,$A$2:$D$192,4,FALSE)*VLOOKUP($A160-T$1,distribution!$A$3:$B$64,2,FALSE)))</f>
        <v>0</v>
      </c>
      <c r="U160">
        <f>IF($A160&lt;U$1,0,IF($A160-U$1&gt;61,0,VLOOKUP(U$1,$A$2:$D$192,4,FALSE)*VLOOKUP($A160-U$1,distribution!$A$3:$B$64,2,FALSE)))</f>
        <v>0</v>
      </c>
      <c r="V160">
        <f>IF($A160&lt;V$1,0,IF($A160-V$1&gt;61,0,VLOOKUP(V$1,$A$2:$D$192,4,FALSE)*VLOOKUP($A160-V$1,distribution!$A$3:$B$64,2,FALSE)))</f>
        <v>0</v>
      </c>
      <c r="W160">
        <f>IF($A160&lt;W$1,0,IF($A160-W$1&gt;61,0,VLOOKUP(W$1,$A$2:$D$192,4,FALSE)*VLOOKUP($A160-W$1,distribution!$A$3:$B$64,2,FALSE)))</f>
        <v>0</v>
      </c>
      <c r="X160">
        <f>IF($A160&lt;X$1,0,IF($A160-X$1&gt;61,0,VLOOKUP(X$1,$A$2:$D$192,4,FALSE)*VLOOKUP($A160-X$1,distribution!$A$3:$B$64,2,FALSE)))</f>
        <v>0</v>
      </c>
      <c r="Y160">
        <f>IF($A160&lt;Y$1,0,IF($A160-Y$1&gt;61,0,VLOOKUP(Y$1,$A$2:$D$192,4,FALSE)*VLOOKUP($A160-Y$1,distribution!$A$3:$B$64,2,FALSE)))</f>
        <v>0</v>
      </c>
      <c r="Z160">
        <f>IF($A160&lt;Z$1,0,IF($A160-Z$1&gt;61,0,VLOOKUP(Z$1,$A$2:$D$192,4,FALSE)*VLOOKUP($A160-Z$1,distribution!$A$3:$B$64,2,FALSE)))</f>
        <v>0</v>
      </c>
      <c r="AA160">
        <f>IF($A160&lt;AA$1,0,IF($A160-AA$1&gt;61,0,VLOOKUP(AA$1,$A$2:$D$192,4,FALSE)*VLOOKUP($A160-AA$1,distribution!$A$3:$B$64,2,FALSE)))</f>
        <v>0</v>
      </c>
      <c r="AB160">
        <f>IF($A160&lt;AB$1,0,IF($A160-AB$1&gt;61,0,VLOOKUP(AB$1,$A$2:$D$192,4,FALSE)*VLOOKUP($A160-AB$1,distribution!$A$3:$B$64,2,FALSE)))</f>
        <v>0</v>
      </c>
      <c r="AC160">
        <f>IF($A160&lt;AC$1,0,IF($A160-AC$1&gt;61,0,VLOOKUP(AC$1,$A$2:$D$192,4,FALSE)*VLOOKUP($A160-AC$1,distribution!$A$3:$B$64,2,FALSE)))</f>
        <v>0</v>
      </c>
      <c r="AD160">
        <f>IF($A160&lt;AD$1,0,IF($A160-AD$1&gt;61,0,VLOOKUP(AD$1,$A$2:$D$192,4,FALSE)*VLOOKUP($A160-AD$1,distribution!$A$3:$B$64,2,FALSE)))</f>
        <v>0</v>
      </c>
      <c r="AE160">
        <f>IF($A160&lt;AE$1,0,IF($A160-AE$1&gt;61,0,VLOOKUP(AE$1,$A$2:$D$192,4,FALSE)*VLOOKUP($A160-AE$1,distribution!$A$3:$B$64,2,FALSE)))</f>
        <v>0</v>
      </c>
      <c r="AF160">
        <f>IF($A160&lt;AF$1,0,IF($A160-AF$1&gt;61,0,VLOOKUP(AF$1,$A$2:$D$192,4,FALSE)*VLOOKUP($A160-AF$1,distribution!$A$3:$B$64,2,FALSE)))</f>
        <v>0</v>
      </c>
      <c r="AG160">
        <f>IF($A160&lt;AG$1,0,IF($A160-AG$1&gt;61,0,VLOOKUP(AG$1,$A$2:$D$192,4,FALSE)*VLOOKUP($A160-AG$1,distribution!$A$3:$B$64,2,FALSE)))</f>
        <v>0</v>
      </c>
      <c r="AH160">
        <f>IF($A160&lt;AH$1,0,IF($A160-AH$1&gt;61,0,VLOOKUP(AH$1,$A$2:$D$192,4,FALSE)*VLOOKUP($A160-AH$1,distribution!$A$3:$B$64,2,FALSE)))</f>
        <v>0</v>
      </c>
      <c r="AI160">
        <f>IF($A160&lt;AI$1,0,IF($A160-AI$1&gt;61,0,VLOOKUP(AI$1,$A$2:$D$192,4,FALSE)*VLOOKUP($A160-AI$1,distribution!$A$3:$B$64,2,FALSE)))</f>
        <v>0</v>
      </c>
      <c r="AJ160">
        <f>IF($A160&lt;AJ$1,0,IF($A160-AJ$1&gt;61,0,VLOOKUP(AJ$1,$A$2:$D$192,4,FALSE)*VLOOKUP($A160-AJ$1,distribution!$A$3:$B$64,2,FALSE)))</f>
        <v>0</v>
      </c>
      <c r="AK160">
        <f>IF($A160&lt;AK$1,0,IF($A160-AK$1&gt;61,0,VLOOKUP(AK$1,$A$2:$D$192,4,FALSE)*VLOOKUP($A160-AK$1,distribution!$A$3:$B$64,2,FALSE)))</f>
        <v>0</v>
      </c>
      <c r="AL160">
        <f>IF($A160&lt;AL$1,0,IF($A160-AL$1&gt;61,0,VLOOKUP(AL$1,$A$2:$D$192,4,FALSE)*VLOOKUP($A160-AL$1,distribution!$A$3:$B$64,2,FALSE)))</f>
        <v>0</v>
      </c>
      <c r="AM160">
        <f>IF($A160&lt;AM$1,0,IF($A160-AM$1&gt;61,0,VLOOKUP(AM$1,$A$2:$D$192,4,FALSE)*VLOOKUP($A160-AM$1,distribution!$A$3:$B$64,2,FALSE)))</f>
        <v>0</v>
      </c>
      <c r="AN160">
        <f>IF($A160&lt;AN$1,0,IF($A160-AN$1&gt;61,0,VLOOKUP(AN$1,$A$2:$D$192,4,FALSE)*VLOOKUP($A160-AN$1,distribution!$A$3:$B$64,2,FALSE)))</f>
        <v>0</v>
      </c>
      <c r="AO160">
        <f>IF($A160&lt;AO$1,0,IF($A160-AO$1&gt;61,0,VLOOKUP(AO$1,$A$2:$D$192,4,FALSE)*VLOOKUP($A160-AO$1,distribution!$A$3:$B$64,2,FALSE)))</f>
        <v>0</v>
      </c>
      <c r="AP160">
        <f>IF($A160&lt;AP$1,0,IF($A160-AP$1&gt;61,0,VLOOKUP(AP$1,$A$2:$D$192,4,FALSE)*VLOOKUP($A160-AP$1,distribution!$A$3:$B$64,2,FALSE)))</f>
        <v>0</v>
      </c>
      <c r="AQ160">
        <f>IF($A160&lt;AQ$1,0,IF($A160-AQ$1&gt;61,0,VLOOKUP(AQ$1,$A$2:$D$192,4,FALSE)*VLOOKUP($A160-AQ$1,distribution!$A$3:$B$64,2,FALSE)))</f>
        <v>0</v>
      </c>
      <c r="AR160">
        <f>IF($A160&lt;AR$1,0,IF($A160-AR$1&gt;61,0,VLOOKUP(AR$1,$A$2:$D$192,4,FALSE)*VLOOKUP($A160-AR$1,distribution!$A$3:$B$64,2,FALSE)))</f>
        <v>0</v>
      </c>
      <c r="AS160">
        <f>IF($A160&lt;AS$1,0,IF($A160-AS$1&gt;61,0,VLOOKUP(AS$1,$A$2:$D$192,4,FALSE)*VLOOKUP($A160-AS$1,distribution!$A$3:$B$64,2,FALSE)))</f>
        <v>0</v>
      </c>
      <c r="AT160">
        <f>IF($A160&lt;AT$1,0,IF($A160-AT$1&gt;61,0,VLOOKUP(AT$1,$A$2:$D$192,4,FALSE)*VLOOKUP($A160-AT$1,distribution!$A$3:$B$64,2,FALSE)))</f>
        <v>0</v>
      </c>
      <c r="AU160">
        <f>IF($A160&lt;AU$1,0,IF($A160-AU$1&gt;61,0,VLOOKUP(AU$1,$A$2:$D$192,4,FALSE)*VLOOKUP($A160-AU$1,distribution!$A$3:$B$64,2,FALSE)))</f>
        <v>0</v>
      </c>
      <c r="AV160">
        <f>IF($A160&lt;AV$1,0,IF($A160-AV$1&gt;61,0,VLOOKUP(AV$1,$A$2:$D$192,4,FALSE)*VLOOKUP($A160-AV$1,distribution!$A$3:$B$64,2,FALSE)))</f>
        <v>0</v>
      </c>
      <c r="AW160">
        <f>IF($A160&lt;AW$1,0,IF($A160-AW$1&gt;61,0,VLOOKUP(AW$1,$A$2:$D$192,4,FALSE)*VLOOKUP($A160-AW$1,distribution!$A$3:$B$64,2,FALSE)))</f>
        <v>0</v>
      </c>
      <c r="AX160">
        <f>IF($A160&lt;AX$1,0,IF($A160-AX$1&gt;61,0,VLOOKUP(AX$1,$A$2:$D$192,4,FALSE)*VLOOKUP($A160-AX$1,distribution!$A$3:$B$64,2,FALSE)))</f>
        <v>0</v>
      </c>
      <c r="AY160">
        <f>IF($A160&lt;AY$1,0,IF($A160-AY$1&gt;61,0,VLOOKUP(AY$1,$A$2:$D$192,4,FALSE)*VLOOKUP($A160-AY$1,distribution!$A$3:$B$64,2,FALSE)))</f>
        <v>0</v>
      </c>
      <c r="AZ160">
        <f>IF($A160&lt;AZ$1,0,IF($A160-AZ$1&gt;61,0,VLOOKUP(AZ$1,$A$2:$D$192,4,FALSE)*VLOOKUP($A160-AZ$1,distribution!$A$3:$B$64,2,FALSE)))</f>
        <v>0</v>
      </c>
      <c r="BA160">
        <f>IF($A160&lt;BA$1,0,IF($A160-BA$1&gt;61,0,VLOOKUP(BA$1,$A$2:$D$192,4,FALSE)*VLOOKUP($A160-BA$1,distribution!$A$3:$B$64,2,FALSE)))</f>
        <v>0</v>
      </c>
      <c r="BB160">
        <f>IF($A160&lt;BB$1,0,IF($A160-BB$1&gt;61,0,VLOOKUP(BB$1,$A$2:$D$192,4,FALSE)*VLOOKUP($A160-BB$1,distribution!$A$3:$B$64,2,FALSE)))</f>
        <v>0</v>
      </c>
      <c r="BC160">
        <f>IF($A160&lt;BC$1,0,IF($A160-BC$1&gt;61,0,VLOOKUP(BC$1,$A$2:$D$192,4,FALSE)*VLOOKUP($A160-BC$1,distribution!$A$3:$B$64,2,FALSE)))</f>
        <v>0</v>
      </c>
      <c r="BD160">
        <f>IF($A160&lt;BD$1,0,IF($A160-BD$1&gt;61,0,VLOOKUP(BD$1,$A$2:$D$192,4,FALSE)*VLOOKUP($A160-BD$1,distribution!$A$3:$B$64,2,FALSE)))</f>
        <v>0</v>
      </c>
      <c r="BE160">
        <f>IF($A160&lt;BE$1,0,IF($A160-BE$1&gt;61,0,VLOOKUP(BE$1,$A$2:$D$192,4,FALSE)*VLOOKUP($A160-BE$1,distribution!$A$3:$B$64,2,FALSE)))</f>
        <v>0</v>
      </c>
      <c r="BF160">
        <f>IF($A160&lt;BF$1,0,IF($A160-BF$1&gt;61,0,VLOOKUP(BF$1,$A$2:$D$192,4,FALSE)*VLOOKUP($A160-BF$1,distribution!$A$3:$B$64,2,FALSE)))</f>
        <v>0</v>
      </c>
      <c r="BG160">
        <f>IF($A160&lt;BG$1,0,IF($A160-BG$1&gt;61,0,VLOOKUP(BG$1,$A$2:$D$192,4,FALSE)*VLOOKUP($A160-BG$1,distribution!$A$3:$B$64,2,FALSE)))</f>
        <v>0</v>
      </c>
      <c r="BH160">
        <f>IF($A160&lt;BH$1,0,IF($A160-BH$1&gt;61,0,VLOOKUP(BH$1,$A$2:$D$192,4,FALSE)*VLOOKUP($A160-BH$1,distribution!$A$3:$B$64,2,FALSE)))</f>
        <v>0</v>
      </c>
      <c r="BI160">
        <f>IF($A160&lt;BI$1,0,IF($A160-BI$1&gt;61,0,VLOOKUP(BI$1,$A$2:$D$192,4,FALSE)*VLOOKUP($A160-BI$1,distribution!$A$3:$B$64,2,FALSE)))</f>
        <v>0</v>
      </c>
      <c r="BJ160">
        <f>IF($A160&lt;BJ$1,0,IF($A160-BJ$1&gt;61,0,VLOOKUP(BJ$1,$A$2:$D$192,4,FALSE)*VLOOKUP($A160-BJ$1,distribution!$A$3:$B$64,2,FALSE)))</f>
        <v>0</v>
      </c>
      <c r="BK160">
        <f>IF($A160&lt;BK$1,0,IF($A160-BK$1&gt;61,0,VLOOKUP(BK$1,$A$2:$D$192,4,FALSE)*VLOOKUP($A160-BK$1,distribution!$A$3:$B$64,2,FALSE)))</f>
        <v>0</v>
      </c>
      <c r="BL160">
        <f>IF($A160&lt;BL$1,0,IF($A160-BL$1&gt;61,0,VLOOKUP(BL$1,$A$2:$D$192,4,FALSE)*VLOOKUP($A160-BL$1,distribution!$A$3:$B$64,2,FALSE)))</f>
        <v>0</v>
      </c>
      <c r="BM160">
        <f>IF($A160&lt;BM$1,0,IF($A160-BM$1&gt;61,0,VLOOKUP(BM$1,$A$2:$D$192,4,FALSE)*VLOOKUP($A160-BM$1,distribution!$A$3:$B$64,2,FALSE)))</f>
        <v>0</v>
      </c>
      <c r="BN160">
        <f>IF($A160&lt;BN$1,0,IF($A160-BN$1&gt;61,0,VLOOKUP(BN$1,$A$2:$D$192,4,FALSE)*VLOOKUP($A160-BN$1,distribution!$A$3:$B$64,2,FALSE)))</f>
        <v>0</v>
      </c>
      <c r="BO160">
        <f>IF($A160&lt;BO$1,0,IF($A160-BO$1&gt;61,0,VLOOKUP(BO$1,$A$2:$D$192,4,FALSE)*VLOOKUP($A160-BO$1,distribution!$A$3:$B$64,2,FALSE)))</f>
        <v>0</v>
      </c>
      <c r="BP160">
        <f>IF($A160&lt;BP$1,0,IF($A160-BP$1&gt;61,0,VLOOKUP(BP$1,$A$2:$D$192,4,FALSE)*VLOOKUP($A160-BP$1,distribution!$A$3:$B$64,2,FALSE)))</f>
        <v>0</v>
      </c>
      <c r="BQ160">
        <f>IF($A160&lt;BQ$1,0,IF($A160-BQ$1&gt;61,0,VLOOKUP(BQ$1,$A$2:$D$192,4,FALSE)*VLOOKUP($A160-BQ$1,distribution!$A$3:$B$64,2,FALSE)))</f>
        <v>0</v>
      </c>
      <c r="BR160">
        <f>IF($A160&lt;BR$1,0,IF($A160-BR$1&gt;61,0,VLOOKUP(BR$1,$A$2:$D$192,4,FALSE)*VLOOKUP($A160-BR$1,distribution!$A$3:$B$64,2,FALSE)))</f>
        <v>0</v>
      </c>
      <c r="BS160">
        <f>IF($A160&lt;BS$1,0,IF($A160-BS$1&gt;61,0,VLOOKUP(BS$1,$A$2:$D$192,4,FALSE)*VLOOKUP($A160-BS$1,distribution!$A$3:$B$64,2,FALSE)))</f>
        <v>0</v>
      </c>
      <c r="BT160">
        <f>IF($A160&lt;BT$1,0,IF($A160-BT$1&gt;61,0,VLOOKUP(BT$1,$A$2:$D$192,4,FALSE)*VLOOKUP($A160-BT$1,distribution!$A$3:$B$64,2,FALSE)))</f>
        <v>0</v>
      </c>
      <c r="BU160">
        <f>IF($A160&lt;BU$1,0,IF($A160-BU$1&gt;61,0,VLOOKUP(BU$1,$A$2:$D$192,4,FALSE)*VLOOKUP($A160-BU$1,distribution!$A$3:$B$64,2,FALSE)))</f>
        <v>0</v>
      </c>
      <c r="BV160">
        <f>IF($A160&lt;BV$1,0,IF($A160-BV$1&gt;61,0,VLOOKUP(BV$1,$A$2:$D$192,4,FALSE)*VLOOKUP($A160-BV$1,distribution!$A$3:$B$64,2,FALSE)))</f>
        <v>0</v>
      </c>
      <c r="BW160">
        <f>IF($A160&lt;BW$1,0,IF($A160-BW$1&gt;61,0,VLOOKUP(BW$1,$A$2:$D$192,4,FALSE)*VLOOKUP($A160-BW$1,distribution!$A$3:$B$64,2,FALSE)))</f>
        <v>0</v>
      </c>
      <c r="BX160">
        <f>IF($A160&lt;BX$1,0,IF($A160-BX$1&gt;61,0,VLOOKUP(BX$1,$A$2:$D$192,4,FALSE)*VLOOKUP($A160-BX$1,distribution!$A$3:$B$64,2,FALSE)))</f>
        <v>0</v>
      </c>
      <c r="BY160">
        <f>IF($A160&lt;BY$1,0,IF($A160-BY$1&gt;61,0,VLOOKUP(BY$1,$A$2:$D$192,4,FALSE)*VLOOKUP($A160-BY$1,distribution!$A$3:$B$64,2,FALSE)))</f>
        <v>0</v>
      </c>
      <c r="BZ160">
        <f>IF($A160&lt;BZ$1,0,IF($A160-BZ$1&gt;61,0,VLOOKUP(BZ$1,$A$2:$D$192,4,FALSE)*VLOOKUP($A160-BZ$1,distribution!$A$3:$B$64,2,FALSE)))</f>
        <v>0</v>
      </c>
      <c r="CA160">
        <f>IF($A160&lt;CA$1,0,IF($A160-CA$1&gt;61,0,VLOOKUP(CA$1,$A$2:$D$192,4,FALSE)*VLOOKUP($A160-CA$1,distribution!$A$3:$B$64,2,FALSE)))</f>
        <v>0</v>
      </c>
      <c r="CB160">
        <f>IF($A160&lt;CB$1,0,IF($A160-CB$1&gt;61,0,VLOOKUP(CB$1,$A$2:$D$192,4,FALSE)*VLOOKUP($A160-CB$1,distribution!$A$3:$B$64,2,FALSE)))</f>
        <v>0</v>
      </c>
      <c r="CC160">
        <f>IF($A160&lt;CC$1,0,IF($A160-CC$1&gt;61,0,VLOOKUP(CC$1,$A$2:$D$192,4,FALSE)*VLOOKUP($A160-CC$1,distribution!$A$3:$B$64,2,FALSE)))</f>
        <v>0</v>
      </c>
      <c r="CD160">
        <f>IF($A160&lt;CD$1,0,IF($A160-CD$1&gt;61,0,VLOOKUP(CD$1,$A$2:$D$192,4,FALSE)*VLOOKUP($A160-CD$1,distribution!$A$3:$B$64,2,FALSE)))</f>
        <v>0</v>
      </c>
      <c r="CE160">
        <f>IF($A160&lt;CE$1,0,IF($A160-CE$1&gt;61,0,VLOOKUP(CE$1,$A$2:$D$192,4,FALSE)*VLOOKUP($A160-CE$1,distribution!$A$3:$B$64,2,FALSE)))</f>
        <v>0</v>
      </c>
      <c r="CF160">
        <f>IF($A160&lt;CF$1,0,IF($A160-CF$1&gt;61,0,VLOOKUP(CF$1,$A$2:$D$192,4,FALSE)*VLOOKUP($A160-CF$1,distribution!$A$3:$B$64,2,FALSE)))</f>
        <v>0</v>
      </c>
      <c r="CG160">
        <f>IF($A160&lt;CG$1,0,IF($A160-CG$1&gt;61,0,VLOOKUP(CG$1,$A$2:$D$192,4,FALSE)*VLOOKUP($A160-CG$1,distribution!$A$3:$B$64,2,FALSE)))</f>
        <v>0</v>
      </c>
      <c r="CH160">
        <f>IF($A160&lt;CH$1,0,IF($A160-CH$1&gt;61,0,VLOOKUP(CH$1,$A$2:$D$192,4,FALSE)*VLOOKUP($A160-CH$1,distribution!$A$3:$B$64,2,FALSE)))</f>
        <v>0</v>
      </c>
      <c r="CI160">
        <f>IF($A160&lt;CI$1,0,IF($A160-CI$1&gt;61,0,VLOOKUP(CI$1,$A$2:$D$192,4,FALSE)*VLOOKUP($A160-CI$1,distribution!$A$3:$B$64,2,FALSE)))</f>
        <v>0</v>
      </c>
      <c r="CJ160">
        <f>IF($A160&lt;CJ$1,0,IF($A160-CJ$1&gt;61,0,VLOOKUP(CJ$1,$A$2:$D$192,4,FALSE)*VLOOKUP($A160-CJ$1,distribution!$A$3:$B$64,2,FALSE)))</f>
        <v>0</v>
      </c>
      <c r="CK160">
        <f>IF($A160&lt;CK$1,0,IF($A160-CK$1&gt;61,0,VLOOKUP(CK$1,$A$2:$D$192,4,FALSE)*VLOOKUP($A160-CK$1,distribution!$A$3:$B$64,2,FALSE)))</f>
        <v>0</v>
      </c>
      <c r="CL160">
        <f>IF($A160&lt;CL$1,0,IF($A160-CL$1&gt;61,0,VLOOKUP(CL$1,$A$2:$D$192,4,FALSE)*VLOOKUP($A160-CL$1,distribution!$A$3:$B$64,2,FALSE)))</f>
        <v>0</v>
      </c>
      <c r="CM160">
        <f>IF($A160&lt;CM$1,0,IF($A160-CM$1&gt;61,0,VLOOKUP(CM$1,$A$2:$D$192,4,FALSE)*VLOOKUP($A160-CM$1,distribution!$A$3:$B$64,2,FALSE)))</f>
        <v>0</v>
      </c>
      <c r="CN160">
        <f>IF($A160&lt;CN$1,0,IF($A160-CN$1&gt;61,0,VLOOKUP(CN$1,$A$2:$D$192,4,FALSE)*VLOOKUP($A160-CN$1,distribution!$A$3:$B$64,2,FALSE)))</f>
        <v>0</v>
      </c>
      <c r="CO160">
        <f>IF($A160&lt;CO$1,0,IF($A160-CO$1&gt;61,0,VLOOKUP(CO$1,$A$2:$D$192,4,FALSE)*VLOOKUP($A160-CO$1,distribution!$A$3:$B$64,2,FALSE)))</f>
        <v>0</v>
      </c>
      <c r="CP160">
        <f>IF($A160&lt;CP$1,0,IF($A160-CP$1&gt;61,0,VLOOKUP(CP$1,$A$2:$D$192,4,FALSE)*VLOOKUP($A160-CP$1,distribution!$A$3:$B$64,2,FALSE)))</f>
        <v>0</v>
      </c>
      <c r="CQ160">
        <f>IF($A160&lt;CQ$1,0,IF($A160-CQ$1&gt;61,0,VLOOKUP(CQ$1,$A$2:$D$192,4,FALSE)*VLOOKUP($A160-CQ$1,distribution!$A$3:$B$64,2,FALSE)))</f>
        <v>0</v>
      </c>
      <c r="CR160">
        <f>IF($A160&lt;CR$1,0,IF($A160-CR$1&gt;61,0,VLOOKUP(CR$1,$A$2:$D$192,4,FALSE)*VLOOKUP($A160-CR$1,distribution!$A$3:$B$64,2,FALSE)))</f>
        <v>0</v>
      </c>
      <c r="CS160">
        <f>IF($A160&lt;CS$1,0,IF($A160-CS$1&gt;61,0,VLOOKUP(CS$1,$A$2:$D$192,4,FALSE)*VLOOKUP($A160-CS$1,distribution!$A$3:$B$64,2,FALSE)))</f>
        <v>0</v>
      </c>
      <c r="CT160">
        <f>IF($A160&lt;CT$1,0,IF($A160-CT$1&gt;61,0,VLOOKUP(CT$1,$A$2:$D$192,4,FALSE)*VLOOKUP($A160-CT$1,distribution!$A$3:$B$64,2,FALSE)))</f>
        <v>0</v>
      </c>
      <c r="CU160">
        <f>IF($A160&lt;CU$1,0,IF($A160-CU$1&gt;61,0,VLOOKUP(CU$1,$A$2:$D$192,4,FALSE)*VLOOKUP($A160-CU$1,distribution!$A$3:$B$64,2,FALSE)))</f>
        <v>0</v>
      </c>
      <c r="CV160">
        <f>IF($A160&lt;CV$1,0,IF($A160-CV$1&gt;61,0,VLOOKUP(CV$1,$A$2:$D$192,4,FALSE)*VLOOKUP($A160-CV$1,distribution!$A$3:$B$64,2,FALSE)))</f>
        <v>0</v>
      </c>
      <c r="CW160">
        <f>IF($A160&lt;CW$1,0,IF($A160-CW$1&gt;61,0,VLOOKUP(CW$1,$A$2:$D$192,4,FALSE)*VLOOKUP($A160-CW$1,distribution!$A$3:$B$64,2,FALSE)))</f>
        <v>0</v>
      </c>
      <c r="CX160">
        <f>IF($A160&lt;CX$1,0,IF($A160-CX$1&gt;61,0,VLOOKUP(CX$1,$A$2:$D$192,4,FALSE)*VLOOKUP($A160-CX$1,distribution!$A$3:$B$64,2,FALSE)))</f>
        <v>0</v>
      </c>
      <c r="CY160">
        <f>IF($A160&lt;CY$1,0,IF($A160-CY$1&gt;61,0,VLOOKUP(CY$1,$A$2:$D$192,4,FALSE)*VLOOKUP($A160-CY$1,distribution!$A$3:$B$64,2,FALSE)))</f>
        <v>1.4301807334166711E-8</v>
      </c>
      <c r="CZ160">
        <f>IF($A160&lt;CZ$1,0,IF($A160-CZ$1&gt;61,0,VLOOKUP(CZ$1,$A$2:$D$192,4,FALSE)*VLOOKUP($A160-CZ$1,distribution!$A$3:$B$64,2,FALSE)))</f>
        <v>2.0894261491381702E-8</v>
      </c>
      <c r="DA160">
        <f>IF($A160&lt;DA$1,0,IF($A160-DA$1&gt;61,0,VLOOKUP(DA$1,$A$2:$D$192,4,FALSE)*VLOOKUP($A160-DA$1,distribution!$A$3:$B$64,2,FALSE)))</f>
        <v>2.1789049910602604E-8</v>
      </c>
      <c r="DB160">
        <f>IF($A160&lt;DB$1,0,IF($A160-DB$1&gt;61,0,VLOOKUP(DB$1,$A$2:$D$192,4,FALSE)*VLOOKUP($A160-DB$1,distribution!$A$3:$B$64,2,FALSE)))</f>
        <v>4.1100773373309035E-8</v>
      </c>
      <c r="DC160">
        <f>IF($A160&lt;DC$1,0,IF($A160-DC$1&gt;61,0,VLOOKUP(DC$1,$A$2:$D$192,4,FALSE)*VLOOKUP($A160-DC$1,distribution!$A$3:$B$64,2,FALSE)))</f>
        <v>1.6920068246437801E-8</v>
      </c>
      <c r="DD160">
        <f>IF($A160&lt;DD$1,0,IF($A160-DD$1&gt;61,0,VLOOKUP(DD$1,$A$2:$D$192,4,FALSE)*VLOOKUP($A160-DD$1,distribution!$A$3:$B$64,2,FALSE)))</f>
        <v>6.4414057279951501E-8</v>
      </c>
      <c r="DE160">
        <f>IF($A160&lt;DE$1,0,IF($A160-DE$1&gt;61,0,VLOOKUP(DE$1,$A$2:$D$192,4,FALSE)*VLOOKUP($A160-DE$1,distribution!$A$3:$B$64,2,FALSE)))</f>
        <v>5.158746756971676E-8</v>
      </c>
      <c r="DF160">
        <f>IF($A160&lt;DF$1,0,IF($A160-DF$1&gt;61,0,VLOOKUP(DF$1,$A$2:$D$192,4,FALSE)*VLOOKUP($A160-DF$1,distribution!$A$3:$B$64,2,FALSE)))</f>
        <v>2.1053035865969183E-7</v>
      </c>
      <c r="DG160">
        <f>IF($A160&lt;DG$1,0,IF($A160-DG$1&gt;61,0,VLOOKUP(DG$1,$A$2:$D$192,4,FALSE)*VLOOKUP($A160-DG$1,distribution!$A$3:$B$64,2,FALSE)))</f>
        <v>1.0392790494865991E-7</v>
      </c>
      <c r="DH160">
        <f>IF($A160&lt;DH$1,0,IF($A160-DH$1&gt;61,0,VLOOKUP(DH$1,$A$2:$D$192,4,FALSE)*VLOOKUP($A160-DH$1,distribution!$A$3:$B$64,2,FALSE)))</f>
        <v>1.0189488646374872E-7</v>
      </c>
      <c r="DI160">
        <f>IF($A160&lt;DI$1,0,IF($A160-DI$1&gt;61,0,VLOOKUP(DI$1,$A$2:$D$192,4,FALSE)*VLOOKUP($A160-DI$1,distribution!$A$3:$B$64,2,FALSE)))</f>
        <v>1.2283497685833397E-7</v>
      </c>
      <c r="DJ160">
        <f>IF($A160&lt;DJ$1,0,IF($A160-DJ$1&gt;61,0,VLOOKUP(DJ$1,$A$2:$D$192,4,FALSE)*VLOOKUP($A160-DJ$1,distribution!$A$3:$B$64,2,FALSE)))</f>
        <v>0</v>
      </c>
      <c r="DK160">
        <f>IF($A160&lt;DK$1,0,IF($A160-DK$1&gt;61,0,VLOOKUP(DK$1,$A$2:$D$192,4,FALSE)*VLOOKUP($A160-DK$1,distribution!$A$3:$B$64,2,FALSE)))</f>
        <v>3.5624582911098746E-7</v>
      </c>
      <c r="DL160">
        <f>IF($A160&lt;DL$1,0,IF($A160-DL$1&gt;61,0,VLOOKUP(DL$1,$A$2:$D$192,4,FALSE)*VLOOKUP($A160-DL$1,distribution!$A$3:$B$64,2,FALSE)))</f>
        <v>1.2437041406906313E-6</v>
      </c>
      <c r="DM160">
        <f>IF($A160&lt;DM$1,0,IF($A160-DM$1&gt;61,0,VLOOKUP(DM$1,$A$2:$D$192,4,FALSE)*VLOOKUP($A160-DM$1,distribution!$A$3:$B$64,2,FALSE)))</f>
        <v>4.9402349183341862E-7</v>
      </c>
      <c r="DN160">
        <f>IF($A160&lt;DN$1,0,IF($A160-DN$1&gt;61,0,VLOOKUP(DN$1,$A$2:$D$192,4,FALSE)*VLOOKUP($A160-DN$1,distribution!$A$3:$B$64,2,FALSE)))</f>
        <v>4.0293791052663212E-7</v>
      </c>
      <c r="DO160">
        <f>IF($A160&lt;DO$1,0,IF($A160-DO$1&gt;61,0,VLOOKUP(DO$1,$A$2:$D$192,4,FALSE)*VLOOKUP($A160-DO$1,distribution!$A$3:$B$64,2,FALSE)))</f>
        <v>4.5823766514373532E-6</v>
      </c>
      <c r="DP160">
        <f>IF($A160&lt;DP$1,0,IF($A160-DP$1&gt;61,0,VLOOKUP(DP$1,$A$2:$D$192,4,FALSE)*VLOOKUP($A160-DP$1,distribution!$A$3:$B$64,2,FALSE)))</f>
        <v>2.5843603916535709E-7</v>
      </c>
      <c r="DQ160">
        <f>IF($A160&lt;DQ$1,0,IF($A160-DQ$1&gt;61,0,VLOOKUP(DQ$1,$A$2:$D$192,4,FALSE)*VLOOKUP($A160-DQ$1,distribution!$A$3:$B$64,2,FALSE)))</f>
        <v>2.3884492006733811E-6</v>
      </c>
      <c r="DR160">
        <f>IF($A160&lt;DR$1,0,IF($A160-DR$1&gt;61,0,VLOOKUP(DR$1,$A$2:$D$192,4,FALSE)*VLOOKUP($A160-DR$1,distribution!$A$3:$B$64,2,FALSE)))</f>
        <v>1.2661281757496326E-7</v>
      </c>
      <c r="DS160">
        <f>IF($A160&lt;DS$1,0,IF($A160-DS$1&gt;61,0,VLOOKUP(DS$1,$A$2:$D$192,4,FALSE)*VLOOKUP($A160-DS$1,distribution!$A$3:$B$64,2,FALSE)))</f>
        <v>2.1453838533535439E-6</v>
      </c>
      <c r="DT160">
        <f>IF($A160&lt;DT$1,0,IF($A160-DT$1&gt;61,0,VLOOKUP(DT$1,$A$2:$D$192,4,FALSE)*VLOOKUP($A160-DT$1,distribution!$A$3:$B$64,2,FALSE)))</f>
        <v>1.0572170267509434E-5</v>
      </c>
      <c r="DU160">
        <f>IF($A160&lt;DU$1,0,IF($A160-DU$1&gt;61,0,VLOOKUP(DU$1,$A$2:$D$192,4,FALSE)*VLOOKUP($A160-DU$1,distribution!$A$3:$B$64,2,FALSE)))</f>
        <v>6.3496328013844076E-5</v>
      </c>
      <c r="DV160">
        <f>IF($A160&lt;DV$1,0,IF($A160-DV$1&gt;61,0,VLOOKUP(DV$1,$A$2:$D$192,4,FALSE)*VLOOKUP($A160-DV$1,distribution!$A$3:$B$64,2,FALSE)))</f>
        <v>4.9545178177302821E-5</v>
      </c>
      <c r="DW160">
        <f>IF($A160&lt;DW$1,0,IF($A160-DW$1&gt;61,0,VLOOKUP(DW$1,$A$2:$D$192,4,FALSE)*VLOOKUP($A160-DW$1,distribution!$A$3:$B$64,2,FALSE)))</f>
        <v>5.5800642695615844E-5</v>
      </c>
      <c r="DX160">
        <f>IF($A160&lt;DX$1,0,IF($A160-DX$1&gt;60,0,VLOOKUP(DX$1,$A$2:$D$192,4,FALSE)*VLOOKUP($A160-DX$1,distribution!$A$3:$B$64,2,FALSE)))</f>
        <v>0</v>
      </c>
      <c r="DZ160" s="38">
        <f t="shared" si="129"/>
        <v>1.9218268470077443E-4</v>
      </c>
      <c r="EB160">
        <v>97</v>
      </c>
      <c r="EK160">
        <f>Total!C160</f>
        <v>0</v>
      </c>
      <c r="EN160" s="38"/>
      <c r="EO160" s="38"/>
    </row>
    <row r="161" spans="1:145" x14ac:dyDescent="0.35">
      <c r="A161" s="8">
        <v>43715</v>
      </c>
      <c r="F161">
        <f>IF($A161&lt;F$1,0,IF($A161-F$1&gt;61,0,VLOOKUP(F$1,$A$2:$D$192,4,FALSE)*VLOOKUP($A161-F$1,distribution!$A$3:$B$64,2,FALSE)))</f>
        <v>0</v>
      </c>
      <c r="G161">
        <f>IF($A161&lt;G$1,0,IF($A161-G$1&gt;61,0,VLOOKUP(G$1,$A$2:$D$192,4,FALSE)*VLOOKUP($A161-G$1,distribution!$A$3:$B$64,2,FALSE)))</f>
        <v>0</v>
      </c>
      <c r="H161">
        <f>IF($A161&lt;H$1,0,IF($A161-H$1&gt;61,0,VLOOKUP(H$1,$A$2:$D$192,4,FALSE)*VLOOKUP($A161-H$1,distribution!$A$3:$B$64,2,FALSE)))</f>
        <v>0</v>
      </c>
      <c r="I161">
        <f>IF($A161&lt;I$1,0,IF($A161-I$1&gt;61,0,VLOOKUP(I$1,$A$2:$D$192,4,FALSE)*VLOOKUP($A161-I$1,distribution!$A$3:$B$64,2,FALSE)))</f>
        <v>0</v>
      </c>
      <c r="J161">
        <f>IF($A161&lt;J$1,0,IF($A161-J$1&gt;61,0,VLOOKUP(J$1,$A$2:$D$192,4,FALSE)*VLOOKUP($A161-J$1,distribution!$A$3:$B$64,2,FALSE)))</f>
        <v>0</v>
      </c>
      <c r="K161">
        <f>IF($A161&lt;K$1,0,IF($A161-K$1&gt;61,0,VLOOKUP(K$1,$A$2:$D$192,4,FALSE)*VLOOKUP($A161-K$1,distribution!$A$3:$B$64,2,FALSE)))</f>
        <v>0</v>
      </c>
      <c r="L161">
        <f>IF($A161&lt;L$1,0,IF($A161-L$1&gt;61,0,VLOOKUP(L$1,$A$2:$D$192,4,FALSE)*VLOOKUP($A161-L$1,distribution!$A$3:$B$64,2,FALSE)))</f>
        <v>0</v>
      </c>
      <c r="M161">
        <f>IF($A161&lt;M$1,0,IF($A161-M$1&gt;61,0,VLOOKUP(M$1,$A$2:$D$192,4,FALSE)*VLOOKUP($A161-M$1,distribution!$A$3:$B$64,2,FALSE)))</f>
        <v>0</v>
      </c>
      <c r="N161">
        <f>IF($A161&lt;N$1,0,IF($A161-N$1&gt;61,0,VLOOKUP(N$1,$A$2:$D$192,4,FALSE)*VLOOKUP($A161-N$1,distribution!$A$3:$B$64,2,FALSE)))</f>
        <v>0</v>
      </c>
      <c r="O161">
        <f>IF($A161&lt;O$1,0,IF($A161-O$1&gt;61,0,VLOOKUP(O$1,$A$2:$D$192,4,FALSE)*VLOOKUP($A161-O$1,distribution!$A$3:$B$64,2,FALSE)))</f>
        <v>0</v>
      </c>
      <c r="P161">
        <f>IF($A161&lt;P$1,0,IF($A161-P$1&gt;61,0,VLOOKUP(P$1,$A$2:$D$192,4,FALSE)*VLOOKUP($A161-P$1,distribution!$A$3:$B$64,2,FALSE)))</f>
        <v>0</v>
      </c>
      <c r="Q161">
        <f>IF($A161&lt;Q$1,0,IF($A161-Q$1&gt;61,0,VLOOKUP(Q$1,$A$2:$D$192,4,FALSE)*VLOOKUP($A161-Q$1,distribution!$A$3:$B$64,2,FALSE)))</f>
        <v>0</v>
      </c>
      <c r="R161">
        <f>IF($A161&lt;R$1,0,IF($A161-R$1&gt;61,0,VLOOKUP(R$1,$A$2:$D$192,4,FALSE)*VLOOKUP($A161-R$1,distribution!$A$3:$B$64,2,FALSE)))</f>
        <v>0</v>
      </c>
      <c r="S161">
        <f>IF($A161&lt;S$1,0,IF($A161-S$1&gt;61,0,VLOOKUP(S$1,$A$2:$D$192,4,FALSE)*VLOOKUP($A161-S$1,distribution!$A$3:$B$64,2,FALSE)))</f>
        <v>0</v>
      </c>
      <c r="T161">
        <f>IF($A161&lt;T$1,0,IF($A161-T$1&gt;61,0,VLOOKUP(T$1,$A$2:$D$192,4,FALSE)*VLOOKUP($A161-T$1,distribution!$A$3:$B$64,2,FALSE)))</f>
        <v>0</v>
      </c>
      <c r="U161">
        <f>IF($A161&lt;U$1,0,IF($A161-U$1&gt;61,0,VLOOKUP(U$1,$A$2:$D$192,4,FALSE)*VLOOKUP($A161-U$1,distribution!$A$3:$B$64,2,FALSE)))</f>
        <v>0</v>
      </c>
      <c r="V161">
        <f>IF($A161&lt;V$1,0,IF($A161-V$1&gt;61,0,VLOOKUP(V$1,$A$2:$D$192,4,FALSE)*VLOOKUP($A161-V$1,distribution!$A$3:$B$64,2,FALSE)))</f>
        <v>0</v>
      </c>
      <c r="W161">
        <f>IF($A161&lt;W$1,0,IF($A161-W$1&gt;61,0,VLOOKUP(W$1,$A$2:$D$192,4,FALSE)*VLOOKUP($A161-W$1,distribution!$A$3:$B$64,2,FALSE)))</f>
        <v>0</v>
      </c>
      <c r="X161">
        <f>IF($A161&lt;X$1,0,IF($A161-X$1&gt;61,0,VLOOKUP(X$1,$A$2:$D$192,4,FALSE)*VLOOKUP($A161-X$1,distribution!$A$3:$B$64,2,FALSE)))</f>
        <v>0</v>
      </c>
      <c r="Y161">
        <f>IF($A161&lt;Y$1,0,IF($A161-Y$1&gt;61,0,VLOOKUP(Y$1,$A$2:$D$192,4,FALSE)*VLOOKUP($A161-Y$1,distribution!$A$3:$B$64,2,FALSE)))</f>
        <v>0</v>
      </c>
      <c r="Z161">
        <f>IF($A161&lt;Z$1,0,IF($A161-Z$1&gt;61,0,VLOOKUP(Z$1,$A$2:$D$192,4,FALSE)*VLOOKUP($A161-Z$1,distribution!$A$3:$B$64,2,FALSE)))</f>
        <v>0</v>
      </c>
      <c r="AA161">
        <f>IF($A161&lt;AA$1,0,IF($A161-AA$1&gt;61,0,VLOOKUP(AA$1,$A$2:$D$192,4,FALSE)*VLOOKUP($A161-AA$1,distribution!$A$3:$B$64,2,FALSE)))</f>
        <v>0</v>
      </c>
      <c r="AB161">
        <f>IF($A161&lt;AB$1,0,IF($A161-AB$1&gt;61,0,VLOOKUP(AB$1,$A$2:$D$192,4,FALSE)*VLOOKUP($A161-AB$1,distribution!$A$3:$B$64,2,FALSE)))</f>
        <v>0</v>
      </c>
      <c r="AC161">
        <f>IF($A161&lt;AC$1,0,IF($A161-AC$1&gt;61,0,VLOOKUP(AC$1,$A$2:$D$192,4,FALSE)*VLOOKUP($A161-AC$1,distribution!$A$3:$B$64,2,FALSE)))</f>
        <v>0</v>
      </c>
      <c r="AD161">
        <f>IF($A161&lt;AD$1,0,IF($A161-AD$1&gt;61,0,VLOOKUP(AD$1,$A$2:$D$192,4,FALSE)*VLOOKUP($A161-AD$1,distribution!$A$3:$B$64,2,FALSE)))</f>
        <v>0</v>
      </c>
      <c r="AE161">
        <f>IF($A161&lt;AE$1,0,IF($A161-AE$1&gt;61,0,VLOOKUP(AE$1,$A$2:$D$192,4,FALSE)*VLOOKUP($A161-AE$1,distribution!$A$3:$B$64,2,FALSE)))</f>
        <v>0</v>
      </c>
      <c r="AF161">
        <f>IF($A161&lt;AF$1,0,IF($A161-AF$1&gt;61,0,VLOOKUP(AF$1,$A$2:$D$192,4,FALSE)*VLOOKUP($A161-AF$1,distribution!$A$3:$B$64,2,FALSE)))</f>
        <v>0</v>
      </c>
      <c r="AG161">
        <f>IF($A161&lt;AG$1,0,IF($A161-AG$1&gt;61,0,VLOOKUP(AG$1,$A$2:$D$192,4,FALSE)*VLOOKUP($A161-AG$1,distribution!$A$3:$B$64,2,FALSE)))</f>
        <v>0</v>
      </c>
      <c r="AH161">
        <f>IF($A161&lt;AH$1,0,IF($A161-AH$1&gt;61,0,VLOOKUP(AH$1,$A$2:$D$192,4,FALSE)*VLOOKUP($A161-AH$1,distribution!$A$3:$B$64,2,FALSE)))</f>
        <v>0</v>
      </c>
      <c r="AI161">
        <f>IF($A161&lt;AI$1,0,IF($A161-AI$1&gt;61,0,VLOOKUP(AI$1,$A$2:$D$192,4,FALSE)*VLOOKUP($A161-AI$1,distribution!$A$3:$B$64,2,FALSE)))</f>
        <v>0</v>
      </c>
      <c r="AJ161">
        <f>IF($A161&lt;AJ$1,0,IF($A161-AJ$1&gt;61,0,VLOOKUP(AJ$1,$A$2:$D$192,4,FALSE)*VLOOKUP($A161-AJ$1,distribution!$A$3:$B$64,2,FALSE)))</f>
        <v>0</v>
      </c>
      <c r="AK161">
        <f>IF($A161&lt;AK$1,0,IF($A161-AK$1&gt;61,0,VLOOKUP(AK$1,$A$2:$D$192,4,FALSE)*VLOOKUP($A161-AK$1,distribution!$A$3:$B$64,2,FALSE)))</f>
        <v>0</v>
      </c>
      <c r="AL161">
        <f>IF($A161&lt;AL$1,0,IF($A161-AL$1&gt;61,0,VLOOKUP(AL$1,$A$2:$D$192,4,FALSE)*VLOOKUP($A161-AL$1,distribution!$A$3:$B$64,2,FALSE)))</f>
        <v>0</v>
      </c>
      <c r="AM161">
        <f>IF($A161&lt;AM$1,0,IF($A161-AM$1&gt;61,0,VLOOKUP(AM$1,$A$2:$D$192,4,FALSE)*VLOOKUP($A161-AM$1,distribution!$A$3:$B$64,2,FALSE)))</f>
        <v>0</v>
      </c>
      <c r="AN161">
        <f>IF($A161&lt;AN$1,0,IF($A161-AN$1&gt;61,0,VLOOKUP(AN$1,$A$2:$D$192,4,FALSE)*VLOOKUP($A161-AN$1,distribution!$A$3:$B$64,2,FALSE)))</f>
        <v>0</v>
      </c>
      <c r="AO161">
        <f>IF($A161&lt;AO$1,0,IF($A161-AO$1&gt;61,0,VLOOKUP(AO$1,$A$2:$D$192,4,FALSE)*VLOOKUP($A161-AO$1,distribution!$A$3:$B$64,2,FALSE)))</f>
        <v>0</v>
      </c>
      <c r="AP161">
        <f>IF($A161&lt;AP$1,0,IF($A161-AP$1&gt;61,0,VLOOKUP(AP$1,$A$2:$D$192,4,FALSE)*VLOOKUP($A161-AP$1,distribution!$A$3:$B$64,2,FALSE)))</f>
        <v>0</v>
      </c>
      <c r="AQ161">
        <f>IF($A161&lt;AQ$1,0,IF($A161-AQ$1&gt;61,0,VLOOKUP(AQ$1,$A$2:$D$192,4,FALSE)*VLOOKUP($A161-AQ$1,distribution!$A$3:$B$64,2,FALSE)))</f>
        <v>0</v>
      </c>
      <c r="AR161">
        <f>IF($A161&lt;AR$1,0,IF($A161-AR$1&gt;61,0,VLOOKUP(AR$1,$A$2:$D$192,4,FALSE)*VLOOKUP($A161-AR$1,distribution!$A$3:$B$64,2,FALSE)))</f>
        <v>0</v>
      </c>
      <c r="AS161">
        <f>IF($A161&lt;AS$1,0,IF($A161-AS$1&gt;61,0,VLOOKUP(AS$1,$A$2:$D$192,4,FALSE)*VLOOKUP($A161-AS$1,distribution!$A$3:$B$64,2,FALSE)))</f>
        <v>0</v>
      </c>
      <c r="AT161">
        <f>IF($A161&lt;AT$1,0,IF($A161-AT$1&gt;61,0,VLOOKUP(AT$1,$A$2:$D$192,4,FALSE)*VLOOKUP($A161-AT$1,distribution!$A$3:$B$64,2,FALSE)))</f>
        <v>0</v>
      </c>
      <c r="AU161">
        <f>IF($A161&lt;AU$1,0,IF($A161-AU$1&gt;61,0,VLOOKUP(AU$1,$A$2:$D$192,4,FALSE)*VLOOKUP($A161-AU$1,distribution!$A$3:$B$64,2,FALSE)))</f>
        <v>0</v>
      </c>
      <c r="AV161">
        <f>IF($A161&lt;AV$1,0,IF($A161-AV$1&gt;61,0,VLOOKUP(AV$1,$A$2:$D$192,4,FALSE)*VLOOKUP($A161-AV$1,distribution!$A$3:$B$64,2,FALSE)))</f>
        <v>0</v>
      </c>
      <c r="AW161">
        <f>IF($A161&lt;AW$1,0,IF($A161-AW$1&gt;61,0,VLOOKUP(AW$1,$A$2:$D$192,4,FALSE)*VLOOKUP($A161-AW$1,distribution!$A$3:$B$64,2,FALSE)))</f>
        <v>0</v>
      </c>
      <c r="AX161">
        <f>IF($A161&lt;AX$1,0,IF($A161-AX$1&gt;61,0,VLOOKUP(AX$1,$A$2:$D$192,4,FALSE)*VLOOKUP($A161-AX$1,distribution!$A$3:$B$64,2,FALSE)))</f>
        <v>0</v>
      </c>
      <c r="AY161">
        <f>IF($A161&lt;AY$1,0,IF($A161-AY$1&gt;61,0,VLOOKUP(AY$1,$A$2:$D$192,4,FALSE)*VLOOKUP($A161-AY$1,distribution!$A$3:$B$64,2,FALSE)))</f>
        <v>0</v>
      </c>
      <c r="AZ161">
        <f>IF($A161&lt;AZ$1,0,IF($A161-AZ$1&gt;61,0,VLOOKUP(AZ$1,$A$2:$D$192,4,FALSE)*VLOOKUP($A161-AZ$1,distribution!$A$3:$B$64,2,FALSE)))</f>
        <v>0</v>
      </c>
      <c r="BA161">
        <f>IF($A161&lt;BA$1,0,IF($A161-BA$1&gt;61,0,VLOOKUP(BA$1,$A$2:$D$192,4,FALSE)*VLOOKUP($A161-BA$1,distribution!$A$3:$B$64,2,FALSE)))</f>
        <v>0</v>
      </c>
      <c r="BB161">
        <f>IF($A161&lt;BB$1,0,IF($A161-BB$1&gt;61,0,VLOOKUP(BB$1,$A$2:$D$192,4,FALSE)*VLOOKUP($A161-BB$1,distribution!$A$3:$B$64,2,FALSE)))</f>
        <v>0</v>
      </c>
      <c r="BC161">
        <f>IF($A161&lt;BC$1,0,IF($A161-BC$1&gt;61,0,VLOOKUP(BC$1,$A$2:$D$192,4,FALSE)*VLOOKUP($A161-BC$1,distribution!$A$3:$B$64,2,FALSE)))</f>
        <v>0</v>
      </c>
      <c r="BD161">
        <f>IF($A161&lt;BD$1,0,IF($A161-BD$1&gt;61,0,VLOOKUP(BD$1,$A$2:$D$192,4,FALSE)*VLOOKUP($A161-BD$1,distribution!$A$3:$B$64,2,FALSE)))</f>
        <v>0</v>
      </c>
      <c r="BE161">
        <f>IF($A161&lt;BE$1,0,IF($A161-BE$1&gt;61,0,VLOOKUP(BE$1,$A$2:$D$192,4,FALSE)*VLOOKUP($A161-BE$1,distribution!$A$3:$B$64,2,FALSE)))</f>
        <v>0</v>
      </c>
      <c r="BF161">
        <f>IF($A161&lt;BF$1,0,IF($A161-BF$1&gt;61,0,VLOOKUP(BF$1,$A$2:$D$192,4,FALSE)*VLOOKUP($A161-BF$1,distribution!$A$3:$B$64,2,FALSE)))</f>
        <v>0</v>
      </c>
      <c r="BG161">
        <f>IF($A161&lt;BG$1,0,IF($A161-BG$1&gt;61,0,VLOOKUP(BG$1,$A$2:$D$192,4,FALSE)*VLOOKUP($A161-BG$1,distribution!$A$3:$B$64,2,FALSE)))</f>
        <v>0</v>
      </c>
      <c r="BH161">
        <f>IF($A161&lt;BH$1,0,IF($A161-BH$1&gt;61,0,VLOOKUP(BH$1,$A$2:$D$192,4,FALSE)*VLOOKUP($A161-BH$1,distribution!$A$3:$B$64,2,FALSE)))</f>
        <v>0</v>
      </c>
      <c r="BI161">
        <f>IF($A161&lt;BI$1,0,IF($A161-BI$1&gt;61,0,VLOOKUP(BI$1,$A$2:$D$192,4,FALSE)*VLOOKUP($A161-BI$1,distribution!$A$3:$B$64,2,FALSE)))</f>
        <v>0</v>
      </c>
      <c r="BJ161">
        <f>IF($A161&lt;BJ$1,0,IF($A161-BJ$1&gt;61,0,VLOOKUP(BJ$1,$A$2:$D$192,4,FALSE)*VLOOKUP($A161-BJ$1,distribution!$A$3:$B$64,2,FALSE)))</f>
        <v>0</v>
      </c>
      <c r="BK161">
        <f>IF($A161&lt;BK$1,0,IF($A161-BK$1&gt;61,0,VLOOKUP(BK$1,$A$2:$D$192,4,FALSE)*VLOOKUP($A161-BK$1,distribution!$A$3:$B$64,2,FALSE)))</f>
        <v>0</v>
      </c>
      <c r="BL161">
        <f>IF($A161&lt;BL$1,0,IF($A161-BL$1&gt;61,0,VLOOKUP(BL$1,$A$2:$D$192,4,FALSE)*VLOOKUP($A161-BL$1,distribution!$A$3:$B$64,2,FALSE)))</f>
        <v>0</v>
      </c>
      <c r="BM161">
        <f>IF($A161&lt;BM$1,0,IF($A161-BM$1&gt;61,0,VLOOKUP(BM$1,$A$2:$D$192,4,FALSE)*VLOOKUP($A161-BM$1,distribution!$A$3:$B$64,2,FALSE)))</f>
        <v>0</v>
      </c>
      <c r="BN161">
        <f>IF($A161&lt;BN$1,0,IF($A161-BN$1&gt;61,0,VLOOKUP(BN$1,$A$2:$D$192,4,FALSE)*VLOOKUP($A161-BN$1,distribution!$A$3:$B$64,2,FALSE)))</f>
        <v>0</v>
      </c>
      <c r="BO161">
        <f>IF($A161&lt;BO$1,0,IF($A161-BO$1&gt;61,0,VLOOKUP(BO$1,$A$2:$D$192,4,FALSE)*VLOOKUP($A161-BO$1,distribution!$A$3:$B$64,2,FALSE)))</f>
        <v>0</v>
      </c>
      <c r="BP161">
        <f>IF($A161&lt;BP$1,0,IF($A161-BP$1&gt;61,0,VLOOKUP(BP$1,$A$2:$D$192,4,FALSE)*VLOOKUP($A161-BP$1,distribution!$A$3:$B$64,2,FALSE)))</f>
        <v>0</v>
      </c>
      <c r="BQ161">
        <f>IF($A161&lt;BQ$1,0,IF($A161-BQ$1&gt;61,0,VLOOKUP(BQ$1,$A$2:$D$192,4,FALSE)*VLOOKUP($A161-BQ$1,distribution!$A$3:$B$64,2,FALSE)))</f>
        <v>0</v>
      </c>
      <c r="BR161">
        <f>IF($A161&lt;BR$1,0,IF($A161-BR$1&gt;61,0,VLOOKUP(BR$1,$A$2:$D$192,4,FALSE)*VLOOKUP($A161-BR$1,distribution!$A$3:$B$64,2,FALSE)))</f>
        <v>0</v>
      </c>
      <c r="BS161">
        <f>IF($A161&lt;BS$1,0,IF($A161-BS$1&gt;61,0,VLOOKUP(BS$1,$A$2:$D$192,4,FALSE)*VLOOKUP($A161-BS$1,distribution!$A$3:$B$64,2,FALSE)))</f>
        <v>0</v>
      </c>
      <c r="BT161">
        <f>IF($A161&lt;BT$1,0,IF($A161-BT$1&gt;61,0,VLOOKUP(BT$1,$A$2:$D$192,4,FALSE)*VLOOKUP($A161-BT$1,distribution!$A$3:$B$64,2,FALSE)))</f>
        <v>0</v>
      </c>
      <c r="BU161">
        <f>IF($A161&lt;BU$1,0,IF($A161-BU$1&gt;61,0,VLOOKUP(BU$1,$A$2:$D$192,4,FALSE)*VLOOKUP($A161-BU$1,distribution!$A$3:$B$64,2,FALSE)))</f>
        <v>0</v>
      </c>
      <c r="BV161">
        <f>IF($A161&lt;BV$1,0,IF($A161-BV$1&gt;61,0,VLOOKUP(BV$1,$A$2:$D$192,4,FALSE)*VLOOKUP($A161-BV$1,distribution!$A$3:$B$64,2,FALSE)))</f>
        <v>0</v>
      </c>
      <c r="BW161">
        <f>IF($A161&lt;BW$1,0,IF($A161-BW$1&gt;61,0,VLOOKUP(BW$1,$A$2:$D$192,4,FALSE)*VLOOKUP($A161-BW$1,distribution!$A$3:$B$64,2,FALSE)))</f>
        <v>0</v>
      </c>
      <c r="BX161">
        <f>IF($A161&lt;BX$1,0,IF($A161-BX$1&gt;61,0,VLOOKUP(BX$1,$A$2:$D$192,4,FALSE)*VLOOKUP($A161-BX$1,distribution!$A$3:$B$64,2,FALSE)))</f>
        <v>0</v>
      </c>
      <c r="BY161">
        <f>IF($A161&lt;BY$1,0,IF($A161-BY$1&gt;61,0,VLOOKUP(BY$1,$A$2:$D$192,4,FALSE)*VLOOKUP($A161-BY$1,distribution!$A$3:$B$64,2,FALSE)))</f>
        <v>0</v>
      </c>
      <c r="BZ161">
        <f>IF($A161&lt;BZ$1,0,IF($A161-BZ$1&gt;61,0,VLOOKUP(BZ$1,$A$2:$D$192,4,FALSE)*VLOOKUP($A161-BZ$1,distribution!$A$3:$B$64,2,FALSE)))</f>
        <v>0</v>
      </c>
      <c r="CA161">
        <f>IF($A161&lt;CA$1,0,IF($A161-CA$1&gt;61,0,VLOOKUP(CA$1,$A$2:$D$192,4,FALSE)*VLOOKUP($A161-CA$1,distribution!$A$3:$B$64,2,FALSE)))</f>
        <v>0</v>
      </c>
      <c r="CB161">
        <f>IF($A161&lt;CB$1,0,IF($A161-CB$1&gt;61,0,VLOOKUP(CB$1,$A$2:$D$192,4,FALSE)*VLOOKUP($A161-CB$1,distribution!$A$3:$B$64,2,FALSE)))</f>
        <v>0</v>
      </c>
      <c r="CC161">
        <f>IF($A161&lt;CC$1,0,IF($A161-CC$1&gt;61,0,VLOOKUP(CC$1,$A$2:$D$192,4,FALSE)*VLOOKUP($A161-CC$1,distribution!$A$3:$B$64,2,FALSE)))</f>
        <v>0</v>
      </c>
      <c r="CD161">
        <f>IF($A161&lt;CD$1,0,IF($A161-CD$1&gt;61,0,VLOOKUP(CD$1,$A$2:$D$192,4,FALSE)*VLOOKUP($A161-CD$1,distribution!$A$3:$B$64,2,FALSE)))</f>
        <v>0</v>
      </c>
      <c r="CE161">
        <f>IF($A161&lt;CE$1,0,IF($A161-CE$1&gt;61,0,VLOOKUP(CE$1,$A$2:$D$192,4,FALSE)*VLOOKUP($A161-CE$1,distribution!$A$3:$B$64,2,FALSE)))</f>
        <v>0</v>
      </c>
      <c r="CF161">
        <f>IF($A161&lt;CF$1,0,IF($A161-CF$1&gt;61,0,VLOOKUP(CF$1,$A$2:$D$192,4,FALSE)*VLOOKUP($A161-CF$1,distribution!$A$3:$B$64,2,FALSE)))</f>
        <v>0</v>
      </c>
      <c r="CG161">
        <f>IF($A161&lt;CG$1,0,IF($A161-CG$1&gt;61,0,VLOOKUP(CG$1,$A$2:$D$192,4,FALSE)*VLOOKUP($A161-CG$1,distribution!$A$3:$B$64,2,FALSE)))</f>
        <v>0</v>
      </c>
      <c r="CH161">
        <f>IF($A161&lt;CH$1,0,IF($A161-CH$1&gt;61,0,VLOOKUP(CH$1,$A$2:$D$192,4,FALSE)*VLOOKUP($A161-CH$1,distribution!$A$3:$B$64,2,FALSE)))</f>
        <v>0</v>
      </c>
      <c r="CI161">
        <f>IF($A161&lt;CI$1,0,IF($A161-CI$1&gt;61,0,VLOOKUP(CI$1,$A$2:$D$192,4,FALSE)*VLOOKUP($A161-CI$1,distribution!$A$3:$B$64,2,FALSE)))</f>
        <v>0</v>
      </c>
      <c r="CJ161">
        <f>IF($A161&lt;CJ$1,0,IF($A161-CJ$1&gt;61,0,VLOOKUP(CJ$1,$A$2:$D$192,4,FALSE)*VLOOKUP($A161-CJ$1,distribution!$A$3:$B$64,2,FALSE)))</f>
        <v>0</v>
      </c>
      <c r="CK161">
        <f>IF($A161&lt;CK$1,0,IF($A161-CK$1&gt;61,0,VLOOKUP(CK$1,$A$2:$D$192,4,FALSE)*VLOOKUP($A161-CK$1,distribution!$A$3:$B$64,2,FALSE)))</f>
        <v>0</v>
      </c>
      <c r="CL161">
        <f>IF($A161&lt;CL$1,0,IF($A161-CL$1&gt;61,0,VLOOKUP(CL$1,$A$2:$D$192,4,FALSE)*VLOOKUP($A161-CL$1,distribution!$A$3:$B$64,2,FALSE)))</f>
        <v>0</v>
      </c>
      <c r="CM161">
        <f>IF($A161&lt;CM$1,0,IF($A161-CM$1&gt;61,0,VLOOKUP(CM$1,$A$2:$D$192,4,FALSE)*VLOOKUP($A161-CM$1,distribution!$A$3:$B$64,2,FALSE)))</f>
        <v>0</v>
      </c>
      <c r="CN161">
        <f>IF($A161&lt;CN$1,0,IF($A161-CN$1&gt;61,0,VLOOKUP(CN$1,$A$2:$D$192,4,FALSE)*VLOOKUP($A161-CN$1,distribution!$A$3:$B$64,2,FALSE)))</f>
        <v>0</v>
      </c>
      <c r="CO161">
        <f>IF($A161&lt;CO$1,0,IF($A161-CO$1&gt;61,0,VLOOKUP(CO$1,$A$2:$D$192,4,FALSE)*VLOOKUP($A161-CO$1,distribution!$A$3:$B$64,2,FALSE)))</f>
        <v>0</v>
      </c>
      <c r="CP161">
        <f>IF($A161&lt;CP$1,0,IF($A161-CP$1&gt;61,0,VLOOKUP(CP$1,$A$2:$D$192,4,FALSE)*VLOOKUP($A161-CP$1,distribution!$A$3:$B$64,2,FALSE)))</f>
        <v>0</v>
      </c>
      <c r="CQ161">
        <f>IF($A161&lt;CQ$1,0,IF($A161-CQ$1&gt;61,0,VLOOKUP(CQ$1,$A$2:$D$192,4,FALSE)*VLOOKUP($A161-CQ$1,distribution!$A$3:$B$64,2,FALSE)))</f>
        <v>0</v>
      </c>
      <c r="CR161">
        <f>IF($A161&lt;CR$1,0,IF($A161-CR$1&gt;61,0,VLOOKUP(CR$1,$A$2:$D$192,4,FALSE)*VLOOKUP($A161-CR$1,distribution!$A$3:$B$64,2,FALSE)))</f>
        <v>0</v>
      </c>
      <c r="CS161">
        <f>IF($A161&lt;CS$1,0,IF($A161-CS$1&gt;61,0,VLOOKUP(CS$1,$A$2:$D$192,4,FALSE)*VLOOKUP($A161-CS$1,distribution!$A$3:$B$64,2,FALSE)))</f>
        <v>0</v>
      </c>
      <c r="CT161">
        <f>IF($A161&lt;CT$1,0,IF($A161-CT$1&gt;61,0,VLOOKUP(CT$1,$A$2:$D$192,4,FALSE)*VLOOKUP($A161-CT$1,distribution!$A$3:$B$64,2,FALSE)))</f>
        <v>0</v>
      </c>
      <c r="CU161">
        <f>IF($A161&lt;CU$1,0,IF($A161-CU$1&gt;61,0,VLOOKUP(CU$1,$A$2:$D$192,4,FALSE)*VLOOKUP($A161-CU$1,distribution!$A$3:$B$64,2,FALSE)))</f>
        <v>0</v>
      </c>
      <c r="CV161">
        <f>IF($A161&lt;CV$1,0,IF($A161-CV$1&gt;61,0,VLOOKUP(CV$1,$A$2:$D$192,4,FALSE)*VLOOKUP($A161-CV$1,distribution!$A$3:$B$64,2,FALSE)))</f>
        <v>0</v>
      </c>
      <c r="CW161">
        <f>IF($A161&lt;CW$1,0,IF($A161-CW$1&gt;61,0,VLOOKUP(CW$1,$A$2:$D$192,4,FALSE)*VLOOKUP($A161-CW$1,distribution!$A$3:$B$64,2,FALSE)))</f>
        <v>0</v>
      </c>
      <c r="CX161">
        <f>IF($A161&lt;CX$1,0,IF($A161-CX$1&gt;61,0,VLOOKUP(CX$1,$A$2:$D$192,4,FALSE)*VLOOKUP($A161-CX$1,distribution!$A$3:$B$64,2,FALSE)))</f>
        <v>0</v>
      </c>
      <c r="CY161">
        <f>IF($A161&lt;CY$1,0,IF($A161-CY$1&gt;61,0,VLOOKUP(CY$1,$A$2:$D$192,4,FALSE)*VLOOKUP($A161-CY$1,distribution!$A$3:$B$64,2,FALSE)))</f>
        <v>0</v>
      </c>
      <c r="CZ161">
        <f>IF($A161&lt;CZ$1,0,IF($A161-CZ$1&gt;61,0,VLOOKUP(CZ$1,$A$2:$D$192,4,FALSE)*VLOOKUP($A161-CZ$1,distribution!$A$3:$B$64,2,FALSE)))</f>
        <v>1.3929507660921136E-8</v>
      </c>
      <c r="DA161">
        <f>IF($A161&lt;DA$1,0,IF($A161-DA$1&gt;61,0,VLOOKUP(DA$1,$A$2:$D$192,4,FALSE)*VLOOKUP($A161-DA$1,distribution!$A$3:$B$64,2,FALSE)))</f>
        <v>1.4526033273735068E-8</v>
      </c>
      <c r="DB161">
        <f>IF($A161&lt;DB$1,0,IF($A161-DB$1&gt;61,0,VLOOKUP(DB$1,$A$2:$D$192,4,FALSE)*VLOOKUP($A161-DB$1,distribution!$A$3:$B$64,2,FALSE)))</f>
        <v>2.7400515582206024E-8</v>
      </c>
      <c r="DC161">
        <f>IF($A161&lt;DC$1,0,IF($A161-DC$1&gt;61,0,VLOOKUP(DC$1,$A$2:$D$192,4,FALSE)*VLOOKUP($A161-DC$1,distribution!$A$3:$B$64,2,FALSE)))</f>
        <v>1.1280045497625201E-8</v>
      </c>
      <c r="DD161">
        <f>IF($A161&lt;DD$1,0,IF($A161-DD$1&gt;61,0,VLOOKUP(DD$1,$A$2:$D$192,4,FALSE)*VLOOKUP($A161-DD$1,distribution!$A$3:$B$64,2,FALSE)))</f>
        <v>4.2942704853300999E-8</v>
      </c>
      <c r="DE161">
        <f>IF($A161&lt;DE$1,0,IF($A161-DE$1&gt;61,0,VLOOKUP(DE$1,$A$2:$D$192,4,FALSE)*VLOOKUP($A161-DE$1,distribution!$A$3:$B$64,2,FALSE)))</f>
        <v>3.439164504647784E-8</v>
      </c>
      <c r="DF161">
        <f>IF($A161&lt;DF$1,0,IF($A161-DF$1&gt;61,0,VLOOKUP(DF$1,$A$2:$D$192,4,FALSE)*VLOOKUP($A161-DF$1,distribution!$A$3:$B$64,2,FALSE)))</f>
        <v>1.4035357243979454E-7</v>
      </c>
      <c r="DG161">
        <f>IF($A161&lt;DG$1,0,IF($A161-DG$1&gt;61,0,VLOOKUP(DG$1,$A$2:$D$192,4,FALSE)*VLOOKUP($A161-DG$1,distribution!$A$3:$B$64,2,FALSE)))</f>
        <v>6.9285269965773266E-8</v>
      </c>
      <c r="DH161">
        <f>IF($A161&lt;DH$1,0,IF($A161-DH$1&gt;61,0,VLOOKUP(DH$1,$A$2:$D$192,4,FALSE)*VLOOKUP($A161-DH$1,distribution!$A$3:$B$64,2,FALSE)))</f>
        <v>6.7929924309165811E-8</v>
      </c>
      <c r="DI161">
        <f>IF($A161&lt;DI$1,0,IF($A161-DI$1&gt;61,0,VLOOKUP(DI$1,$A$2:$D$192,4,FALSE)*VLOOKUP($A161-DI$1,distribution!$A$3:$B$64,2,FALSE)))</f>
        <v>8.1889984572222646E-8</v>
      </c>
      <c r="DJ161">
        <f>IF($A161&lt;DJ$1,0,IF($A161-DJ$1&gt;61,0,VLOOKUP(DJ$1,$A$2:$D$192,4,FALSE)*VLOOKUP($A161-DJ$1,distribution!$A$3:$B$64,2,FALSE)))</f>
        <v>0</v>
      </c>
      <c r="DK161">
        <f>IF($A161&lt;DK$1,0,IF($A161-DK$1&gt;61,0,VLOOKUP(DK$1,$A$2:$D$192,4,FALSE)*VLOOKUP($A161-DK$1,distribution!$A$3:$B$64,2,FALSE)))</f>
        <v>2.3749721940732494E-7</v>
      </c>
      <c r="DL161">
        <f>IF($A161&lt;DL$1,0,IF($A161-DL$1&gt;61,0,VLOOKUP(DL$1,$A$2:$D$192,4,FALSE)*VLOOKUP($A161-DL$1,distribution!$A$3:$B$64,2,FALSE)))</f>
        <v>8.2913609379375424E-7</v>
      </c>
      <c r="DM161">
        <f>IF($A161&lt;DM$1,0,IF($A161-DM$1&gt;61,0,VLOOKUP(DM$1,$A$2:$D$192,4,FALSE)*VLOOKUP($A161-DM$1,distribution!$A$3:$B$64,2,FALSE)))</f>
        <v>3.293489945556124E-7</v>
      </c>
      <c r="DN161">
        <f>IF($A161&lt;DN$1,0,IF($A161-DN$1&gt;61,0,VLOOKUP(DN$1,$A$2:$D$192,4,FALSE)*VLOOKUP($A161-DN$1,distribution!$A$3:$B$64,2,FALSE)))</f>
        <v>2.6862527368442136E-7</v>
      </c>
      <c r="DO161">
        <f>IF($A161&lt;DO$1,0,IF($A161-DO$1&gt;61,0,VLOOKUP(DO$1,$A$2:$D$192,4,FALSE)*VLOOKUP($A161-DO$1,distribution!$A$3:$B$64,2,FALSE)))</f>
        <v>3.0549177676249027E-6</v>
      </c>
      <c r="DP161">
        <f>IF($A161&lt;DP$1,0,IF($A161-DP$1&gt;61,0,VLOOKUP(DP$1,$A$2:$D$192,4,FALSE)*VLOOKUP($A161-DP$1,distribution!$A$3:$B$64,2,FALSE)))</f>
        <v>1.7229069277690475E-7</v>
      </c>
      <c r="DQ161">
        <f>IF($A161&lt;DQ$1,0,IF($A161-DQ$1&gt;61,0,VLOOKUP(DQ$1,$A$2:$D$192,4,FALSE)*VLOOKUP($A161-DQ$1,distribution!$A$3:$B$64,2,FALSE)))</f>
        <v>1.5922994671155872E-6</v>
      </c>
      <c r="DR161">
        <f>IF($A161&lt;DR$1,0,IF($A161-DR$1&gt;61,0,VLOOKUP(DR$1,$A$2:$D$192,4,FALSE)*VLOOKUP($A161-DR$1,distribution!$A$3:$B$64,2,FALSE)))</f>
        <v>8.4408545049975515E-8</v>
      </c>
      <c r="DS161">
        <f>IF($A161&lt;DS$1,0,IF($A161-DS$1&gt;61,0,VLOOKUP(DS$1,$A$2:$D$192,4,FALSE)*VLOOKUP($A161-DS$1,distribution!$A$3:$B$64,2,FALSE)))</f>
        <v>1.4302559022356962E-6</v>
      </c>
      <c r="DT161">
        <f>IF($A161&lt;DT$1,0,IF($A161-DT$1&gt;61,0,VLOOKUP(DT$1,$A$2:$D$192,4,FALSE)*VLOOKUP($A161-DT$1,distribution!$A$3:$B$64,2,FALSE)))</f>
        <v>7.0481135116729549E-6</v>
      </c>
      <c r="DU161">
        <f>IF($A161&lt;DU$1,0,IF($A161-DU$1&gt;61,0,VLOOKUP(DU$1,$A$2:$D$192,4,FALSE)*VLOOKUP($A161-DU$1,distribution!$A$3:$B$64,2,FALSE)))</f>
        <v>4.233088534256272E-5</v>
      </c>
      <c r="DV161">
        <f>IF($A161&lt;DV$1,0,IF($A161-DV$1&gt;61,0,VLOOKUP(DV$1,$A$2:$D$192,4,FALSE)*VLOOKUP($A161-DV$1,distribution!$A$3:$B$64,2,FALSE)))</f>
        <v>3.3030118784868545E-5</v>
      </c>
      <c r="DW161">
        <f>IF($A161&lt;DW$1,0,IF($A161-DW$1&gt;61,0,VLOOKUP(DW$1,$A$2:$D$192,4,FALSE)*VLOOKUP($A161-DW$1,distribution!$A$3:$B$64,2,FALSE)))</f>
        <v>3.7200428463743898E-5</v>
      </c>
      <c r="DX161">
        <f>IF($A161&lt;DX$1,0,IF($A161-DX$1&gt;60,0,VLOOKUP(DX$1,$A$2:$D$192,4,FALSE)*VLOOKUP($A161-DX$1,distribution!$A$3:$B$64,2,FALSE)))</f>
        <v>0</v>
      </c>
      <c r="DZ161" s="38">
        <f t="shared" si="129"/>
        <v>1.2811225526229353E-4</v>
      </c>
      <c r="EB161">
        <v>65</v>
      </c>
      <c r="EK161">
        <f>Total!C161</f>
        <v>0</v>
      </c>
      <c r="EN161" s="38"/>
      <c r="EO161" s="38"/>
    </row>
    <row r="162" spans="1:145" x14ac:dyDescent="0.35">
      <c r="A162" s="8">
        <v>43716</v>
      </c>
      <c r="F162">
        <f>IF($A162&lt;F$1,0,IF($A162-F$1&gt;61,0,VLOOKUP(F$1,$A$2:$D$192,4,FALSE)*VLOOKUP($A162-F$1,distribution!$A$3:$B$64,2,FALSE)))</f>
        <v>0</v>
      </c>
      <c r="G162">
        <f>IF($A162&lt;G$1,0,IF($A162-G$1&gt;61,0,VLOOKUP(G$1,$A$2:$D$192,4,FALSE)*VLOOKUP($A162-G$1,distribution!$A$3:$B$64,2,FALSE)))</f>
        <v>0</v>
      </c>
      <c r="H162">
        <f>IF($A162&lt;H$1,0,IF($A162-H$1&gt;61,0,VLOOKUP(H$1,$A$2:$D$192,4,FALSE)*VLOOKUP($A162-H$1,distribution!$A$3:$B$64,2,FALSE)))</f>
        <v>0</v>
      </c>
      <c r="I162">
        <f>IF($A162&lt;I$1,0,IF($A162-I$1&gt;61,0,VLOOKUP(I$1,$A$2:$D$192,4,FALSE)*VLOOKUP($A162-I$1,distribution!$A$3:$B$64,2,FALSE)))</f>
        <v>0</v>
      </c>
      <c r="J162">
        <f>IF($A162&lt;J$1,0,IF($A162-J$1&gt;61,0,VLOOKUP(J$1,$A$2:$D$192,4,FALSE)*VLOOKUP($A162-J$1,distribution!$A$3:$B$64,2,FALSE)))</f>
        <v>0</v>
      </c>
      <c r="K162">
        <f>IF($A162&lt;K$1,0,IF($A162-K$1&gt;61,0,VLOOKUP(K$1,$A$2:$D$192,4,FALSE)*VLOOKUP($A162-K$1,distribution!$A$3:$B$64,2,FALSE)))</f>
        <v>0</v>
      </c>
      <c r="L162">
        <f>IF($A162&lt;L$1,0,IF($A162-L$1&gt;61,0,VLOOKUP(L$1,$A$2:$D$192,4,FALSE)*VLOOKUP($A162-L$1,distribution!$A$3:$B$64,2,FALSE)))</f>
        <v>0</v>
      </c>
      <c r="M162">
        <f>IF($A162&lt;M$1,0,IF($A162-M$1&gt;61,0,VLOOKUP(M$1,$A$2:$D$192,4,FALSE)*VLOOKUP($A162-M$1,distribution!$A$3:$B$64,2,FALSE)))</f>
        <v>0</v>
      </c>
      <c r="N162">
        <f>IF($A162&lt;N$1,0,IF($A162-N$1&gt;61,0,VLOOKUP(N$1,$A$2:$D$192,4,FALSE)*VLOOKUP($A162-N$1,distribution!$A$3:$B$64,2,FALSE)))</f>
        <v>0</v>
      </c>
      <c r="O162">
        <f>IF($A162&lt;O$1,0,IF($A162-O$1&gt;61,0,VLOOKUP(O$1,$A$2:$D$192,4,FALSE)*VLOOKUP($A162-O$1,distribution!$A$3:$B$64,2,FALSE)))</f>
        <v>0</v>
      </c>
      <c r="P162">
        <f>IF($A162&lt;P$1,0,IF($A162-P$1&gt;61,0,VLOOKUP(P$1,$A$2:$D$192,4,FALSE)*VLOOKUP($A162-P$1,distribution!$A$3:$B$64,2,FALSE)))</f>
        <v>0</v>
      </c>
      <c r="Q162">
        <f>IF($A162&lt;Q$1,0,IF($A162-Q$1&gt;61,0,VLOOKUP(Q$1,$A$2:$D$192,4,FALSE)*VLOOKUP($A162-Q$1,distribution!$A$3:$B$64,2,FALSE)))</f>
        <v>0</v>
      </c>
      <c r="R162">
        <f>IF($A162&lt;R$1,0,IF($A162-R$1&gt;61,0,VLOOKUP(R$1,$A$2:$D$192,4,FALSE)*VLOOKUP($A162-R$1,distribution!$A$3:$B$64,2,FALSE)))</f>
        <v>0</v>
      </c>
      <c r="S162">
        <f>IF($A162&lt;S$1,0,IF($A162-S$1&gt;61,0,VLOOKUP(S$1,$A$2:$D$192,4,FALSE)*VLOOKUP($A162-S$1,distribution!$A$3:$B$64,2,FALSE)))</f>
        <v>0</v>
      </c>
      <c r="T162">
        <f>IF($A162&lt;T$1,0,IF($A162-T$1&gt;61,0,VLOOKUP(T$1,$A$2:$D$192,4,FALSE)*VLOOKUP($A162-T$1,distribution!$A$3:$B$64,2,FALSE)))</f>
        <v>0</v>
      </c>
      <c r="U162">
        <f>IF($A162&lt;U$1,0,IF($A162-U$1&gt;61,0,VLOOKUP(U$1,$A$2:$D$192,4,FALSE)*VLOOKUP($A162-U$1,distribution!$A$3:$B$64,2,FALSE)))</f>
        <v>0</v>
      </c>
      <c r="V162">
        <f>IF($A162&lt;V$1,0,IF($A162-V$1&gt;61,0,VLOOKUP(V$1,$A$2:$D$192,4,FALSE)*VLOOKUP($A162-V$1,distribution!$A$3:$B$64,2,FALSE)))</f>
        <v>0</v>
      </c>
      <c r="W162">
        <f>IF($A162&lt;W$1,0,IF($A162-W$1&gt;61,0,VLOOKUP(W$1,$A$2:$D$192,4,FALSE)*VLOOKUP($A162-W$1,distribution!$A$3:$B$64,2,FALSE)))</f>
        <v>0</v>
      </c>
      <c r="X162">
        <f>IF($A162&lt;X$1,0,IF($A162-X$1&gt;61,0,VLOOKUP(X$1,$A$2:$D$192,4,FALSE)*VLOOKUP($A162-X$1,distribution!$A$3:$B$64,2,FALSE)))</f>
        <v>0</v>
      </c>
      <c r="Y162">
        <f>IF($A162&lt;Y$1,0,IF($A162-Y$1&gt;61,0,VLOOKUP(Y$1,$A$2:$D$192,4,FALSE)*VLOOKUP($A162-Y$1,distribution!$A$3:$B$64,2,FALSE)))</f>
        <v>0</v>
      </c>
      <c r="Z162">
        <f>IF($A162&lt;Z$1,0,IF($A162-Z$1&gt;61,0,VLOOKUP(Z$1,$A$2:$D$192,4,FALSE)*VLOOKUP($A162-Z$1,distribution!$A$3:$B$64,2,FALSE)))</f>
        <v>0</v>
      </c>
      <c r="AA162">
        <f>IF($A162&lt;AA$1,0,IF($A162-AA$1&gt;61,0,VLOOKUP(AA$1,$A$2:$D$192,4,FALSE)*VLOOKUP($A162-AA$1,distribution!$A$3:$B$64,2,FALSE)))</f>
        <v>0</v>
      </c>
      <c r="AB162">
        <f>IF($A162&lt;AB$1,0,IF($A162-AB$1&gt;61,0,VLOOKUP(AB$1,$A$2:$D$192,4,FALSE)*VLOOKUP($A162-AB$1,distribution!$A$3:$B$64,2,FALSE)))</f>
        <v>0</v>
      </c>
      <c r="AC162">
        <f>IF($A162&lt;AC$1,0,IF($A162-AC$1&gt;61,0,VLOOKUP(AC$1,$A$2:$D$192,4,FALSE)*VLOOKUP($A162-AC$1,distribution!$A$3:$B$64,2,FALSE)))</f>
        <v>0</v>
      </c>
      <c r="AD162">
        <f>IF($A162&lt;AD$1,0,IF($A162-AD$1&gt;61,0,VLOOKUP(AD$1,$A$2:$D$192,4,FALSE)*VLOOKUP($A162-AD$1,distribution!$A$3:$B$64,2,FALSE)))</f>
        <v>0</v>
      </c>
      <c r="AE162">
        <f>IF($A162&lt;AE$1,0,IF($A162-AE$1&gt;61,0,VLOOKUP(AE$1,$A$2:$D$192,4,FALSE)*VLOOKUP($A162-AE$1,distribution!$A$3:$B$64,2,FALSE)))</f>
        <v>0</v>
      </c>
      <c r="AF162">
        <f>IF($A162&lt;AF$1,0,IF($A162-AF$1&gt;61,0,VLOOKUP(AF$1,$A$2:$D$192,4,FALSE)*VLOOKUP($A162-AF$1,distribution!$A$3:$B$64,2,FALSE)))</f>
        <v>0</v>
      </c>
      <c r="AG162">
        <f>IF($A162&lt;AG$1,0,IF($A162-AG$1&gt;61,0,VLOOKUP(AG$1,$A$2:$D$192,4,FALSE)*VLOOKUP($A162-AG$1,distribution!$A$3:$B$64,2,FALSE)))</f>
        <v>0</v>
      </c>
      <c r="AH162">
        <f>IF($A162&lt;AH$1,0,IF($A162-AH$1&gt;61,0,VLOOKUP(AH$1,$A$2:$D$192,4,FALSE)*VLOOKUP($A162-AH$1,distribution!$A$3:$B$64,2,FALSE)))</f>
        <v>0</v>
      </c>
      <c r="AI162">
        <f>IF($A162&lt;AI$1,0,IF($A162-AI$1&gt;61,0,VLOOKUP(AI$1,$A$2:$D$192,4,FALSE)*VLOOKUP($A162-AI$1,distribution!$A$3:$B$64,2,FALSE)))</f>
        <v>0</v>
      </c>
      <c r="AJ162">
        <f>IF($A162&lt;AJ$1,0,IF($A162-AJ$1&gt;61,0,VLOOKUP(AJ$1,$A$2:$D$192,4,FALSE)*VLOOKUP($A162-AJ$1,distribution!$A$3:$B$64,2,FALSE)))</f>
        <v>0</v>
      </c>
      <c r="AK162">
        <f>IF($A162&lt;AK$1,0,IF($A162-AK$1&gt;61,0,VLOOKUP(AK$1,$A$2:$D$192,4,FALSE)*VLOOKUP($A162-AK$1,distribution!$A$3:$B$64,2,FALSE)))</f>
        <v>0</v>
      </c>
      <c r="AL162">
        <f>IF($A162&lt;AL$1,0,IF($A162-AL$1&gt;61,0,VLOOKUP(AL$1,$A$2:$D$192,4,FALSE)*VLOOKUP($A162-AL$1,distribution!$A$3:$B$64,2,FALSE)))</f>
        <v>0</v>
      </c>
      <c r="AM162">
        <f>IF($A162&lt;AM$1,0,IF($A162-AM$1&gt;61,0,VLOOKUP(AM$1,$A$2:$D$192,4,FALSE)*VLOOKUP($A162-AM$1,distribution!$A$3:$B$64,2,FALSE)))</f>
        <v>0</v>
      </c>
      <c r="AN162">
        <f>IF($A162&lt;AN$1,0,IF($A162-AN$1&gt;61,0,VLOOKUP(AN$1,$A$2:$D$192,4,FALSE)*VLOOKUP($A162-AN$1,distribution!$A$3:$B$64,2,FALSE)))</f>
        <v>0</v>
      </c>
      <c r="AO162">
        <f>IF($A162&lt;AO$1,0,IF($A162-AO$1&gt;61,0,VLOOKUP(AO$1,$A$2:$D$192,4,FALSE)*VLOOKUP($A162-AO$1,distribution!$A$3:$B$64,2,FALSE)))</f>
        <v>0</v>
      </c>
      <c r="AP162">
        <f>IF($A162&lt;AP$1,0,IF($A162-AP$1&gt;61,0,VLOOKUP(AP$1,$A$2:$D$192,4,FALSE)*VLOOKUP($A162-AP$1,distribution!$A$3:$B$64,2,FALSE)))</f>
        <v>0</v>
      </c>
      <c r="AQ162">
        <f>IF($A162&lt;AQ$1,0,IF($A162-AQ$1&gt;61,0,VLOOKUP(AQ$1,$A$2:$D$192,4,FALSE)*VLOOKUP($A162-AQ$1,distribution!$A$3:$B$64,2,FALSE)))</f>
        <v>0</v>
      </c>
      <c r="AR162">
        <f>IF($A162&lt;AR$1,0,IF($A162-AR$1&gt;61,0,VLOOKUP(AR$1,$A$2:$D$192,4,FALSE)*VLOOKUP($A162-AR$1,distribution!$A$3:$B$64,2,FALSE)))</f>
        <v>0</v>
      </c>
      <c r="AS162">
        <f>IF($A162&lt;AS$1,0,IF($A162-AS$1&gt;61,0,VLOOKUP(AS$1,$A$2:$D$192,4,FALSE)*VLOOKUP($A162-AS$1,distribution!$A$3:$B$64,2,FALSE)))</f>
        <v>0</v>
      </c>
      <c r="AT162">
        <f>IF($A162&lt;AT$1,0,IF($A162-AT$1&gt;61,0,VLOOKUP(AT$1,$A$2:$D$192,4,FALSE)*VLOOKUP($A162-AT$1,distribution!$A$3:$B$64,2,FALSE)))</f>
        <v>0</v>
      </c>
      <c r="AU162">
        <f>IF($A162&lt;AU$1,0,IF($A162-AU$1&gt;61,0,VLOOKUP(AU$1,$A$2:$D$192,4,FALSE)*VLOOKUP($A162-AU$1,distribution!$A$3:$B$64,2,FALSE)))</f>
        <v>0</v>
      </c>
      <c r="AV162">
        <f>IF($A162&lt;AV$1,0,IF($A162-AV$1&gt;61,0,VLOOKUP(AV$1,$A$2:$D$192,4,FALSE)*VLOOKUP($A162-AV$1,distribution!$A$3:$B$64,2,FALSE)))</f>
        <v>0</v>
      </c>
      <c r="AW162">
        <f>IF($A162&lt;AW$1,0,IF($A162-AW$1&gt;61,0,VLOOKUP(AW$1,$A$2:$D$192,4,FALSE)*VLOOKUP($A162-AW$1,distribution!$A$3:$B$64,2,FALSE)))</f>
        <v>0</v>
      </c>
      <c r="AX162">
        <f>IF($A162&lt;AX$1,0,IF($A162-AX$1&gt;61,0,VLOOKUP(AX$1,$A$2:$D$192,4,FALSE)*VLOOKUP($A162-AX$1,distribution!$A$3:$B$64,2,FALSE)))</f>
        <v>0</v>
      </c>
      <c r="AY162">
        <f>IF($A162&lt;AY$1,0,IF($A162-AY$1&gt;61,0,VLOOKUP(AY$1,$A$2:$D$192,4,FALSE)*VLOOKUP($A162-AY$1,distribution!$A$3:$B$64,2,FALSE)))</f>
        <v>0</v>
      </c>
      <c r="AZ162">
        <f>IF($A162&lt;AZ$1,0,IF($A162-AZ$1&gt;61,0,VLOOKUP(AZ$1,$A$2:$D$192,4,FALSE)*VLOOKUP($A162-AZ$1,distribution!$A$3:$B$64,2,FALSE)))</f>
        <v>0</v>
      </c>
      <c r="BA162">
        <f>IF($A162&lt;BA$1,0,IF($A162-BA$1&gt;61,0,VLOOKUP(BA$1,$A$2:$D$192,4,FALSE)*VLOOKUP($A162-BA$1,distribution!$A$3:$B$64,2,FALSE)))</f>
        <v>0</v>
      </c>
      <c r="BB162">
        <f>IF($A162&lt;BB$1,0,IF($A162-BB$1&gt;61,0,VLOOKUP(BB$1,$A$2:$D$192,4,FALSE)*VLOOKUP($A162-BB$1,distribution!$A$3:$B$64,2,FALSE)))</f>
        <v>0</v>
      </c>
      <c r="BC162">
        <f>IF($A162&lt;BC$1,0,IF($A162-BC$1&gt;61,0,VLOOKUP(BC$1,$A$2:$D$192,4,FALSE)*VLOOKUP($A162-BC$1,distribution!$A$3:$B$64,2,FALSE)))</f>
        <v>0</v>
      </c>
      <c r="BD162">
        <f>IF($A162&lt;BD$1,0,IF($A162-BD$1&gt;61,0,VLOOKUP(BD$1,$A$2:$D$192,4,FALSE)*VLOOKUP($A162-BD$1,distribution!$A$3:$B$64,2,FALSE)))</f>
        <v>0</v>
      </c>
      <c r="BE162">
        <f>IF($A162&lt;BE$1,0,IF($A162-BE$1&gt;61,0,VLOOKUP(BE$1,$A$2:$D$192,4,FALSE)*VLOOKUP($A162-BE$1,distribution!$A$3:$B$64,2,FALSE)))</f>
        <v>0</v>
      </c>
      <c r="BF162">
        <f>IF($A162&lt;BF$1,0,IF($A162-BF$1&gt;61,0,VLOOKUP(BF$1,$A$2:$D$192,4,FALSE)*VLOOKUP($A162-BF$1,distribution!$A$3:$B$64,2,FALSE)))</f>
        <v>0</v>
      </c>
      <c r="BG162">
        <f>IF($A162&lt;BG$1,0,IF($A162-BG$1&gt;61,0,VLOOKUP(BG$1,$A$2:$D$192,4,FALSE)*VLOOKUP($A162-BG$1,distribution!$A$3:$B$64,2,FALSE)))</f>
        <v>0</v>
      </c>
      <c r="BH162">
        <f>IF($A162&lt;BH$1,0,IF($A162-BH$1&gt;61,0,VLOOKUP(BH$1,$A$2:$D$192,4,FALSE)*VLOOKUP($A162-BH$1,distribution!$A$3:$B$64,2,FALSE)))</f>
        <v>0</v>
      </c>
      <c r="BI162">
        <f>IF($A162&lt;BI$1,0,IF($A162-BI$1&gt;61,0,VLOOKUP(BI$1,$A$2:$D$192,4,FALSE)*VLOOKUP($A162-BI$1,distribution!$A$3:$B$64,2,FALSE)))</f>
        <v>0</v>
      </c>
      <c r="BJ162">
        <f>IF($A162&lt;BJ$1,0,IF($A162-BJ$1&gt;61,0,VLOOKUP(BJ$1,$A$2:$D$192,4,FALSE)*VLOOKUP($A162-BJ$1,distribution!$A$3:$B$64,2,FALSE)))</f>
        <v>0</v>
      </c>
      <c r="BK162">
        <f>IF($A162&lt;BK$1,0,IF($A162-BK$1&gt;61,0,VLOOKUP(BK$1,$A$2:$D$192,4,FALSE)*VLOOKUP($A162-BK$1,distribution!$A$3:$B$64,2,FALSE)))</f>
        <v>0</v>
      </c>
      <c r="BL162">
        <f>IF($A162&lt;BL$1,0,IF($A162-BL$1&gt;61,0,VLOOKUP(BL$1,$A$2:$D$192,4,FALSE)*VLOOKUP($A162-BL$1,distribution!$A$3:$B$64,2,FALSE)))</f>
        <v>0</v>
      </c>
      <c r="BM162">
        <f>IF($A162&lt;BM$1,0,IF($A162-BM$1&gt;61,0,VLOOKUP(BM$1,$A$2:$D$192,4,FALSE)*VLOOKUP($A162-BM$1,distribution!$A$3:$B$64,2,FALSE)))</f>
        <v>0</v>
      </c>
      <c r="BN162">
        <f>IF($A162&lt;BN$1,0,IF($A162-BN$1&gt;61,0,VLOOKUP(BN$1,$A$2:$D$192,4,FALSE)*VLOOKUP($A162-BN$1,distribution!$A$3:$B$64,2,FALSE)))</f>
        <v>0</v>
      </c>
      <c r="BO162">
        <f>IF($A162&lt;BO$1,0,IF($A162-BO$1&gt;61,0,VLOOKUP(BO$1,$A$2:$D$192,4,FALSE)*VLOOKUP($A162-BO$1,distribution!$A$3:$B$64,2,FALSE)))</f>
        <v>0</v>
      </c>
      <c r="BP162">
        <f>IF($A162&lt;BP$1,0,IF($A162-BP$1&gt;61,0,VLOOKUP(BP$1,$A$2:$D$192,4,FALSE)*VLOOKUP($A162-BP$1,distribution!$A$3:$B$64,2,FALSE)))</f>
        <v>0</v>
      </c>
      <c r="BQ162">
        <f>IF($A162&lt;BQ$1,0,IF($A162-BQ$1&gt;61,0,VLOOKUP(BQ$1,$A$2:$D$192,4,FALSE)*VLOOKUP($A162-BQ$1,distribution!$A$3:$B$64,2,FALSE)))</f>
        <v>0</v>
      </c>
      <c r="BR162">
        <f>IF($A162&lt;BR$1,0,IF($A162-BR$1&gt;61,0,VLOOKUP(BR$1,$A$2:$D$192,4,FALSE)*VLOOKUP($A162-BR$1,distribution!$A$3:$B$64,2,FALSE)))</f>
        <v>0</v>
      </c>
      <c r="BS162">
        <f>IF($A162&lt;BS$1,0,IF($A162-BS$1&gt;61,0,VLOOKUP(BS$1,$A$2:$D$192,4,FALSE)*VLOOKUP($A162-BS$1,distribution!$A$3:$B$64,2,FALSE)))</f>
        <v>0</v>
      </c>
      <c r="BT162">
        <f>IF($A162&lt;BT$1,0,IF($A162-BT$1&gt;61,0,VLOOKUP(BT$1,$A$2:$D$192,4,FALSE)*VLOOKUP($A162-BT$1,distribution!$A$3:$B$64,2,FALSE)))</f>
        <v>0</v>
      </c>
      <c r="BU162">
        <f>IF($A162&lt;BU$1,0,IF($A162-BU$1&gt;61,0,VLOOKUP(BU$1,$A$2:$D$192,4,FALSE)*VLOOKUP($A162-BU$1,distribution!$A$3:$B$64,2,FALSE)))</f>
        <v>0</v>
      </c>
      <c r="BV162">
        <f>IF($A162&lt;BV$1,0,IF($A162-BV$1&gt;61,0,VLOOKUP(BV$1,$A$2:$D$192,4,FALSE)*VLOOKUP($A162-BV$1,distribution!$A$3:$B$64,2,FALSE)))</f>
        <v>0</v>
      </c>
      <c r="BW162">
        <f>IF($A162&lt;BW$1,0,IF($A162-BW$1&gt;61,0,VLOOKUP(BW$1,$A$2:$D$192,4,FALSE)*VLOOKUP($A162-BW$1,distribution!$A$3:$B$64,2,FALSE)))</f>
        <v>0</v>
      </c>
      <c r="BX162">
        <f>IF($A162&lt;BX$1,0,IF($A162-BX$1&gt;61,0,VLOOKUP(BX$1,$A$2:$D$192,4,FALSE)*VLOOKUP($A162-BX$1,distribution!$A$3:$B$64,2,FALSE)))</f>
        <v>0</v>
      </c>
      <c r="BY162">
        <f>IF($A162&lt;BY$1,0,IF($A162-BY$1&gt;61,0,VLOOKUP(BY$1,$A$2:$D$192,4,FALSE)*VLOOKUP($A162-BY$1,distribution!$A$3:$B$64,2,FALSE)))</f>
        <v>0</v>
      </c>
      <c r="BZ162">
        <f>IF($A162&lt;BZ$1,0,IF($A162-BZ$1&gt;61,0,VLOOKUP(BZ$1,$A$2:$D$192,4,FALSE)*VLOOKUP($A162-BZ$1,distribution!$A$3:$B$64,2,FALSE)))</f>
        <v>0</v>
      </c>
      <c r="CA162">
        <f>IF($A162&lt;CA$1,0,IF($A162-CA$1&gt;61,0,VLOOKUP(CA$1,$A$2:$D$192,4,FALSE)*VLOOKUP($A162-CA$1,distribution!$A$3:$B$64,2,FALSE)))</f>
        <v>0</v>
      </c>
      <c r="CB162">
        <f>IF($A162&lt;CB$1,0,IF($A162-CB$1&gt;61,0,VLOOKUP(CB$1,$A$2:$D$192,4,FALSE)*VLOOKUP($A162-CB$1,distribution!$A$3:$B$64,2,FALSE)))</f>
        <v>0</v>
      </c>
      <c r="CC162">
        <f>IF($A162&lt;CC$1,0,IF($A162-CC$1&gt;61,0,VLOOKUP(CC$1,$A$2:$D$192,4,FALSE)*VLOOKUP($A162-CC$1,distribution!$A$3:$B$64,2,FALSE)))</f>
        <v>0</v>
      </c>
      <c r="CD162">
        <f>IF($A162&lt;CD$1,0,IF($A162-CD$1&gt;61,0,VLOOKUP(CD$1,$A$2:$D$192,4,FALSE)*VLOOKUP($A162-CD$1,distribution!$A$3:$B$64,2,FALSE)))</f>
        <v>0</v>
      </c>
      <c r="CE162">
        <f>IF($A162&lt;CE$1,0,IF($A162-CE$1&gt;61,0,VLOOKUP(CE$1,$A$2:$D$192,4,FALSE)*VLOOKUP($A162-CE$1,distribution!$A$3:$B$64,2,FALSE)))</f>
        <v>0</v>
      </c>
      <c r="CF162">
        <f>IF($A162&lt;CF$1,0,IF($A162-CF$1&gt;61,0,VLOOKUP(CF$1,$A$2:$D$192,4,FALSE)*VLOOKUP($A162-CF$1,distribution!$A$3:$B$64,2,FALSE)))</f>
        <v>0</v>
      </c>
      <c r="CG162">
        <f>IF($A162&lt;CG$1,0,IF($A162-CG$1&gt;61,0,VLOOKUP(CG$1,$A$2:$D$192,4,FALSE)*VLOOKUP($A162-CG$1,distribution!$A$3:$B$64,2,FALSE)))</f>
        <v>0</v>
      </c>
      <c r="CH162">
        <f>IF($A162&lt;CH$1,0,IF($A162-CH$1&gt;61,0,VLOOKUP(CH$1,$A$2:$D$192,4,FALSE)*VLOOKUP($A162-CH$1,distribution!$A$3:$B$64,2,FALSE)))</f>
        <v>0</v>
      </c>
      <c r="CI162">
        <f>IF($A162&lt;CI$1,0,IF($A162-CI$1&gt;61,0,VLOOKUP(CI$1,$A$2:$D$192,4,FALSE)*VLOOKUP($A162-CI$1,distribution!$A$3:$B$64,2,FALSE)))</f>
        <v>0</v>
      </c>
      <c r="CJ162">
        <f>IF($A162&lt;CJ$1,0,IF($A162-CJ$1&gt;61,0,VLOOKUP(CJ$1,$A$2:$D$192,4,FALSE)*VLOOKUP($A162-CJ$1,distribution!$A$3:$B$64,2,FALSE)))</f>
        <v>0</v>
      </c>
      <c r="CK162">
        <f>IF($A162&lt;CK$1,0,IF($A162-CK$1&gt;61,0,VLOOKUP(CK$1,$A$2:$D$192,4,FALSE)*VLOOKUP($A162-CK$1,distribution!$A$3:$B$64,2,FALSE)))</f>
        <v>0</v>
      </c>
      <c r="CL162">
        <f>IF($A162&lt;CL$1,0,IF($A162-CL$1&gt;61,0,VLOOKUP(CL$1,$A$2:$D$192,4,FALSE)*VLOOKUP($A162-CL$1,distribution!$A$3:$B$64,2,FALSE)))</f>
        <v>0</v>
      </c>
      <c r="CM162">
        <f>IF($A162&lt;CM$1,0,IF($A162-CM$1&gt;61,0,VLOOKUP(CM$1,$A$2:$D$192,4,FALSE)*VLOOKUP($A162-CM$1,distribution!$A$3:$B$64,2,FALSE)))</f>
        <v>0</v>
      </c>
      <c r="CN162">
        <f>IF($A162&lt;CN$1,0,IF($A162-CN$1&gt;61,0,VLOOKUP(CN$1,$A$2:$D$192,4,FALSE)*VLOOKUP($A162-CN$1,distribution!$A$3:$B$64,2,FALSE)))</f>
        <v>0</v>
      </c>
      <c r="CO162">
        <f>IF($A162&lt;CO$1,0,IF($A162-CO$1&gt;61,0,VLOOKUP(CO$1,$A$2:$D$192,4,FALSE)*VLOOKUP($A162-CO$1,distribution!$A$3:$B$64,2,FALSE)))</f>
        <v>0</v>
      </c>
      <c r="CP162">
        <f>IF($A162&lt;CP$1,0,IF($A162-CP$1&gt;61,0,VLOOKUP(CP$1,$A$2:$D$192,4,FALSE)*VLOOKUP($A162-CP$1,distribution!$A$3:$B$64,2,FALSE)))</f>
        <v>0</v>
      </c>
      <c r="CQ162">
        <f>IF($A162&lt;CQ$1,0,IF($A162-CQ$1&gt;61,0,VLOOKUP(CQ$1,$A$2:$D$192,4,FALSE)*VLOOKUP($A162-CQ$1,distribution!$A$3:$B$64,2,FALSE)))</f>
        <v>0</v>
      </c>
      <c r="CR162">
        <f>IF($A162&lt;CR$1,0,IF($A162-CR$1&gt;61,0,VLOOKUP(CR$1,$A$2:$D$192,4,FALSE)*VLOOKUP($A162-CR$1,distribution!$A$3:$B$64,2,FALSE)))</f>
        <v>0</v>
      </c>
      <c r="CS162">
        <f>IF($A162&lt;CS$1,0,IF($A162-CS$1&gt;61,0,VLOOKUP(CS$1,$A$2:$D$192,4,FALSE)*VLOOKUP($A162-CS$1,distribution!$A$3:$B$64,2,FALSE)))</f>
        <v>0</v>
      </c>
      <c r="CT162">
        <f>IF($A162&lt;CT$1,0,IF($A162-CT$1&gt;61,0,VLOOKUP(CT$1,$A$2:$D$192,4,FALSE)*VLOOKUP($A162-CT$1,distribution!$A$3:$B$64,2,FALSE)))</f>
        <v>0</v>
      </c>
      <c r="CU162">
        <f>IF($A162&lt;CU$1,0,IF($A162-CU$1&gt;61,0,VLOOKUP(CU$1,$A$2:$D$192,4,FALSE)*VLOOKUP($A162-CU$1,distribution!$A$3:$B$64,2,FALSE)))</f>
        <v>0</v>
      </c>
      <c r="CV162">
        <f>IF($A162&lt;CV$1,0,IF($A162-CV$1&gt;61,0,VLOOKUP(CV$1,$A$2:$D$192,4,FALSE)*VLOOKUP($A162-CV$1,distribution!$A$3:$B$64,2,FALSE)))</f>
        <v>0</v>
      </c>
      <c r="CW162">
        <f>IF($A162&lt;CW$1,0,IF($A162-CW$1&gt;61,0,VLOOKUP(CW$1,$A$2:$D$192,4,FALSE)*VLOOKUP($A162-CW$1,distribution!$A$3:$B$64,2,FALSE)))</f>
        <v>0</v>
      </c>
      <c r="CX162">
        <f>IF($A162&lt;CX$1,0,IF($A162-CX$1&gt;61,0,VLOOKUP(CX$1,$A$2:$D$192,4,FALSE)*VLOOKUP($A162-CX$1,distribution!$A$3:$B$64,2,FALSE)))</f>
        <v>0</v>
      </c>
      <c r="CY162">
        <f>IF($A162&lt;CY$1,0,IF($A162-CY$1&gt;61,0,VLOOKUP(CY$1,$A$2:$D$192,4,FALSE)*VLOOKUP($A162-CY$1,distribution!$A$3:$B$64,2,FALSE)))</f>
        <v>0</v>
      </c>
      <c r="CZ162">
        <f>IF($A162&lt;CZ$1,0,IF($A162-CZ$1&gt;61,0,VLOOKUP(CZ$1,$A$2:$D$192,4,FALSE)*VLOOKUP($A162-CZ$1,distribution!$A$3:$B$64,2,FALSE)))</f>
        <v>0</v>
      </c>
      <c r="DA162">
        <f>IF($A162&lt;DA$1,0,IF($A162-DA$1&gt;61,0,VLOOKUP(DA$1,$A$2:$D$192,4,FALSE)*VLOOKUP($A162-DA$1,distribution!$A$3:$B$64,2,FALSE)))</f>
        <v>9.6840221824900469E-9</v>
      </c>
      <c r="DB162">
        <f>IF($A162&lt;DB$1,0,IF($A162-DB$1&gt;61,0,VLOOKUP(DB$1,$A$2:$D$192,4,FALSE)*VLOOKUP($A162-DB$1,distribution!$A$3:$B$64,2,FALSE)))</f>
        <v>1.8267010388137351E-8</v>
      </c>
      <c r="DC162">
        <f>IF($A162&lt;DC$1,0,IF($A162-DC$1&gt;61,0,VLOOKUP(DC$1,$A$2:$D$192,4,FALSE)*VLOOKUP($A162-DC$1,distribution!$A$3:$B$64,2,FALSE)))</f>
        <v>7.5200303317501336E-9</v>
      </c>
      <c r="DD162">
        <f>IF($A162&lt;DD$1,0,IF($A162-DD$1&gt;61,0,VLOOKUP(DD$1,$A$2:$D$192,4,FALSE)*VLOOKUP($A162-DD$1,distribution!$A$3:$B$64,2,FALSE)))</f>
        <v>2.8628469902200667E-8</v>
      </c>
      <c r="DE162">
        <f>IF($A162&lt;DE$1,0,IF($A162-DE$1&gt;61,0,VLOOKUP(DE$1,$A$2:$D$192,4,FALSE)*VLOOKUP($A162-DE$1,distribution!$A$3:$B$64,2,FALSE)))</f>
        <v>2.2927763364318561E-8</v>
      </c>
      <c r="DF162">
        <f>IF($A162&lt;DF$1,0,IF($A162-DF$1&gt;61,0,VLOOKUP(DF$1,$A$2:$D$192,4,FALSE)*VLOOKUP($A162-DF$1,distribution!$A$3:$B$64,2,FALSE)))</f>
        <v>9.3569048293196376E-8</v>
      </c>
      <c r="DG162">
        <f>IF($A162&lt;DG$1,0,IF($A162-DG$1&gt;61,0,VLOOKUP(DG$1,$A$2:$D$192,4,FALSE)*VLOOKUP($A162-DG$1,distribution!$A$3:$B$64,2,FALSE)))</f>
        <v>4.6190179977182173E-8</v>
      </c>
      <c r="DH162">
        <f>IF($A162&lt;DH$1,0,IF($A162-DH$1&gt;61,0,VLOOKUP(DH$1,$A$2:$D$192,4,FALSE)*VLOOKUP($A162-DH$1,distribution!$A$3:$B$64,2,FALSE)))</f>
        <v>4.5286616206110536E-8</v>
      </c>
      <c r="DI162">
        <f>IF($A162&lt;DI$1,0,IF($A162-DI$1&gt;61,0,VLOOKUP(DI$1,$A$2:$D$192,4,FALSE)*VLOOKUP($A162-DI$1,distribution!$A$3:$B$64,2,FALSE)))</f>
        <v>5.4593323048148428E-8</v>
      </c>
      <c r="DJ162">
        <f>IF($A162&lt;DJ$1,0,IF($A162-DJ$1&gt;61,0,VLOOKUP(DJ$1,$A$2:$D$192,4,FALSE)*VLOOKUP($A162-DJ$1,distribution!$A$3:$B$64,2,FALSE)))</f>
        <v>0</v>
      </c>
      <c r="DK162">
        <f>IF($A162&lt;DK$1,0,IF($A162-DK$1&gt;61,0,VLOOKUP(DK$1,$A$2:$D$192,4,FALSE)*VLOOKUP($A162-DK$1,distribution!$A$3:$B$64,2,FALSE)))</f>
        <v>1.5833147960488328E-7</v>
      </c>
      <c r="DL162">
        <f>IF($A162&lt;DL$1,0,IF($A162-DL$1&gt;61,0,VLOOKUP(DL$1,$A$2:$D$192,4,FALSE)*VLOOKUP($A162-DL$1,distribution!$A$3:$B$64,2,FALSE)))</f>
        <v>5.5275739586250279E-7</v>
      </c>
      <c r="DM162">
        <f>IF($A162&lt;DM$1,0,IF($A162-DM$1&gt;61,0,VLOOKUP(DM$1,$A$2:$D$192,4,FALSE)*VLOOKUP($A162-DM$1,distribution!$A$3:$B$64,2,FALSE)))</f>
        <v>2.1956599637040831E-7</v>
      </c>
      <c r="DN162">
        <f>IF($A162&lt;DN$1,0,IF($A162-DN$1&gt;61,0,VLOOKUP(DN$1,$A$2:$D$192,4,FALSE)*VLOOKUP($A162-DN$1,distribution!$A$3:$B$64,2,FALSE)))</f>
        <v>1.7908351578961426E-7</v>
      </c>
      <c r="DO162">
        <f>IF($A162&lt;DO$1,0,IF($A162-DO$1&gt;61,0,VLOOKUP(DO$1,$A$2:$D$192,4,FALSE)*VLOOKUP($A162-DO$1,distribution!$A$3:$B$64,2,FALSE)))</f>
        <v>2.0366118450832682E-6</v>
      </c>
      <c r="DP162">
        <f>IF($A162&lt;DP$1,0,IF($A162-DP$1&gt;61,0,VLOOKUP(DP$1,$A$2:$D$192,4,FALSE)*VLOOKUP($A162-DP$1,distribution!$A$3:$B$64,2,FALSE)))</f>
        <v>1.1486046185126983E-7</v>
      </c>
      <c r="DQ162">
        <f>IF($A162&lt;DQ$1,0,IF($A162-DQ$1&gt;61,0,VLOOKUP(DQ$1,$A$2:$D$192,4,FALSE)*VLOOKUP($A162-DQ$1,distribution!$A$3:$B$64,2,FALSE)))</f>
        <v>1.0615329780770581E-6</v>
      </c>
      <c r="DR162">
        <f>IF($A162&lt;DR$1,0,IF($A162-DR$1&gt;61,0,VLOOKUP(DR$1,$A$2:$D$192,4,FALSE)*VLOOKUP($A162-DR$1,distribution!$A$3:$B$64,2,FALSE)))</f>
        <v>5.6272363366650337E-8</v>
      </c>
      <c r="DS162">
        <f>IF($A162&lt;DS$1,0,IF($A162-DS$1&gt;61,0,VLOOKUP(DS$1,$A$2:$D$192,4,FALSE)*VLOOKUP($A162-DS$1,distribution!$A$3:$B$64,2,FALSE)))</f>
        <v>9.535039348237975E-7</v>
      </c>
      <c r="DT162">
        <f>IF($A162&lt;DT$1,0,IF($A162-DT$1&gt;61,0,VLOOKUP(DT$1,$A$2:$D$192,4,FALSE)*VLOOKUP($A162-DT$1,distribution!$A$3:$B$64,2,FALSE)))</f>
        <v>4.6987423411153038E-6</v>
      </c>
      <c r="DU162">
        <f>IF($A162&lt;DU$1,0,IF($A162-DU$1&gt;61,0,VLOOKUP(DU$1,$A$2:$D$192,4,FALSE)*VLOOKUP($A162-DU$1,distribution!$A$3:$B$64,2,FALSE)))</f>
        <v>2.8220590228375141E-5</v>
      </c>
      <c r="DV162">
        <f>IF($A162&lt;DV$1,0,IF($A162-DV$1&gt;61,0,VLOOKUP(DV$1,$A$2:$D$192,4,FALSE)*VLOOKUP($A162-DV$1,distribution!$A$3:$B$64,2,FALSE)))</f>
        <v>2.2020079189912365E-5</v>
      </c>
      <c r="DW162">
        <f>IF($A162&lt;DW$1,0,IF($A162-DW$1&gt;61,0,VLOOKUP(DW$1,$A$2:$D$192,4,FALSE)*VLOOKUP($A162-DW$1,distribution!$A$3:$B$64,2,FALSE)))</f>
        <v>2.480028564249593E-5</v>
      </c>
      <c r="DX162">
        <f>IF($A162&lt;DX$1,0,IF($A162-DX$1&gt;60,0,VLOOKUP(DX$1,$A$2:$D$192,4,FALSE)*VLOOKUP($A162-DX$1,distribution!$A$3:$B$64,2,FALSE)))</f>
        <v>0</v>
      </c>
      <c r="DZ162" s="38">
        <f t="shared" si="129"/>
        <v>8.5398883836421732E-5</v>
      </c>
      <c r="EB162">
        <v>83</v>
      </c>
      <c r="EK162">
        <f>Total!C162</f>
        <v>0</v>
      </c>
      <c r="EN162" s="38"/>
      <c r="EO162" s="38"/>
    </row>
    <row r="163" spans="1:145" x14ac:dyDescent="0.35">
      <c r="A163" s="8">
        <v>43717</v>
      </c>
      <c r="F163">
        <f>IF($A163&lt;F$1,0,IF($A163-F$1&gt;61,0,VLOOKUP(F$1,$A$2:$D$192,4,FALSE)*VLOOKUP($A163-F$1,distribution!$A$3:$B$64,2,FALSE)))</f>
        <v>0</v>
      </c>
      <c r="G163">
        <f>IF($A163&lt;G$1,0,IF($A163-G$1&gt;61,0,VLOOKUP(G$1,$A$2:$D$192,4,FALSE)*VLOOKUP($A163-G$1,distribution!$A$3:$B$64,2,FALSE)))</f>
        <v>0</v>
      </c>
      <c r="H163">
        <f>IF($A163&lt;H$1,0,IF($A163-H$1&gt;61,0,VLOOKUP(H$1,$A$2:$D$192,4,FALSE)*VLOOKUP($A163-H$1,distribution!$A$3:$B$64,2,FALSE)))</f>
        <v>0</v>
      </c>
      <c r="I163">
        <f>IF($A163&lt;I$1,0,IF($A163-I$1&gt;61,0,VLOOKUP(I$1,$A$2:$D$192,4,FALSE)*VLOOKUP($A163-I$1,distribution!$A$3:$B$64,2,FALSE)))</f>
        <v>0</v>
      </c>
      <c r="J163">
        <f>IF($A163&lt;J$1,0,IF($A163-J$1&gt;61,0,VLOOKUP(J$1,$A$2:$D$192,4,FALSE)*VLOOKUP($A163-J$1,distribution!$A$3:$B$64,2,FALSE)))</f>
        <v>0</v>
      </c>
      <c r="K163">
        <f>IF($A163&lt;K$1,0,IF($A163-K$1&gt;61,0,VLOOKUP(K$1,$A$2:$D$192,4,FALSE)*VLOOKUP($A163-K$1,distribution!$A$3:$B$64,2,FALSE)))</f>
        <v>0</v>
      </c>
      <c r="L163">
        <f>IF($A163&lt;L$1,0,IF($A163-L$1&gt;61,0,VLOOKUP(L$1,$A$2:$D$192,4,FALSE)*VLOOKUP($A163-L$1,distribution!$A$3:$B$64,2,FALSE)))</f>
        <v>0</v>
      </c>
      <c r="M163">
        <f>IF($A163&lt;M$1,0,IF($A163-M$1&gt;61,0,VLOOKUP(M$1,$A$2:$D$192,4,FALSE)*VLOOKUP($A163-M$1,distribution!$A$3:$B$64,2,FALSE)))</f>
        <v>0</v>
      </c>
      <c r="N163">
        <f>IF($A163&lt;N$1,0,IF($A163-N$1&gt;61,0,VLOOKUP(N$1,$A$2:$D$192,4,FALSE)*VLOOKUP($A163-N$1,distribution!$A$3:$B$64,2,FALSE)))</f>
        <v>0</v>
      </c>
      <c r="O163">
        <f>IF($A163&lt;O$1,0,IF($A163-O$1&gt;61,0,VLOOKUP(O$1,$A$2:$D$192,4,FALSE)*VLOOKUP($A163-O$1,distribution!$A$3:$B$64,2,FALSE)))</f>
        <v>0</v>
      </c>
      <c r="P163">
        <f>IF($A163&lt;P$1,0,IF($A163-P$1&gt;61,0,VLOOKUP(P$1,$A$2:$D$192,4,FALSE)*VLOOKUP($A163-P$1,distribution!$A$3:$B$64,2,FALSE)))</f>
        <v>0</v>
      </c>
      <c r="Q163">
        <f>IF($A163&lt;Q$1,0,IF($A163-Q$1&gt;61,0,VLOOKUP(Q$1,$A$2:$D$192,4,FALSE)*VLOOKUP($A163-Q$1,distribution!$A$3:$B$64,2,FALSE)))</f>
        <v>0</v>
      </c>
      <c r="R163">
        <f>IF($A163&lt;R$1,0,IF($A163-R$1&gt;61,0,VLOOKUP(R$1,$A$2:$D$192,4,FALSE)*VLOOKUP($A163-R$1,distribution!$A$3:$B$64,2,FALSE)))</f>
        <v>0</v>
      </c>
      <c r="S163">
        <f>IF($A163&lt;S$1,0,IF($A163-S$1&gt;61,0,VLOOKUP(S$1,$A$2:$D$192,4,FALSE)*VLOOKUP($A163-S$1,distribution!$A$3:$B$64,2,FALSE)))</f>
        <v>0</v>
      </c>
      <c r="T163">
        <f>IF($A163&lt;T$1,0,IF($A163-T$1&gt;61,0,VLOOKUP(T$1,$A$2:$D$192,4,FALSE)*VLOOKUP($A163-T$1,distribution!$A$3:$B$64,2,FALSE)))</f>
        <v>0</v>
      </c>
      <c r="U163">
        <f>IF($A163&lt;U$1,0,IF($A163-U$1&gt;61,0,VLOOKUP(U$1,$A$2:$D$192,4,FALSE)*VLOOKUP($A163-U$1,distribution!$A$3:$B$64,2,FALSE)))</f>
        <v>0</v>
      </c>
      <c r="V163">
        <f>IF($A163&lt;V$1,0,IF($A163-V$1&gt;61,0,VLOOKUP(V$1,$A$2:$D$192,4,FALSE)*VLOOKUP($A163-V$1,distribution!$A$3:$B$64,2,FALSE)))</f>
        <v>0</v>
      </c>
      <c r="W163">
        <f>IF($A163&lt;W$1,0,IF($A163-W$1&gt;61,0,VLOOKUP(W$1,$A$2:$D$192,4,FALSE)*VLOOKUP($A163-W$1,distribution!$A$3:$B$64,2,FALSE)))</f>
        <v>0</v>
      </c>
      <c r="X163">
        <f>IF($A163&lt;X$1,0,IF($A163-X$1&gt;61,0,VLOOKUP(X$1,$A$2:$D$192,4,FALSE)*VLOOKUP($A163-X$1,distribution!$A$3:$B$64,2,FALSE)))</f>
        <v>0</v>
      </c>
      <c r="Y163">
        <f>IF($A163&lt;Y$1,0,IF($A163-Y$1&gt;61,0,VLOOKUP(Y$1,$A$2:$D$192,4,FALSE)*VLOOKUP($A163-Y$1,distribution!$A$3:$B$64,2,FALSE)))</f>
        <v>0</v>
      </c>
      <c r="Z163">
        <f>IF($A163&lt;Z$1,0,IF($A163-Z$1&gt;61,0,VLOOKUP(Z$1,$A$2:$D$192,4,FALSE)*VLOOKUP($A163-Z$1,distribution!$A$3:$B$64,2,FALSE)))</f>
        <v>0</v>
      </c>
      <c r="AA163">
        <f>IF($A163&lt;AA$1,0,IF($A163-AA$1&gt;61,0,VLOOKUP(AA$1,$A$2:$D$192,4,FALSE)*VLOOKUP($A163-AA$1,distribution!$A$3:$B$64,2,FALSE)))</f>
        <v>0</v>
      </c>
      <c r="AB163">
        <f>IF($A163&lt;AB$1,0,IF($A163-AB$1&gt;61,0,VLOOKUP(AB$1,$A$2:$D$192,4,FALSE)*VLOOKUP($A163-AB$1,distribution!$A$3:$B$64,2,FALSE)))</f>
        <v>0</v>
      </c>
      <c r="AC163">
        <f>IF($A163&lt;AC$1,0,IF($A163-AC$1&gt;61,0,VLOOKUP(AC$1,$A$2:$D$192,4,FALSE)*VLOOKUP($A163-AC$1,distribution!$A$3:$B$64,2,FALSE)))</f>
        <v>0</v>
      </c>
      <c r="AD163">
        <f>IF($A163&lt;AD$1,0,IF($A163-AD$1&gt;61,0,VLOOKUP(AD$1,$A$2:$D$192,4,FALSE)*VLOOKUP($A163-AD$1,distribution!$A$3:$B$64,2,FALSE)))</f>
        <v>0</v>
      </c>
      <c r="AE163">
        <f>IF($A163&lt;AE$1,0,IF($A163-AE$1&gt;61,0,VLOOKUP(AE$1,$A$2:$D$192,4,FALSE)*VLOOKUP($A163-AE$1,distribution!$A$3:$B$64,2,FALSE)))</f>
        <v>0</v>
      </c>
      <c r="AF163">
        <f>IF($A163&lt;AF$1,0,IF($A163-AF$1&gt;61,0,VLOOKUP(AF$1,$A$2:$D$192,4,FALSE)*VLOOKUP($A163-AF$1,distribution!$A$3:$B$64,2,FALSE)))</f>
        <v>0</v>
      </c>
      <c r="AG163">
        <f>IF($A163&lt;AG$1,0,IF($A163-AG$1&gt;61,0,VLOOKUP(AG$1,$A$2:$D$192,4,FALSE)*VLOOKUP($A163-AG$1,distribution!$A$3:$B$64,2,FALSE)))</f>
        <v>0</v>
      </c>
      <c r="AH163">
        <f>IF($A163&lt;AH$1,0,IF($A163-AH$1&gt;61,0,VLOOKUP(AH$1,$A$2:$D$192,4,FALSE)*VLOOKUP($A163-AH$1,distribution!$A$3:$B$64,2,FALSE)))</f>
        <v>0</v>
      </c>
      <c r="AI163">
        <f>IF($A163&lt;AI$1,0,IF($A163-AI$1&gt;61,0,VLOOKUP(AI$1,$A$2:$D$192,4,FALSE)*VLOOKUP($A163-AI$1,distribution!$A$3:$B$64,2,FALSE)))</f>
        <v>0</v>
      </c>
      <c r="AJ163">
        <f>IF($A163&lt;AJ$1,0,IF($A163-AJ$1&gt;61,0,VLOOKUP(AJ$1,$A$2:$D$192,4,FALSE)*VLOOKUP($A163-AJ$1,distribution!$A$3:$B$64,2,FALSE)))</f>
        <v>0</v>
      </c>
      <c r="AK163">
        <f>IF($A163&lt;AK$1,0,IF($A163-AK$1&gt;61,0,VLOOKUP(AK$1,$A$2:$D$192,4,FALSE)*VLOOKUP($A163-AK$1,distribution!$A$3:$B$64,2,FALSE)))</f>
        <v>0</v>
      </c>
      <c r="AL163">
        <f>IF($A163&lt;AL$1,0,IF($A163-AL$1&gt;61,0,VLOOKUP(AL$1,$A$2:$D$192,4,FALSE)*VLOOKUP($A163-AL$1,distribution!$A$3:$B$64,2,FALSE)))</f>
        <v>0</v>
      </c>
      <c r="AM163">
        <f>IF($A163&lt;AM$1,0,IF($A163-AM$1&gt;61,0,VLOOKUP(AM$1,$A$2:$D$192,4,FALSE)*VLOOKUP($A163-AM$1,distribution!$A$3:$B$64,2,FALSE)))</f>
        <v>0</v>
      </c>
      <c r="AN163">
        <f>IF($A163&lt;AN$1,0,IF($A163-AN$1&gt;61,0,VLOOKUP(AN$1,$A$2:$D$192,4,FALSE)*VLOOKUP($A163-AN$1,distribution!$A$3:$B$64,2,FALSE)))</f>
        <v>0</v>
      </c>
      <c r="AO163">
        <f>IF($A163&lt;AO$1,0,IF($A163-AO$1&gt;61,0,VLOOKUP(AO$1,$A$2:$D$192,4,FALSE)*VLOOKUP($A163-AO$1,distribution!$A$3:$B$64,2,FALSE)))</f>
        <v>0</v>
      </c>
      <c r="AP163">
        <f>IF($A163&lt;AP$1,0,IF($A163-AP$1&gt;61,0,VLOOKUP(AP$1,$A$2:$D$192,4,FALSE)*VLOOKUP($A163-AP$1,distribution!$A$3:$B$64,2,FALSE)))</f>
        <v>0</v>
      </c>
      <c r="AQ163">
        <f>IF($A163&lt;AQ$1,0,IF($A163-AQ$1&gt;61,0,VLOOKUP(AQ$1,$A$2:$D$192,4,FALSE)*VLOOKUP($A163-AQ$1,distribution!$A$3:$B$64,2,FALSE)))</f>
        <v>0</v>
      </c>
      <c r="AR163">
        <f>IF($A163&lt;AR$1,0,IF($A163-AR$1&gt;61,0,VLOOKUP(AR$1,$A$2:$D$192,4,FALSE)*VLOOKUP($A163-AR$1,distribution!$A$3:$B$64,2,FALSE)))</f>
        <v>0</v>
      </c>
      <c r="AS163">
        <f>IF($A163&lt;AS$1,0,IF($A163-AS$1&gt;61,0,VLOOKUP(AS$1,$A$2:$D$192,4,FALSE)*VLOOKUP($A163-AS$1,distribution!$A$3:$B$64,2,FALSE)))</f>
        <v>0</v>
      </c>
      <c r="AT163">
        <f>IF($A163&lt;AT$1,0,IF($A163-AT$1&gt;61,0,VLOOKUP(AT$1,$A$2:$D$192,4,FALSE)*VLOOKUP($A163-AT$1,distribution!$A$3:$B$64,2,FALSE)))</f>
        <v>0</v>
      </c>
      <c r="AU163">
        <f>IF($A163&lt;AU$1,0,IF($A163-AU$1&gt;61,0,VLOOKUP(AU$1,$A$2:$D$192,4,FALSE)*VLOOKUP($A163-AU$1,distribution!$A$3:$B$64,2,FALSE)))</f>
        <v>0</v>
      </c>
      <c r="AV163">
        <f>IF($A163&lt;AV$1,0,IF($A163-AV$1&gt;61,0,VLOOKUP(AV$1,$A$2:$D$192,4,FALSE)*VLOOKUP($A163-AV$1,distribution!$A$3:$B$64,2,FALSE)))</f>
        <v>0</v>
      </c>
      <c r="AW163">
        <f>IF($A163&lt;AW$1,0,IF($A163-AW$1&gt;61,0,VLOOKUP(AW$1,$A$2:$D$192,4,FALSE)*VLOOKUP($A163-AW$1,distribution!$A$3:$B$64,2,FALSE)))</f>
        <v>0</v>
      </c>
      <c r="AX163">
        <f>IF($A163&lt;AX$1,0,IF($A163-AX$1&gt;61,0,VLOOKUP(AX$1,$A$2:$D$192,4,FALSE)*VLOOKUP($A163-AX$1,distribution!$A$3:$B$64,2,FALSE)))</f>
        <v>0</v>
      </c>
      <c r="AY163">
        <f>IF($A163&lt;AY$1,0,IF($A163-AY$1&gt;61,0,VLOOKUP(AY$1,$A$2:$D$192,4,FALSE)*VLOOKUP($A163-AY$1,distribution!$A$3:$B$64,2,FALSE)))</f>
        <v>0</v>
      </c>
      <c r="AZ163">
        <f>IF($A163&lt;AZ$1,0,IF($A163-AZ$1&gt;61,0,VLOOKUP(AZ$1,$A$2:$D$192,4,FALSE)*VLOOKUP($A163-AZ$1,distribution!$A$3:$B$64,2,FALSE)))</f>
        <v>0</v>
      </c>
      <c r="BA163">
        <f>IF($A163&lt;BA$1,0,IF($A163-BA$1&gt;61,0,VLOOKUP(BA$1,$A$2:$D$192,4,FALSE)*VLOOKUP($A163-BA$1,distribution!$A$3:$B$64,2,FALSE)))</f>
        <v>0</v>
      </c>
      <c r="BB163">
        <f>IF($A163&lt;BB$1,0,IF($A163-BB$1&gt;61,0,VLOOKUP(BB$1,$A$2:$D$192,4,FALSE)*VLOOKUP($A163-BB$1,distribution!$A$3:$B$64,2,FALSE)))</f>
        <v>0</v>
      </c>
      <c r="BC163">
        <f>IF($A163&lt;BC$1,0,IF($A163-BC$1&gt;61,0,VLOOKUP(BC$1,$A$2:$D$192,4,FALSE)*VLOOKUP($A163-BC$1,distribution!$A$3:$B$64,2,FALSE)))</f>
        <v>0</v>
      </c>
      <c r="BD163">
        <f>IF($A163&lt;BD$1,0,IF($A163-BD$1&gt;61,0,VLOOKUP(BD$1,$A$2:$D$192,4,FALSE)*VLOOKUP($A163-BD$1,distribution!$A$3:$B$64,2,FALSE)))</f>
        <v>0</v>
      </c>
      <c r="BE163">
        <f>IF($A163&lt;BE$1,0,IF($A163-BE$1&gt;61,0,VLOOKUP(BE$1,$A$2:$D$192,4,FALSE)*VLOOKUP($A163-BE$1,distribution!$A$3:$B$64,2,FALSE)))</f>
        <v>0</v>
      </c>
      <c r="BF163">
        <f>IF($A163&lt;BF$1,0,IF($A163-BF$1&gt;61,0,VLOOKUP(BF$1,$A$2:$D$192,4,FALSE)*VLOOKUP($A163-BF$1,distribution!$A$3:$B$64,2,FALSE)))</f>
        <v>0</v>
      </c>
      <c r="BG163">
        <f>IF($A163&lt;BG$1,0,IF($A163-BG$1&gt;61,0,VLOOKUP(BG$1,$A$2:$D$192,4,FALSE)*VLOOKUP($A163-BG$1,distribution!$A$3:$B$64,2,FALSE)))</f>
        <v>0</v>
      </c>
      <c r="BH163">
        <f>IF($A163&lt;BH$1,0,IF($A163-BH$1&gt;61,0,VLOOKUP(BH$1,$A$2:$D$192,4,FALSE)*VLOOKUP($A163-BH$1,distribution!$A$3:$B$64,2,FALSE)))</f>
        <v>0</v>
      </c>
      <c r="BI163">
        <f>IF($A163&lt;BI$1,0,IF($A163-BI$1&gt;61,0,VLOOKUP(BI$1,$A$2:$D$192,4,FALSE)*VLOOKUP($A163-BI$1,distribution!$A$3:$B$64,2,FALSE)))</f>
        <v>0</v>
      </c>
      <c r="BJ163">
        <f>IF($A163&lt;BJ$1,0,IF($A163-BJ$1&gt;61,0,VLOOKUP(BJ$1,$A$2:$D$192,4,FALSE)*VLOOKUP($A163-BJ$1,distribution!$A$3:$B$64,2,FALSE)))</f>
        <v>0</v>
      </c>
      <c r="BK163">
        <f>IF($A163&lt;BK$1,0,IF($A163-BK$1&gt;61,0,VLOOKUP(BK$1,$A$2:$D$192,4,FALSE)*VLOOKUP($A163-BK$1,distribution!$A$3:$B$64,2,FALSE)))</f>
        <v>0</v>
      </c>
      <c r="BL163">
        <f>IF($A163&lt;BL$1,0,IF($A163-BL$1&gt;61,0,VLOOKUP(BL$1,$A$2:$D$192,4,FALSE)*VLOOKUP($A163-BL$1,distribution!$A$3:$B$64,2,FALSE)))</f>
        <v>0</v>
      </c>
      <c r="BM163">
        <f>IF($A163&lt;BM$1,0,IF($A163-BM$1&gt;61,0,VLOOKUP(BM$1,$A$2:$D$192,4,FALSE)*VLOOKUP($A163-BM$1,distribution!$A$3:$B$64,2,FALSE)))</f>
        <v>0</v>
      </c>
      <c r="BN163">
        <f>IF($A163&lt;BN$1,0,IF($A163-BN$1&gt;61,0,VLOOKUP(BN$1,$A$2:$D$192,4,FALSE)*VLOOKUP($A163-BN$1,distribution!$A$3:$B$64,2,FALSE)))</f>
        <v>0</v>
      </c>
      <c r="BO163">
        <f>IF($A163&lt;BO$1,0,IF($A163-BO$1&gt;61,0,VLOOKUP(BO$1,$A$2:$D$192,4,FALSE)*VLOOKUP($A163-BO$1,distribution!$A$3:$B$64,2,FALSE)))</f>
        <v>0</v>
      </c>
      <c r="BP163">
        <f>IF($A163&lt;BP$1,0,IF($A163-BP$1&gt;61,0,VLOOKUP(BP$1,$A$2:$D$192,4,FALSE)*VLOOKUP($A163-BP$1,distribution!$A$3:$B$64,2,FALSE)))</f>
        <v>0</v>
      </c>
      <c r="BQ163">
        <f>IF($A163&lt;BQ$1,0,IF($A163-BQ$1&gt;61,0,VLOOKUP(BQ$1,$A$2:$D$192,4,FALSE)*VLOOKUP($A163-BQ$1,distribution!$A$3:$B$64,2,FALSE)))</f>
        <v>0</v>
      </c>
      <c r="BR163">
        <f>IF($A163&lt;BR$1,0,IF($A163-BR$1&gt;61,0,VLOOKUP(BR$1,$A$2:$D$192,4,FALSE)*VLOOKUP($A163-BR$1,distribution!$A$3:$B$64,2,FALSE)))</f>
        <v>0</v>
      </c>
      <c r="BS163">
        <f>IF($A163&lt;BS$1,0,IF($A163-BS$1&gt;61,0,VLOOKUP(BS$1,$A$2:$D$192,4,FALSE)*VLOOKUP($A163-BS$1,distribution!$A$3:$B$64,2,FALSE)))</f>
        <v>0</v>
      </c>
      <c r="BT163">
        <f>IF($A163&lt;BT$1,0,IF($A163-BT$1&gt;61,0,VLOOKUP(BT$1,$A$2:$D$192,4,FALSE)*VLOOKUP($A163-BT$1,distribution!$A$3:$B$64,2,FALSE)))</f>
        <v>0</v>
      </c>
      <c r="BU163">
        <f>IF($A163&lt;BU$1,0,IF($A163-BU$1&gt;61,0,VLOOKUP(BU$1,$A$2:$D$192,4,FALSE)*VLOOKUP($A163-BU$1,distribution!$A$3:$B$64,2,FALSE)))</f>
        <v>0</v>
      </c>
      <c r="BV163">
        <f>IF($A163&lt;BV$1,0,IF($A163-BV$1&gt;61,0,VLOOKUP(BV$1,$A$2:$D$192,4,FALSE)*VLOOKUP($A163-BV$1,distribution!$A$3:$B$64,2,FALSE)))</f>
        <v>0</v>
      </c>
      <c r="BW163">
        <f>IF($A163&lt;BW$1,0,IF($A163-BW$1&gt;61,0,VLOOKUP(BW$1,$A$2:$D$192,4,FALSE)*VLOOKUP($A163-BW$1,distribution!$A$3:$B$64,2,FALSE)))</f>
        <v>0</v>
      </c>
      <c r="BX163">
        <f>IF($A163&lt;BX$1,0,IF($A163-BX$1&gt;61,0,VLOOKUP(BX$1,$A$2:$D$192,4,FALSE)*VLOOKUP($A163-BX$1,distribution!$A$3:$B$64,2,FALSE)))</f>
        <v>0</v>
      </c>
      <c r="BY163">
        <f>IF($A163&lt;BY$1,0,IF($A163-BY$1&gt;61,0,VLOOKUP(BY$1,$A$2:$D$192,4,FALSE)*VLOOKUP($A163-BY$1,distribution!$A$3:$B$64,2,FALSE)))</f>
        <v>0</v>
      </c>
      <c r="BZ163">
        <f>IF($A163&lt;BZ$1,0,IF($A163-BZ$1&gt;61,0,VLOOKUP(BZ$1,$A$2:$D$192,4,FALSE)*VLOOKUP($A163-BZ$1,distribution!$A$3:$B$64,2,FALSE)))</f>
        <v>0</v>
      </c>
      <c r="CA163">
        <f>IF($A163&lt;CA$1,0,IF($A163-CA$1&gt;61,0,VLOOKUP(CA$1,$A$2:$D$192,4,FALSE)*VLOOKUP($A163-CA$1,distribution!$A$3:$B$64,2,FALSE)))</f>
        <v>0</v>
      </c>
      <c r="CB163">
        <f>IF($A163&lt;CB$1,0,IF($A163-CB$1&gt;61,0,VLOOKUP(CB$1,$A$2:$D$192,4,FALSE)*VLOOKUP($A163-CB$1,distribution!$A$3:$B$64,2,FALSE)))</f>
        <v>0</v>
      </c>
      <c r="CC163">
        <f>IF($A163&lt;CC$1,0,IF($A163-CC$1&gt;61,0,VLOOKUP(CC$1,$A$2:$D$192,4,FALSE)*VLOOKUP($A163-CC$1,distribution!$A$3:$B$64,2,FALSE)))</f>
        <v>0</v>
      </c>
      <c r="CD163">
        <f>IF($A163&lt;CD$1,0,IF($A163-CD$1&gt;61,0,VLOOKUP(CD$1,$A$2:$D$192,4,FALSE)*VLOOKUP($A163-CD$1,distribution!$A$3:$B$64,2,FALSE)))</f>
        <v>0</v>
      </c>
      <c r="CE163">
        <f>IF($A163&lt;CE$1,0,IF($A163-CE$1&gt;61,0,VLOOKUP(CE$1,$A$2:$D$192,4,FALSE)*VLOOKUP($A163-CE$1,distribution!$A$3:$B$64,2,FALSE)))</f>
        <v>0</v>
      </c>
      <c r="CF163">
        <f>IF($A163&lt;CF$1,0,IF($A163-CF$1&gt;61,0,VLOOKUP(CF$1,$A$2:$D$192,4,FALSE)*VLOOKUP($A163-CF$1,distribution!$A$3:$B$64,2,FALSE)))</f>
        <v>0</v>
      </c>
      <c r="CG163">
        <f>IF($A163&lt;CG$1,0,IF($A163-CG$1&gt;61,0,VLOOKUP(CG$1,$A$2:$D$192,4,FALSE)*VLOOKUP($A163-CG$1,distribution!$A$3:$B$64,2,FALSE)))</f>
        <v>0</v>
      </c>
      <c r="CH163">
        <f>IF($A163&lt;CH$1,0,IF($A163-CH$1&gt;61,0,VLOOKUP(CH$1,$A$2:$D$192,4,FALSE)*VLOOKUP($A163-CH$1,distribution!$A$3:$B$64,2,FALSE)))</f>
        <v>0</v>
      </c>
      <c r="CI163">
        <f>IF($A163&lt;CI$1,0,IF($A163-CI$1&gt;61,0,VLOOKUP(CI$1,$A$2:$D$192,4,FALSE)*VLOOKUP($A163-CI$1,distribution!$A$3:$B$64,2,FALSE)))</f>
        <v>0</v>
      </c>
      <c r="CJ163">
        <f>IF($A163&lt;CJ$1,0,IF($A163-CJ$1&gt;61,0,VLOOKUP(CJ$1,$A$2:$D$192,4,FALSE)*VLOOKUP($A163-CJ$1,distribution!$A$3:$B$64,2,FALSE)))</f>
        <v>0</v>
      </c>
      <c r="CK163">
        <f>IF($A163&lt;CK$1,0,IF($A163-CK$1&gt;61,0,VLOOKUP(CK$1,$A$2:$D$192,4,FALSE)*VLOOKUP($A163-CK$1,distribution!$A$3:$B$64,2,FALSE)))</f>
        <v>0</v>
      </c>
      <c r="CL163">
        <f>IF($A163&lt;CL$1,0,IF($A163-CL$1&gt;61,0,VLOOKUP(CL$1,$A$2:$D$192,4,FALSE)*VLOOKUP($A163-CL$1,distribution!$A$3:$B$64,2,FALSE)))</f>
        <v>0</v>
      </c>
      <c r="CM163">
        <f>IF($A163&lt;CM$1,0,IF($A163-CM$1&gt;61,0,VLOOKUP(CM$1,$A$2:$D$192,4,FALSE)*VLOOKUP($A163-CM$1,distribution!$A$3:$B$64,2,FALSE)))</f>
        <v>0</v>
      </c>
      <c r="CN163">
        <f>IF($A163&lt;CN$1,0,IF($A163-CN$1&gt;61,0,VLOOKUP(CN$1,$A$2:$D$192,4,FALSE)*VLOOKUP($A163-CN$1,distribution!$A$3:$B$64,2,FALSE)))</f>
        <v>0</v>
      </c>
      <c r="CO163">
        <f>IF($A163&lt;CO$1,0,IF($A163-CO$1&gt;61,0,VLOOKUP(CO$1,$A$2:$D$192,4,FALSE)*VLOOKUP($A163-CO$1,distribution!$A$3:$B$64,2,FALSE)))</f>
        <v>0</v>
      </c>
      <c r="CP163">
        <f>IF($A163&lt;CP$1,0,IF($A163-CP$1&gt;61,0,VLOOKUP(CP$1,$A$2:$D$192,4,FALSE)*VLOOKUP($A163-CP$1,distribution!$A$3:$B$64,2,FALSE)))</f>
        <v>0</v>
      </c>
      <c r="CQ163">
        <f>IF($A163&lt;CQ$1,0,IF($A163-CQ$1&gt;61,0,VLOOKUP(CQ$1,$A$2:$D$192,4,FALSE)*VLOOKUP($A163-CQ$1,distribution!$A$3:$B$64,2,FALSE)))</f>
        <v>0</v>
      </c>
      <c r="CR163">
        <f>IF($A163&lt;CR$1,0,IF($A163-CR$1&gt;61,0,VLOOKUP(CR$1,$A$2:$D$192,4,FALSE)*VLOOKUP($A163-CR$1,distribution!$A$3:$B$64,2,FALSE)))</f>
        <v>0</v>
      </c>
      <c r="CS163">
        <f>IF($A163&lt;CS$1,0,IF($A163-CS$1&gt;61,0,VLOOKUP(CS$1,$A$2:$D$192,4,FALSE)*VLOOKUP($A163-CS$1,distribution!$A$3:$B$64,2,FALSE)))</f>
        <v>0</v>
      </c>
      <c r="CT163">
        <f>IF($A163&lt;CT$1,0,IF($A163-CT$1&gt;61,0,VLOOKUP(CT$1,$A$2:$D$192,4,FALSE)*VLOOKUP($A163-CT$1,distribution!$A$3:$B$64,2,FALSE)))</f>
        <v>0</v>
      </c>
      <c r="CU163">
        <f>IF($A163&lt;CU$1,0,IF($A163-CU$1&gt;61,0,VLOOKUP(CU$1,$A$2:$D$192,4,FALSE)*VLOOKUP($A163-CU$1,distribution!$A$3:$B$64,2,FALSE)))</f>
        <v>0</v>
      </c>
      <c r="CV163">
        <f>IF($A163&lt;CV$1,0,IF($A163-CV$1&gt;61,0,VLOOKUP(CV$1,$A$2:$D$192,4,FALSE)*VLOOKUP($A163-CV$1,distribution!$A$3:$B$64,2,FALSE)))</f>
        <v>0</v>
      </c>
      <c r="CW163">
        <f>IF($A163&lt;CW$1,0,IF($A163-CW$1&gt;61,0,VLOOKUP(CW$1,$A$2:$D$192,4,FALSE)*VLOOKUP($A163-CW$1,distribution!$A$3:$B$64,2,FALSE)))</f>
        <v>0</v>
      </c>
      <c r="CX163">
        <f>IF($A163&lt;CX$1,0,IF($A163-CX$1&gt;61,0,VLOOKUP(CX$1,$A$2:$D$192,4,FALSE)*VLOOKUP($A163-CX$1,distribution!$A$3:$B$64,2,FALSE)))</f>
        <v>0</v>
      </c>
      <c r="CY163">
        <f>IF($A163&lt;CY$1,0,IF($A163-CY$1&gt;61,0,VLOOKUP(CY$1,$A$2:$D$192,4,FALSE)*VLOOKUP($A163-CY$1,distribution!$A$3:$B$64,2,FALSE)))</f>
        <v>0</v>
      </c>
      <c r="CZ163">
        <f>IF($A163&lt;CZ$1,0,IF($A163-CZ$1&gt;61,0,VLOOKUP(CZ$1,$A$2:$D$192,4,FALSE)*VLOOKUP($A163-CZ$1,distribution!$A$3:$B$64,2,FALSE)))</f>
        <v>0</v>
      </c>
      <c r="DA163">
        <f>IF($A163&lt;DA$1,0,IF($A163-DA$1&gt;61,0,VLOOKUP(DA$1,$A$2:$D$192,4,FALSE)*VLOOKUP($A163-DA$1,distribution!$A$3:$B$64,2,FALSE)))</f>
        <v>0</v>
      </c>
      <c r="DB163">
        <f>IF($A163&lt;DB$1,0,IF($A163-DB$1&gt;61,0,VLOOKUP(DB$1,$A$2:$D$192,4,FALSE)*VLOOKUP($A163-DB$1,distribution!$A$3:$B$64,2,FALSE)))</f>
        <v>1.21780069254249E-8</v>
      </c>
      <c r="DC163">
        <f>IF($A163&lt;DC$1,0,IF($A163-DC$1&gt;61,0,VLOOKUP(DC$1,$A$2:$D$192,4,FALSE)*VLOOKUP($A163-DC$1,distribution!$A$3:$B$64,2,FALSE)))</f>
        <v>5.0133535545000893E-9</v>
      </c>
      <c r="DD163">
        <f>IF($A163&lt;DD$1,0,IF($A163-DD$1&gt;61,0,VLOOKUP(DD$1,$A$2:$D$192,4,FALSE)*VLOOKUP($A163-DD$1,distribution!$A$3:$B$64,2,FALSE)))</f>
        <v>1.9085646601467113E-8</v>
      </c>
      <c r="DE163">
        <f>IF($A163&lt;DE$1,0,IF($A163-DE$1&gt;61,0,VLOOKUP(DE$1,$A$2:$D$192,4,FALSE)*VLOOKUP($A163-DE$1,distribution!$A$3:$B$64,2,FALSE)))</f>
        <v>1.5285175576212374E-8</v>
      </c>
      <c r="DF163">
        <f>IF($A163&lt;DF$1,0,IF($A163-DF$1&gt;61,0,VLOOKUP(DF$1,$A$2:$D$192,4,FALSE)*VLOOKUP($A163-DF$1,distribution!$A$3:$B$64,2,FALSE)))</f>
        <v>6.237936552879758E-8</v>
      </c>
      <c r="DG163">
        <f>IF($A163&lt;DG$1,0,IF($A163-DG$1&gt;61,0,VLOOKUP(DG$1,$A$2:$D$192,4,FALSE)*VLOOKUP($A163-DG$1,distribution!$A$3:$B$64,2,FALSE)))</f>
        <v>3.0793453318121453E-8</v>
      </c>
      <c r="DH163">
        <f>IF($A163&lt;DH$1,0,IF($A163-DH$1&gt;61,0,VLOOKUP(DH$1,$A$2:$D$192,4,FALSE)*VLOOKUP($A163-DH$1,distribution!$A$3:$B$64,2,FALSE)))</f>
        <v>3.0191077470740357E-8</v>
      </c>
      <c r="DI163">
        <f>IF($A163&lt;DI$1,0,IF($A163-DI$1&gt;61,0,VLOOKUP(DI$1,$A$2:$D$192,4,FALSE)*VLOOKUP($A163-DI$1,distribution!$A$3:$B$64,2,FALSE)))</f>
        <v>3.6395548698765612E-8</v>
      </c>
      <c r="DJ163">
        <f>IF($A163&lt;DJ$1,0,IF($A163-DJ$1&gt;61,0,VLOOKUP(DJ$1,$A$2:$D$192,4,FALSE)*VLOOKUP($A163-DJ$1,distribution!$A$3:$B$64,2,FALSE)))</f>
        <v>0</v>
      </c>
      <c r="DK163">
        <f>IF($A163&lt;DK$1,0,IF($A163-DK$1&gt;61,0,VLOOKUP(DK$1,$A$2:$D$192,4,FALSE)*VLOOKUP($A163-DK$1,distribution!$A$3:$B$64,2,FALSE)))</f>
        <v>1.0555431973658886E-7</v>
      </c>
      <c r="DL163">
        <f>IF($A163&lt;DL$1,0,IF($A163-DL$1&gt;61,0,VLOOKUP(DL$1,$A$2:$D$192,4,FALSE)*VLOOKUP($A163-DL$1,distribution!$A$3:$B$64,2,FALSE)))</f>
        <v>3.685049305750019E-7</v>
      </c>
      <c r="DM163">
        <f>IF($A163&lt;DM$1,0,IF($A163-DM$1&gt;61,0,VLOOKUP(DM$1,$A$2:$D$192,4,FALSE)*VLOOKUP($A163-DM$1,distribution!$A$3:$B$64,2,FALSE)))</f>
        <v>1.4637733091360552E-7</v>
      </c>
      <c r="DN163">
        <f>IF($A163&lt;DN$1,0,IF($A163-DN$1&gt;61,0,VLOOKUP(DN$1,$A$2:$D$192,4,FALSE)*VLOOKUP($A163-DN$1,distribution!$A$3:$B$64,2,FALSE)))</f>
        <v>1.193890105264095E-7</v>
      </c>
      <c r="DO163">
        <f>IF($A163&lt;DO$1,0,IF($A163-DO$1&gt;61,0,VLOOKUP(DO$1,$A$2:$D$192,4,FALSE)*VLOOKUP($A163-DO$1,distribution!$A$3:$B$64,2,FALSE)))</f>
        <v>1.3577412300555122E-6</v>
      </c>
      <c r="DP163">
        <f>IF($A163&lt;DP$1,0,IF($A163-DP$1&gt;61,0,VLOOKUP(DP$1,$A$2:$D$192,4,FALSE)*VLOOKUP($A163-DP$1,distribution!$A$3:$B$64,2,FALSE)))</f>
        <v>7.6573641234179877E-8</v>
      </c>
      <c r="DQ163">
        <f>IF($A163&lt;DQ$1,0,IF($A163-DQ$1&gt;61,0,VLOOKUP(DQ$1,$A$2:$D$192,4,FALSE)*VLOOKUP($A163-DQ$1,distribution!$A$3:$B$64,2,FALSE)))</f>
        <v>7.0768865205137216E-7</v>
      </c>
      <c r="DR163">
        <f>IF($A163&lt;DR$1,0,IF($A163-DR$1&gt;61,0,VLOOKUP(DR$1,$A$2:$D$192,4,FALSE)*VLOOKUP($A163-DR$1,distribution!$A$3:$B$64,2,FALSE)))</f>
        <v>3.7514908911100222E-8</v>
      </c>
      <c r="DS163">
        <f>IF($A163&lt;DS$1,0,IF($A163-DS$1&gt;61,0,VLOOKUP(DS$1,$A$2:$D$192,4,FALSE)*VLOOKUP($A163-DS$1,distribution!$A$3:$B$64,2,FALSE)))</f>
        <v>6.3566928988253156E-7</v>
      </c>
      <c r="DT163">
        <f>IF($A163&lt;DT$1,0,IF($A163-DT$1&gt;61,0,VLOOKUP(DT$1,$A$2:$D$192,4,FALSE)*VLOOKUP($A163-DT$1,distribution!$A$3:$B$64,2,FALSE)))</f>
        <v>3.1324948940768691E-6</v>
      </c>
      <c r="DU163">
        <f>IF($A163&lt;DU$1,0,IF($A163-DU$1&gt;61,0,VLOOKUP(DU$1,$A$2:$D$192,4,FALSE)*VLOOKUP($A163-DU$1,distribution!$A$3:$B$64,2,FALSE)))</f>
        <v>1.8813726818916763E-5</v>
      </c>
      <c r="DV163">
        <f>IF($A163&lt;DV$1,0,IF($A163-DV$1&gt;61,0,VLOOKUP(DV$1,$A$2:$D$192,4,FALSE)*VLOOKUP($A163-DV$1,distribution!$A$3:$B$64,2,FALSE)))</f>
        <v>1.4680052793274906E-5</v>
      </c>
      <c r="DW163">
        <f>IF($A163&lt;DW$1,0,IF($A163-DW$1&gt;61,0,VLOOKUP(DW$1,$A$2:$D$192,4,FALSE)*VLOOKUP($A163-DW$1,distribution!$A$3:$B$64,2,FALSE)))</f>
        <v>1.6533523761663956E-5</v>
      </c>
      <c r="DX163">
        <f>IF($A163&lt;DX$1,0,IF($A163-DX$1&gt;60,0,VLOOKUP(DX$1,$A$2:$D$192,4,FALSE)*VLOOKUP($A163-DX$1,distribution!$A$3:$B$64,2,FALSE)))</f>
        <v>0</v>
      </c>
      <c r="DZ163" s="38">
        <f t="shared" si="129"/>
        <v>5.6926133209492824E-5</v>
      </c>
      <c r="EB163">
        <v>50</v>
      </c>
      <c r="EK163">
        <f>Total!C163</f>
        <v>0</v>
      </c>
      <c r="EN163" s="38"/>
      <c r="EO163" s="38"/>
    </row>
    <row r="164" spans="1:145" x14ac:dyDescent="0.35">
      <c r="A164" s="8">
        <v>43718</v>
      </c>
      <c r="F164">
        <f>IF($A164&lt;F$1,0,IF($A164-F$1&gt;61,0,VLOOKUP(F$1,$A$2:$D$192,4,FALSE)*VLOOKUP($A164-F$1,distribution!$A$3:$B$64,2,FALSE)))</f>
        <v>0</v>
      </c>
      <c r="G164">
        <f>IF($A164&lt;G$1,0,IF($A164-G$1&gt;61,0,VLOOKUP(G$1,$A$2:$D$192,4,FALSE)*VLOOKUP($A164-G$1,distribution!$A$3:$B$64,2,FALSE)))</f>
        <v>0</v>
      </c>
      <c r="H164">
        <f>IF($A164&lt;H$1,0,IF($A164-H$1&gt;61,0,VLOOKUP(H$1,$A$2:$D$192,4,FALSE)*VLOOKUP($A164-H$1,distribution!$A$3:$B$64,2,FALSE)))</f>
        <v>0</v>
      </c>
      <c r="I164">
        <f>IF($A164&lt;I$1,0,IF($A164-I$1&gt;61,0,VLOOKUP(I$1,$A$2:$D$192,4,FALSE)*VLOOKUP($A164-I$1,distribution!$A$3:$B$64,2,FALSE)))</f>
        <v>0</v>
      </c>
      <c r="J164">
        <f>IF($A164&lt;J$1,0,IF($A164-J$1&gt;61,0,VLOOKUP(J$1,$A$2:$D$192,4,FALSE)*VLOOKUP($A164-J$1,distribution!$A$3:$B$64,2,FALSE)))</f>
        <v>0</v>
      </c>
      <c r="K164">
        <f>IF($A164&lt;K$1,0,IF($A164-K$1&gt;61,0,VLOOKUP(K$1,$A$2:$D$192,4,FALSE)*VLOOKUP($A164-K$1,distribution!$A$3:$B$64,2,FALSE)))</f>
        <v>0</v>
      </c>
      <c r="L164">
        <f>IF($A164&lt;L$1,0,IF($A164-L$1&gt;61,0,VLOOKUP(L$1,$A$2:$D$192,4,FALSE)*VLOOKUP($A164-L$1,distribution!$A$3:$B$64,2,FALSE)))</f>
        <v>0</v>
      </c>
      <c r="M164">
        <f>IF($A164&lt;M$1,0,IF($A164-M$1&gt;61,0,VLOOKUP(M$1,$A$2:$D$192,4,FALSE)*VLOOKUP($A164-M$1,distribution!$A$3:$B$64,2,FALSE)))</f>
        <v>0</v>
      </c>
      <c r="N164">
        <f>IF($A164&lt;N$1,0,IF($A164-N$1&gt;61,0,VLOOKUP(N$1,$A$2:$D$192,4,FALSE)*VLOOKUP($A164-N$1,distribution!$A$3:$B$64,2,FALSE)))</f>
        <v>0</v>
      </c>
      <c r="O164">
        <f>IF($A164&lt;O$1,0,IF($A164-O$1&gt;61,0,VLOOKUP(O$1,$A$2:$D$192,4,FALSE)*VLOOKUP($A164-O$1,distribution!$A$3:$B$64,2,FALSE)))</f>
        <v>0</v>
      </c>
      <c r="P164">
        <f>IF($A164&lt;P$1,0,IF($A164-P$1&gt;61,0,VLOOKUP(P$1,$A$2:$D$192,4,FALSE)*VLOOKUP($A164-P$1,distribution!$A$3:$B$64,2,FALSE)))</f>
        <v>0</v>
      </c>
      <c r="Q164">
        <f>IF($A164&lt;Q$1,0,IF($A164-Q$1&gt;61,0,VLOOKUP(Q$1,$A$2:$D$192,4,FALSE)*VLOOKUP($A164-Q$1,distribution!$A$3:$B$64,2,FALSE)))</f>
        <v>0</v>
      </c>
      <c r="R164">
        <f>IF($A164&lt;R$1,0,IF($A164-R$1&gt;61,0,VLOOKUP(R$1,$A$2:$D$192,4,FALSE)*VLOOKUP($A164-R$1,distribution!$A$3:$B$64,2,FALSE)))</f>
        <v>0</v>
      </c>
      <c r="S164">
        <f>IF($A164&lt;S$1,0,IF($A164-S$1&gt;61,0,VLOOKUP(S$1,$A$2:$D$192,4,FALSE)*VLOOKUP($A164-S$1,distribution!$A$3:$B$64,2,FALSE)))</f>
        <v>0</v>
      </c>
      <c r="T164">
        <f>IF($A164&lt;T$1,0,IF($A164-T$1&gt;61,0,VLOOKUP(T$1,$A$2:$D$192,4,FALSE)*VLOOKUP($A164-T$1,distribution!$A$3:$B$64,2,FALSE)))</f>
        <v>0</v>
      </c>
      <c r="U164">
        <f>IF($A164&lt;U$1,0,IF($A164-U$1&gt;61,0,VLOOKUP(U$1,$A$2:$D$192,4,FALSE)*VLOOKUP($A164-U$1,distribution!$A$3:$B$64,2,FALSE)))</f>
        <v>0</v>
      </c>
      <c r="V164">
        <f>IF($A164&lt;V$1,0,IF($A164-V$1&gt;61,0,VLOOKUP(V$1,$A$2:$D$192,4,FALSE)*VLOOKUP($A164-V$1,distribution!$A$3:$B$64,2,FALSE)))</f>
        <v>0</v>
      </c>
      <c r="W164">
        <f>IF($A164&lt;W$1,0,IF($A164-W$1&gt;61,0,VLOOKUP(W$1,$A$2:$D$192,4,FALSE)*VLOOKUP($A164-W$1,distribution!$A$3:$B$64,2,FALSE)))</f>
        <v>0</v>
      </c>
      <c r="X164">
        <f>IF($A164&lt;X$1,0,IF($A164-X$1&gt;61,0,VLOOKUP(X$1,$A$2:$D$192,4,FALSE)*VLOOKUP($A164-X$1,distribution!$A$3:$B$64,2,FALSE)))</f>
        <v>0</v>
      </c>
      <c r="Y164">
        <f>IF($A164&lt;Y$1,0,IF($A164-Y$1&gt;61,0,VLOOKUP(Y$1,$A$2:$D$192,4,FALSE)*VLOOKUP($A164-Y$1,distribution!$A$3:$B$64,2,FALSE)))</f>
        <v>0</v>
      </c>
      <c r="Z164">
        <f>IF($A164&lt;Z$1,0,IF($A164-Z$1&gt;61,0,VLOOKUP(Z$1,$A$2:$D$192,4,FALSE)*VLOOKUP($A164-Z$1,distribution!$A$3:$B$64,2,FALSE)))</f>
        <v>0</v>
      </c>
      <c r="AA164">
        <f>IF($A164&lt;AA$1,0,IF($A164-AA$1&gt;61,0,VLOOKUP(AA$1,$A$2:$D$192,4,FALSE)*VLOOKUP($A164-AA$1,distribution!$A$3:$B$64,2,FALSE)))</f>
        <v>0</v>
      </c>
      <c r="AB164">
        <f>IF($A164&lt;AB$1,0,IF($A164-AB$1&gt;61,0,VLOOKUP(AB$1,$A$2:$D$192,4,FALSE)*VLOOKUP($A164-AB$1,distribution!$A$3:$B$64,2,FALSE)))</f>
        <v>0</v>
      </c>
      <c r="AC164">
        <f>IF($A164&lt;AC$1,0,IF($A164-AC$1&gt;61,0,VLOOKUP(AC$1,$A$2:$D$192,4,FALSE)*VLOOKUP($A164-AC$1,distribution!$A$3:$B$64,2,FALSE)))</f>
        <v>0</v>
      </c>
      <c r="AD164">
        <f>IF($A164&lt;AD$1,0,IF($A164-AD$1&gt;61,0,VLOOKUP(AD$1,$A$2:$D$192,4,FALSE)*VLOOKUP($A164-AD$1,distribution!$A$3:$B$64,2,FALSE)))</f>
        <v>0</v>
      </c>
      <c r="AE164">
        <f>IF($A164&lt;AE$1,0,IF($A164-AE$1&gt;61,0,VLOOKUP(AE$1,$A$2:$D$192,4,FALSE)*VLOOKUP($A164-AE$1,distribution!$A$3:$B$64,2,FALSE)))</f>
        <v>0</v>
      </c>
      <c r="AF164">
        <f>IF($A164&lt;AF$1,0,IF($A164-AF$1&gt;61,0,VLOOKUP(AF$1,$A$2:$D$192,4,FALSE)*VLOOKUP($A164-AF$1,distribution!$A$3:$B$64,2,FALSE)))</f>
        <v>0</v>
      </c>
      <c r="AG164">
        <f>IF($A164&lt;AG$1,0,IF($A164-AG$1&gt;61,0,VLOOKUP(AG$1,$A$2:$D$192,4,FALSE)*VLOOKUP($A164-AG$1,distribution!$A$3:$B$64,2,FALSE)))</f>
        <v>0</v>
      </c>
      <c r="AH164">
        <f>IF($A164&lt;AH$1,0,IF($A164-AH$1&gt;61,0,VLOOKUP(AH$1,$A$2:$D$192,4,FALSE)*VLOOKUP($A164-AH$1,distribution!$A$3:$B$64,2,FALSE)))</f>
        <v>0</v>
      </c>
      <c r="AI164">
        <f>IF($A164&lt;AI$1,0,IF($A164-AI$1&gt;61,0,VLOOKUP(AI$1,$A$2:$D$192,4,FALSE)*VLOOKUP($A164-AI$1,distribution!$A$3:$B$64,2,FALSE)))</f>
        <v>0</v>
      </c>
      <c r="AJ164">
        <f>IF($A164&lt;AJ$1,0,IF($A164-AJ$1&gt;61,0,VLOOKUP(AJ$1,$A$2:$D$192,4,FALSE)*VLOOKUP($A164-AJ$1,distribution!$A$3:$B$64,2,FALSE)))</f>
        <v>0</v>
      </c>
      <c r="AK164">
        <f>IF($A164&lt;AK$1,0,IF($A164-AK$1&gt;61,0,VLOOKUP(AK$1,$A$2:$D$192,4,FALSE)*VLOOKUP($A164-AK$1,distribution!$A$3:$B$64,2,FALSE)))</f>
        <v>0</v>
      </c>
      <c r="AL164">
        <f>IF($A164&lt;AL$1,0,IF($A164-AL$1&gt;61,0,VLOOKUP(AL$1,$A$2:$D$192,4,FALSE)*VLOOKUP($A164-AL$1,distribution!$A$3:$B$64,2,FALSE)))</f>
        <v>0</v>
      </c>
      <c r="AM164">
        <f>IF($A164&lt;AM$1,0,IF($A164-AM$1&gt;61,0,VLOOKUP(AM$1,$A$2:$D$192,4,FALSE)*VLOOKUP($A164-AM$1,distribution!$A$3:$B$64,2,FALSE)))</f>
        <v>0</v>
      </c>
      <c r="AN164">
        <f>IF($A164&lt;AN$1,0,IF($A164-AN$1&gt;61,0,VLOOKUP(AN$1,$A$2:$D$192,4,FALSE)*VLOOKUP($A164-AN$1,distribution!$A$3:$B$64,2,FALSE)))</f>
        <v>0</v>
      </c>
      <c r="AO164">
        <f>IF($A164&lt;AO$1,0,IF($A164-AO$1&gt;61,0,VLOOKUP(AO$1,$A$2:$D$192,4,FALSE)*VLOOKUP($A164-AO$1,distribution!$A$3:$B$64,2,FALSE)))</f>
        <v>0</v>
      </c>
      <c r="AP164">
        <f>IF($A164&lt;AP$1,0,IF($A164-AP$1&gt;61,0,VLOOKUP(AP$1,$A$2:$D$192,4,FALSE)*VLOOKUP($A164-AP$1,distribution!$A$3:$B$64,2,FALSE)))</f>
        <v>0</v>
      </c>
      <c r="AQ164">
        <f>IF($A164&lt;AQ$1,0,IF($A164-AQ$1&gt;61,0,VLOOKUP(AQ$1,$A$2:$D$192,4,FALSE)*VLOOKUP($A164-AQ$1,distribution!$A$3:$B$64,2,FALSE)))</f>
        <v>0</v>
      </c>
      <c r="AR164">
        <f>IF($A164&lt;AR$1,0,IF($A164-AR$1&gt;61,0,VLOOKUP(AR$1,$A$2:$D$192,4,FALSE)*VLOOKUP($A164-AR$1,distribution!$A$3:$B$64,2,FALSE)))</f>
        <v>0</v>
      </c>
      <c r="AS164">
        <f>IF($A164&lt;AS$1,0,IF($A164-AS$1&gt;61,0,VLOOKUP(AS$1,$A$2:$D$192,4,FALSE)*VLOOKUP($A164-AS$1,distribution!$A$3:$B$64,2,FALSE)))</f>
        <v>0</v>
      </c>
      <c r="AT164">
        <f>IF($A164&lt;AT$1,0,IF($A164-AT$1&gt;61,0,VLOOKUP(AT$1,$A$2:$D$192,4,FALSE)*VLOOKUP($A164-AT$1,distribution!$A$3:$B$64,2,FALSE)))</f>
        <v>0</v>
      </c>
      <c r="AU164">
        <f>IF($A164&lt;AU$1,0,IF($A164-AU$1&gt;61,0,VLOOKUP(AU$1,$A$2:$D$192,4,FALSE)*VLOOKUP($A164-AU$1,distribution!$A$3:$B$64,2,FALSE)))</f>
        <v>0</v>
      </c>
      <c r="AV164">
        <f>IF($A164&lt;AV$1,0,IF($A164-AV$1&gt;61,0,VLOOKUP(AV$1,$A$2:$D$192,4,FALSE)*VLOOKUP($A164-AV$1,distribution!$A$3:$B$64,2,FALSE)))</f>
        <v>0</v>
      </c>
      <c r="AW164">
        <f>IF($A164&lt;AW$1,0,IF($A164-AW$1&gt;61,0,VLOOKUP(AW$1,$A$2:$D$192,4,FALSE)*VLOOKUP($A164-AW$1,distribution!$A$3:$B$64,2,FALSE)))</f>
        <v>0</v>
      </c>
      <c r="AX164">
        <f>IF($A164&lt;AX$1,0,IF($A164-AX$1&gt;61,0,VLOOKUP(AX$1,$A$2:$D$192,4,FALSE)*VLOOKUP($A164-AX$1,distribution!$A$3:$B$64,2,FALSE)))</f>
        <v>0</v>
      </c>
      <c r="AY164">
        <f>IF($A164&lt;AY$1,0,IF($A164-AY$1&gt;61,0,VLOOKUP(AY$1,$A$2:$D$192,4,FALSE)*VLOOKUP($A164-AY$1,distribution!$A$3:$B$64,2,FALSE)))</f>
        <v>0</v>
      </c>
      <c r="AZ164">
        <f>IF($A164&lt;AZ$1,0,IF($A164-AZ$1&gt;61,0,VLOOKUP(AZ$1,$A$2:$D$192,4,FALSE)*VLOOKUP($A164-AZ$1,distribution!$A$3:$B$64,2,FALSE)))</f>
        <v>0</v>
      </c>
      <c r="BA164">
        <f>IF($A164&lt;BA$1,0,IF($A164-BA$1&gt;61,0,VLOOKUP(BA$1,$A$2:$D$192,4,FALSE)*VLOOKUP($A164-BA$1,distribution!$A$3:$B$64,2,FALSE)))</f>
        <v>0</v>
      </c>
      <c r="BB164">
        <f>IF($A164&lt;BB$1,0,IF($A164-BB$1&gt;61,0,VLOOKUP(BB$1,$A$2:$D$192,4,FALSE)*VLOOKUP($A164-BB$1,distribution!$A$3:$B$64,2,FALSE)))</f>
        <v>0</v>
      </c>
      <c r="BC164">
        <f>IF($A164&lt;BC$1,0,IF($A164-BC$1&gt;61,0,VLOOKUP(BC$1,$A$2:$D$192,4,FALSE)*VLOOKUP($A164-BC$1,distribution!$A$3:$B$64,2,FALSE)))</f>
        <v>0</v>
      </c>
      <c r="BD164">
        <f>IF($A164&lt;BD$1,0,IF($A164-BD$1&gt;61,0,VLOOKUP(BD$1,$A$2:$D$192,4,FALSE)*VLOOKUP($A164-BD$1,distribution!$A$3:$B$64,2,FALSE)))</f>
        <v>0</v>
      </c>
      <c r="BE164">
        <f>IF($A164&lt;BE$1,0,IF($A164-BE$1&gt;61,0,VLOOKUP(BE$1,$A$2:$D$192,4,FALSE)*VLOOKUP($A164-BE$1,distribution!$A$3:$B$64,2,FALSE)))</f>
        <v>0</v>
      </c>
      <c r="BF164">
        <f>IF($A164&lt;BF$1,0,IF($A164-BF$1&gt;61,0,VLOOKUP(BF$1,$A$2:$D$192,4,FALSE)*VLOOKUP($A164-BF$1,distribution!$A$3:$B$64,2,FALSE)))</f>
        <v>0</v>
      </c>
      <c r="BG164">
        <f>IF($A164&lt;BG$1,0,IF($A164-BG$1&gt;61,0,VLOOKUP(BG$1,$A$2:$D$192,4,FALSE)*VLOOKUP($A164-BG$1,distribution!$A$3:$B$64,2,FALSE)))</f>
        <v>0</v>
      </c>
      <c r="BH164">
        <f>IF($A164&lt;BH$1,0,IF($A164-BH$1&gt;61,0,VLOOKUP(BH$1,$A$2:$D$192,4,FALSE)*VLOOKUP($A164-BH$1,distribution!$A$3:$B$64,2,FALSE)))</f>
        <v>0</v>
      </c>
      <c r="BI164">
        <f>IF($A164&lt;BI$1,0,IF($A164-BI$1&gt;61,0,VLOOKUP(BI$1,$A$2:$D$192,4,FALSE)*VLOOKUP($A164-BI$1,distribution!$A$3:$B$64,2,FALSE)))</f>
        <v>0</v>
      </c>
      <c r="BJ164">
        <f>IF($A164&lt;BJ$1,0,IF($A164-BJ$1&gt;61,0,VLOOKUP(BJ$1,$A$2:$D$192,4,FALSE)*VLOOKUP($A164-BJ$1,distribution!$A$3:$B$64,2,FALSE)))</f>
        <v>0</v>
      </c>
      <c r="BK164">
        <f>IF($A164&lt;BK$1,0,IF($A164-BK$1&gt;61,0,VLOOKUP(BK$1,$A$2:$D$192,4,FALSE)*VLOOKUP($A164-BK$1,distribution!$A$3:$B$64,2,FALSE)))</f>
        <v>0</v>
      </c>
      <c r="BL164">
        <f>IF($A164&lt;BL$1,0,IF($A164-BL$1&gt;61,0,VLOOKUP(BL$1,$A$2:$D$192,4,FALSE)*VLOOKUP($A164-BL$1,distribution!$A$3:$B$64,2,FALSE)))</f>
        <v>0</v>
      </c>
      <c r="BM164">
        <f>IF($A164&lt;BM$1,0,IF($A164-BM$1&gt;61,0,VLOOKUP(BM$1,$A$2:$D$192,4,FALSE)*VLOOKUP($A164-BM$1,distribution!$A$3:$B$64,2,FALSE)))</f>
        <v>0</v>
      </c>
      <c r="BN164">
        <f>IF($A164&lt;BN$1,0,IF($A164-BN$1&gt;61,0,VLOOKUP(BN$1,$A$2:$D$192,4,FALSE)*VLOOKUP($A164-BN$1,distribution!$A$3:$B$64,2,FALSE)))</f>
        <v>0</v>
      </c>
      <c r="BO164">
        <f>IF($A164&lt;BO$1,0,IF($A164-BO$1&gt;61,0,VLOOKUP(BO$1,$A$2:$D$192,4,FALSE)*VLOOKUP($A164-BO$1,distribution!$A$3:$B$64,2,FALSE)))</f>
        <v>0</v>
      </c>
      <c r="BP164">
        <f>IF($A164&lt;BP$1,0,IF($A164-BP$1&gt;61,0,VLOOKUP(BP$1,$A$2:$D$192,4,FALSE)*VLOOKUP($A164-BP$1,distribution!$A$3:$B$64,2,FALSE)))</f>
        <v>0</v>
      </c>
      <c r="BQ164">
        <f>IF($A164&lt;BQ$1,0,IF($A164-BQ$1&gt;61,0,VLOOKUP(BQ$1,$A$2:$D$192,4,FALSE)*VLOOKUP($A164-BQ$1,distribution!$A$3:$B$64,2,FALSE)))</f>
        <v>0</v>
      </c>
      <c r="BR164">
        <f>IF($A164&lt;BR$1,0,IF($A164-BR$1&gt;61,0,VLOOKUP(BR$1,$A$2:$D$192,4,FALSE)*VLOOKUP($A164-BR$1,distribution!$A$3:$B$64,2,FALSE)))</f>
        <v>0</v>
      </c>
      <c r="BS164">
        <f>IF($A164&lt;BS$1,0,IF($A164-BS$1&gt;61,0,VLOOKUP(BS$1,$A$2:$D$192,4,FALSE)*VLOOKUP($A164-BS$1,distribution!$A$3:$B$64,2,FALSE)))</f>
        <v>0</v>
      </c>
      <c r="BT164">
        <f>IF($A164&lt;BT$1,0,IF($A164-BT$1&gt;61,0,VLOOKUP(BT$1,$A$2:$D$192,4,FALSE)*VLOOKUP($A164-BT$1,distribution!$A$3:$B$64,2,FALSE)))</f>
        <v>0</v>
      </c>
      <c r="BU164">
        <f>IF($A164&lt;BU$1,0,IF($A164-BU$1&gt;61,0,VLOOKUP(BU$1,$A$2:$D$192,4,FALSE)*VLOOKUP($A164-BU$1,distribution!$A$3:$B$64,2,FALSE)))</f>
        <v>0</v>
      </c>
      <c r="BV164">
        <f>IF($A164&lt;BV$1,0,IF($A164-BV$1&gt;61,0,VLOOKUP(BV$1,$A$2:$D$192,4,FALSE)*VLOOKUP($A164-BV$1,distribution!$A$3:$B$64,2,FALSE)))</f>
        <v>0</v>
      </c>
      <c r="BW164">
        <f>IF($A164&lt;BW$1,0,IF($A164-BW$1&gt;61,0,VLOOKUP(BW$1,$A$2:$D$192,4,FALSE)*VLOOKUP($A164-BW$1,distribution!$A$3:$B$64,2,FALSE)))</f>
        <v>0</v>
      </c>
      <c r="BX164">
        <f>IF($A164&lt;BX$1,0,IF($A164-BX$1&gt;61,0,VLOOKUP(BX$1,$A$2:$D$192,4,FALSE)*VLOOKUP($A164-BX$1,distribution!$A$3:$B$64,2,FALSE)))</f>
        <v>0</v>
      </c>
      <c r="BY164">
        <f>IF($A164&lt;BY$1,0,IF($A164-BY$1&gt;61,0,VLOOKUP(BY$1,$A$2:$D$192,4,FALSE)*VLOOKUP($A164-BY$1,distribution!$A$3:$B$64,2,FALSE)))</f>
        <v>0</v>
      </c>
      <c r="BZ164">
        <f>IF($A164&lt;BZ$1,0,IF($A164-BZ$1&gt;61,0,VLOOKUP(BZ$1,$A$2:$D$192,4,FALSE)*VLOOKUP($A164-BZ$1,distribution!$A$3:$B$64,2,FALSE)))</f>
        <v>0</v>
      </c>
      <c r="CA164">
        <f>IF($A164&lt;CA$1,0,IF($A164-CA$1&gt;61,0,VLOOKUP(CA$1,$A$2:$D$192,4,FALSE)*VLOOKUP($A164-CA$1,distribution!$A$3:$B$64,2,FALSE)))</f>
        <v>0</v>
      </c>
      <c r="CB164">
        <f>IF($A164&lt;CB$1,0,IF($A164-CB$1&gt;61,0,VLOOKUP(CB$1,$A$2:$D$192,4,FALSE)*VLOOKUP($A164-CB$1,distribution!$A$3:$B$64,2,FALSE)))</f>
        <v>0</v>
      </c>
      <c r="CC164">
        <f>IF($A164&lt;CC$1,0,IF($A164-CC$1&gt;61,0,VLOOKUP(CC$1,$A$2:$D$192,4,FALSE)*VLOOKUP($A164-CC$1,distribution!$A$3:$B$64,2,FALSE)))</f>
        <v>0</v>
      </c>
      <c r="CD164">
        <f>IF($A164&lt;CD$1,0,IF($A164-CD$1&gt;61,0,VLOOKUP(CD$1,$A$2:$D$192,4,FALSE)*VLOOKUP($A164-CD$1,distribution!$A$3:$B$64,2,FALSE)))</f>
        <v>0</v>
      </c>
      <c r="CE164">
        <f>IF($A164&lt;CE$1,0,IF($A164-CE$1&gt;61,0,VLOOKUP(CE$1,$A$2:$D$192,4,FALSE)*VLOOKUP($A164-CE$1,distribution!$A$3:$B$64,2,FALSE)))</f>
        <v>0</v>
      </c>
      <c r="CF164">
        <f>IF($A164&lt;CF$1,0,IF($A164-CF$1&gt;61,0,VLOOKUP(CF$1,$A$2:$D$192,4,FALSE)*VLOOKUP($A164-CF$1,distribution!$A$3:$B$64,2,FALSE)))</f>
        <v>0</v>
      </c>
      <c r="CG164">
        <f>IF($A164&lt;CG$1,0,IF($A164-CG$1&gt;61,0,VLOOKUP(CG$1,$A$2:$D$192,4,FALSE)*VLOOKUP($A164-CG$1,distribution!$A$3:$B$64,2,FALSE)))</f>
        <v>0</v>
      </c>
      <c r="CH164">
        <f>IF($A164&lt;CH$1,0,IF($A164-CH$1&gt;61,0,VLOOKUP(CH$1,$A$2:$D$192,4,FALSE)*VLOOKUP($A164-CH$1,distribution!$A$3:$B$64,2,FALSE)))</f>
        <v>0</v>
      </c>
      <c r="CI164">
        <f>IF($A164&lt;CI$1,0,IF($A164-CI$1&gt;61,0,VLOOKUP(CI$1,$A$2:$D$192,4,FALSE)*VLOOKUP($A164-CI$1,distribution!$A$3:$B$64,2,FALSE)))</f>
        <v>0</v>
      </c>
      <c r="CJ164">
        <f>IF($A164&lt;CJ$1,0,IF($A164-CJ$1&gt;61,0,VLOOKUP(CJ$1,$A$2:$D$192,4,FALSE)*VLOOKUP($A164-CJ$1,distribution!$A$3:$B$64,2,FALSE)))</f>
        <v>0</v>
      </c>
      <c r="CK164">
        <f>IF($A164&lt;CK$1,0,IF($A164-CK$1&gt;61,0,VLOOKUP(CK$1,$A$2:$D$192,4,FALSE)*VLOOKUP($A164-CK$1,distribution!$A$3:$B$64,2,FALSE)))</f>
        <v>0</v>
      </c>
      <c r="CL164">
        <f>IF($A164&lt;CL$1,0,IF($A164-CL$1&gt;61,0,VLOOKUP(CL$1,$A$2:$D$192,4,FALSE)*VLOOKUP($A164-CL$1,distribution!$A$3:$B$64,2,FALSE)))</f>
        <v>0</v>
      </c>
      <c r="CM164">
        <f>IF($A164&lt;CM$1,0,IF($A164-CM$1&gt;61,0,VLOOKUP(CM$1,$A$2:$D$192,4,FALSE)*VLOOKUP($A164-CM$1,distribution!$A$3:$B$64,2,FALSE)))</f>
        <v>0</v>
      </c>
      <c r="CN164">
        <f>IF($A164&lt;CN$1,0,IF($A164-CN$1&gt;61,0,VLOOKUP(CN$1,$A$2:$D$192,4,FALSE)*VLOOKUP($A164-CN$1,distribution!$A$3:$B$64,2,FALSE)))</f>
        <v>0</v>
      </c>
      <c r="CO164">
        <f>IF($A164&lt;CO$1,0,IF($A164-CO$1&gt;61,0,VLOOKUP(CO$1,$A$2:$D$192,4,FALSE)*VLOOKUP($A164-CO$1,distribution!$A$3:$B$64,2,FALSE)))</f>
        <v>0</v>
      </c>
      <c r="CP164">
        <f>IF($A164&lt;CP$1,0,IF($A164-CP$1&gt;61,0,VLOOKUP(CP$1,$A$2:$D$192,4,FALSE)*VLOOKUP($A164-CP$1,distribution!$A$3:$B$64,2,FALSE)))</f>
        <v>0</v>
      </c>
      <c r="CQ164">
        <f>IF($A164&lt;CQ$1,0,IF($A164-CQ$1&gt;61,0,VLOOKUP(CQ$1,$A$2:$D$192,4,FALSE)*VLOOKUP($A164-CQ$1,distribution!$A$3:$B$64,2,FALSE)))</f>
        <v>0</v>
      </c>
      <c r="CR164">
        <f>IF($A164&lt;CR$1,0,IF($A164-CR$1&gt;61,0,VLOOKUP(CR$1,$A$2:$D$192,4,FALSE)*VLOOKUP($A164-CR$1,distribution!$A$3:$B$64,2,FALSE)))</f>
        <v>0</v>
      </c>
      <c r="CS164">
        <f>IF($A164&lt;CS$1,0,IF($A164-CS$1&gt;61,0,VLOOKUP(CS$1,$A$2:$D$192,4,FALSE)*VLOOKUP($A164-CS$1,distribution!$A$3:$B$64,2,FALSE)))</f>
        <v>0</v>
      </c>
      <c r="CT164">
        <f>IF($A164&lt;CT$1,0,IF($A164-CT$1&gt;61,0,VLOOKUP(CT$1,$A$2:$D$192,4,FALSE)*VLOOKUP($A164-CT$1,distribution!$A$3:$B$64,2,FALSE)))</f>
        <v>0</v>
      </c>
      <c r="CU164">
        <f>IF($A164&lt;CU$1,0,IF($A164-CU$1&gt;61,0,VLOOKUP(CU$1,$A$2:$D$192,4,FALSE)*VLOOKUP($A164-CU$1,distribution!$A$3:$B$64,2,FALSE)))</f>
        <v>0</v>
      </c>
      <c r="CV164">
        <f>IF($A164&lt;CV$1,0,IF($A164-CV$1&gt;61,0,VLOOKUP(CV$1,$A$2:$D$192,4,FALSE)*VLOOKUP($A164-CV$1,distribution!$A$3:$B$64,2,FALSE)))</f>
        <v>0</v>
      </c>
      <c r="CW164">
        <f>IF($A164&lt;CW$1,0,IF($A164-CW$1&gt;61,0,VLOOKUP(CW$1,$A$2:$D$192,4,FALSE)*VLOOKUP($A164-CW$1,distribution!$A$3:$B$64,2,FALSE)))</f>
        <v>0</v>
      </c>
      <c r="CX164">
        <f>IF($A164&lt;CX$1,0,IF($A164-CX$1&gt;61,0,VLOOKUP(CX$1,$A$2:$D$192,4,FALSE)*VLOOKUP($A164-CX$1,distribution!$A$3:$B$64,2,FALSE)))</f>
        <v>0</v>
      </c>
      <c r="CY164">
        <f>IF($A164&lt;CY$1,0,IF($A164-CY$1&gt;61,0,VLOOKUP(CY$1,$A$2:$D$192,4,FALSE)*VLOOKUP($A164-CY$1,distribution!$A$3:$B$64,2,FALSE)))</f>
        <v>0</v>
      </c>
      <c r="CZ164">
        <f>IF($A164&lt;CZ$1,0,IF($A164-CZ$1&gt;61,0,VLOOKUP(CZ$1,$A$2:$D$192,4,FALSE)*VLOOKUP($A164-CZ$1,distribution!$A$3:$B$64,2,FALSE)))</f>
        <v>0</v>
      </c>
      <c r="DA164">
        <f>IF($A164&lt;DA$1,0,IF($A164-DA$1&gt;61,0,VLOOKUP(DA$1,$A$2:$D$192,4,FALSE)*VLOOKUP($A164-DA$1,distribution!$A$3:$B$64,2,FALSE)))</f>
        <v>0</v>
      </c>
      <c r="DB164">
        <f>IF($A164&lt;DB$1,0,IF($A164-DB$1&gt;61,0,VLOOKUP(DB$1,$A$2:$D$192,4,FALSE)*VLOOKUP($A164-DB$1,distribution!$A$3:$B$64,2,FALSE)))</f>
        <v>0</v>
      </c>
      <c r="DC164">
        <f>IF($A164&lt;DC$1,0,IF($A164-DC$1&gt;61,0,VLOOKUP(DC$1,$A$2:$D$192,4,FALSE)*VLOOKUP($A164-DC$1,distribution!$A$3:$B$64,2,FALSE)))</f>
        <v>3.3422357030000597E-9</v>
      </c>
      <c r="DD164">
        <f>IF($A164&lt;DD$1,0,IF($A164-DD$1&gt;61,0,VLOOKUP(DD$1,$A$2:$D$192,4,FALSE)*VLOOKUP($A164-DD$1,distribution!$A$3:$B$64,2,FALSE)))</f>
        <v>1.2723764400978075E-8</v>
      </c>
      <c r="DE164">
        <f>IF($A164&lt;DE$1,0,IF($A164-DE$1&gt;61,0,VLOOKUP(DE$1,$A$2:$D$192,4,FALSE)*VLOOKUP($A164-DE$1,distribution!$A$3:$B$64,2,FALSE)))</f>
        <v>1.019011705080825E-8</v>
      </c>
      <c r="DF164">
        <f>IF($A164&lt;DF$1,0,IF($A164-DF$1&gt;61,0,VLOOKUP(DF$1,$A$2:$D$192,4,FALSE)*VLOOKUP($A164-DF$1,distribution!$A$3:$B$64,2,FALSE)))</f>
        <v>4.1586243685865058E-8</v>
      </c>
      <c r="DG164">
        <f>IF($A164&lt;DG$1,0,IF($A164-DG$1&gt;61,0,VLOOKUP(DG$1,$A$2:$D$192,4,FALSE)*VLOOKUP($A164-DG$1,distribution!$A$3:$B$64,2,FALSE)))</f>
        <v>2.0528968878747632E-8</v>
      </c>
      <c r="DH164">
        <f>IF($A164&lt;DH$1,0,IF($A164-DH$1&gt;61,0,VLOOKUP(DH$1,$A$2:$D$192,4,FALSE)*VLOOKUP($A164-DH$1,distribution!$A$3:$B$64,2,FALSE)))</f>
        <v>2.0127384980493572E-8</v>
      </c>
      <c r="DI164">
        <f>IF($A164&lt;DI$1,0,IF($A164-DI$1&gt;61,0,VLOOKUP(DI$1,$A$2:$D$192,4,FALSE)*VLOOKUP($A164-DI$1,distribution!$A$3:$B$64,2,FALSE)))</f>
        <v>2.4263699132510408E-8</v>
      </c>
      <c r="DJ164">
        <f>IF($A164&lt;DJ$1,0,IF($A164-DJ$1&gt;61,0,VLOOKUP(DJ$1,$A$2:$D$192,4,FALSE)*VLOOKUP($A164-DJ$1,distribution!$A$3:$B$64,2,FALSE)))</f>
        <v>0</v>
      </c>
      <c r="DK164">
        <f>IF($A164&lt;DK$1,0,IF($A164-DK$1&gt;61,0,VLOOKUP(DK$1,$A$2:$D$192,4,FALSE)*VLOOKUP($A164-DK$1,distribution!$A$3:$B$64,2,FALSE)))</f>
        <v>7.0369546491059233E-8</v>
      </c>
      <c r="DL164">
        <f>IF($A164&lt;DL$1,0,IF($A164-DL$1&gt;61,0,VLOOKUP(DL$1,$A$2:$D$192,4,FALSE)*VLOOKUP($A164-DL$1,distribution!$A$3:$B$64,2,FALSE)))</f>
        <v>2.456699537166679E-7</v>
      </c>
      <c r="DM164">
        <f>IF($A164&lt;DM$1,0,IF($A164-DM$1&gt;61,0,VLOOKUP(DM$1,$A$2:$D$192,4,FALSE)*VLOOKUP($A164-DM$1,distribution!$A$3:$B$64,2,FALSE)))</f>
        <v>9.7584887275737015E-8</v>
      </c>
      <c r="DN164">
        <f>IF($A164&lt;DN$1,0,IF($A164-DN$1&gt;61,0,VLOOKUP(DN$1,$A$2:$D$192,4,FALSE)*VLOOKUP($A164-DN$1,distribution!$A$3:$B$64,2,FALSE)))</f>
        <v>7.9592673684273007E-8</v>
      </c>
      <c r="DO164">
        <f>IF($A164&lt;DO$1,0,IF($A164-DO$1&gt;61,0,VLOOKUP(DO$1,$A$2:$D$192,4,FALSE)*VLOOKUP($A164-DO$1,distribution!$A$3:$B$64,2,FALSE)))</f>
        <v>9.0516082003700814E-7</v>
      </c>
      <c r="DP164">
        <f>IF($A164&lt;DP$1,0,IF($A164-DP$1&gt;61,0,VLOOKUP(DP$1,$A$2:$D$192,4,FALSE)*VLOOKUP($A164-DP$1,distribution!$A$3:$B$64,2,FALSE)))</f>
        <v>5.1049094156119924E-8</v>
      </c>
      <c r="DQ164">
        <f>IF($A164&lt;DQ$1,0,IF($A164-DQ$1&gt;61,0,VLOOKUP(DQ$1,$A$2:$D$192,4,FALSE)*VLOOKUP($A164-DQ$1,distribution!$A$3:$B$64,2,FALSE)))</f>
        <v>4.7179243470091474E-7</v>
      </c>
      <c r="DR164">
        <f>IF($A164&lt;DR$1,0,IF($A164-DR$1&gt;61,0,VLOOKUP(DR$1,$A$2:$D$192,4,FALSE)*VLOOKUP($A164-DR$1,distribution!$A$3:$B$64,2,FALSE)))</f>
        <v>2.5009939274066818E-8</v>
      </c>
      <c r="DS164">
        <f>IF($A164&lt;DS$1,0,IF($A164-DS$1&gt;61,0,VLOOKUP(DS$1,$A$2:$D$192,4,FALSE)*VLOOKUP($A164-DS$1,distribution!$A$3:$B$64,2,FALSE)))</f>
        <v>4.2377952658835441E-7</v>
      </c>
      <c r="DT164">
        <f>IF($A164&lt;DT$1,0,IF($A164-DT$1&gt;61,0,VLOOKUP(DT$1,$A$2:$D$192,4,FALSE)*VLOOKUP($A164-DT$1,distribution!$A$3:$B$64,2,FALSE)))</f>
        <v>2.0883299293845792E-6</v>
      </c>
      <c r="DU164">
        <f>IF($A164&lt;DU$1,0,IF($A164-DU$1&gt;61,0,VLOOKUP(DU$1,$A$2:$D$192,4,FALSE)*VLOOKUP($A164-DU$1,distribution!$A$3:$B$64,2,FALSE)))</f>
        <v>1.2542484545944509E-5</v>
      </c>
      <c r="DV164">
        <f>IF($A164&lt;DV$1,0,IF($A164-DV$1&gt;61,0,VLOOKUP(DV$1,$A$2:$D$192,4,FALSE)*VLOOKUP($A164-DV$1,distribution!$A$3:$B$64,2,FALSE)))</f>
        <v>9.7867018621832717E-6</v>
      </c>
      <c r="DW164">
        <f>IF($A164&lt;DW$1,0,IF($A164-DW$1&gt;61,0,VLOOKUP(DW$1,$A$2:$D$192,4,FALSE)*VLOOKUP($A164-DW$1,distribution!$A$3:$B$64,2,FALSE)))</f>
        <v>1.1022349174442634E-5</v>
      </c>
      <c r="DX164">
        <f>IF($A164&lt;DX$1,0,IF($A164-DX$1&gt;60,0,VLOOKUP(DX$1,$A$2:$D$192,4,FALSE)*VLOOKUP($A164-DX$1,distribution!$A$3:$B$64,2,FALSE)))</f>
        <v>0</v>
      </c>
      <c r="DZ164" s="38">
        <f t="shared" si="129"/>
        <v>3.7942636801711599E-5</v>
      </c>
      <c r="EB164">
        <v>64</v>
      </c>
      <c r="EK164">
        <f>Total!C164</f>
        <v>0</v>
      </c>
      <c r="EN164" s="38"/>
      <c r="EO164" s="38"/>
    </row>
    <row r="165" spans="1:145" x14ac:dyDescent="0.35">
      <c r="A165" s="8">
        <v>43719</v>
      </c>
      <c r="F165">
        <f>IF($A165&lt;F$1,0,IF($A165-F$1&gt;61,0,VLOOKUP(F$1,$A$2:$D$192,4,FALSE)*VLOOKUP($A165-F$1,distribution!$A$3:$B$64,2,FALSE)))</f>
        <v>0</v>
      </c>
      <c r="G165">
        <f>IF($A165&lt;G$1,0,IF($A165-G$1&gt;61,0,VLOOKUP(G$1,$A$2:$D$192,4,FALSE)*VLOOKUP($A165-G$1,distribution!$A$3:$B$64,2,FALSE)))</f>
        <v>0</v>
      </c>
      <c r="H165">
        <f>IF($A165&lt;H$1,0,IF($A165-H$1&gt;61,0,VLOOKUP(H$1,$A$2:$D$192,4,FALSE)*VLOOKUP($A165-H$1,distribution!$A$3:$B$64,2,FALSE)))</f>
        <v>0</v>
      </c>
      <c r="I165">
        <f>IF($A165&lt;I$1,0,IF($A165-I$1&gt;61,0,VLOOKUP(I$1,$A$2:$D$192,4,FALSE)*VLOOKUP($A165-I$1,distribution!$A$3:$B$64,2,FALSE)))</f>
        <v>0</v>
      </c>
      <c r="J165">
        <f>IF($A165&lt;J$1,0,IF($A165-J$1&gt;61,0,VLOOKUP(J$1,$A$2:$D$192,4,FALSE)*VLOOKUP($A165-J$1,distribution!$A$3:$B$64,2,FALSE)))</f>
        <v>0</v>
      </c>
      <c r="K165">
        <f>IF($A165&lt;K$1,0,IF($A165-K$1&gt;61,0,VLOOKUP(K$1,$A$2:$D$192,4,FALSE)*VLOOKUP($A165-K$1,distribution!$A$3:$B$64,2,FALSE)))</f>
        <v>0</v>
      </c>
      <c r="L165">
        <f>IF($A165&lt;L$1,0,IF($A165-L$1&gt;61,0,VLOOKUP(L$1,$A$2:$D$192,4,FALSE)*VLOOKUP($A165-L$1,distribution!$A$3:$B$64,2,FALSE)))</f>
        <v>0</v>
      </c>
      <c r="M165">
        <f>IF($A165&lt;M$1,0,IF($A165-M$1&gt;61,0,VLOOKUP(M$1,$A$2:$D$192,4,FALSE)*VLOOKUP($A165-M$1,distribution!$A$3:$B$64,2,FALSE)))</f>
        <v>0</v>
      </c>
      <c r="N165">
        <f>IF($A165&lt;N$1,0,IF($A165-N$1&gt;61,0,VLOOKUP(N$1,$A$2:$D$192,4,FALSE)*VLOOKUP($A165-N$1,distribution!$A$3:$B$64,2,FALSE)))</f>
        <v>0</v>
      </c>
      <c r="O165">
        <f>IF($A165&lt;O$1,0,IF($A165-O$1&gt;61,0,VLOOKUP(O$1,$A$2:$D$192,4,FALSE)*VLOOKUP($A165-O$1,distribution!$A$3:$B$64,2,FALSE)))</f>
        <v>0</v>
      </c>
      <c r="P165">
        <f>IF($A165&lt;P$1,0,IF($A165-P$1&gt;61,0,VLOOKUP(P$1,$A$2:$D$192,4,FALSE)*VLOOKUP($A165-P$1,distribution!$A$3:$B$64,2,FALSE)))</f>
        <v>0</v>
      </c>
      <c r="Q165">
        <f>IF($A165&lt;Q$1,0,IF($A165-Q$1&gt;61,0,VLOOKUP(Q$1,$A$2:$D$192,4,FALSE)*VLOOKUP($A165-Q$1,distribution!$A$3:$B$64,2,FALSE)))</f>
        <v>0</v>
      </c>
      <c r="R165">
        <f>IF($A165&lt;R$1,0,IF($A165-R$1&gt;61,0,VLOOKUP(R$1,$A$2:$D$192,4,FALSE)*VLOOKUP($A165-R$1,distribution!$A$3:$B$64,2,FALSE)))</f>
        <v>0</v>
      </c>
      <c r="S165">
        <f>IF($A165&lt;S$1,0,IF($A165-S$1&gt;61,0,VLOOKUP(S$1,$A$2:$D$192,4,FALSE)*VLOOKUP($A165-S$1,distribution!$A$3:$B$64,2,FALSE)))</f>
        <v>0</v>
      </c>
      <c r="T165">
        <f>IF($A165&lt;T$1,0,IF($A165-T$1&gt;61,0,VLOOKUP(T$1,$A$2:$D$192,4,FALSE)*VLOOKUP($A165-T$1,distribution!$A$3:$B$64,2,FALSE)))</f>
        <v>0</v>
      </c>
      <c r="U165">
        <f>IF($A165&lt;U$1,0,IF($A165-U$1&gt;61,0,VLOOKUP(U$1,$A$2:$D$192,4,FALSE)*VLOOKUP($A165-U$1,distribution!$A$3:$B$64,2,FALSE)))</f>
        <v>0</v>
      </c>
      <c r="V165">
        <f>IF($A165&lt;V$1,0,IF($A165-V$1&gt;61,0,VLOOKUP(V$1,$A$2:$D$192,4,FALSE)*VLOOKUP($A165-V$1,distribution!$A$3:$B$64,2,FALSE)))</f>
        <v>0</v>
      </c>
      <c r="W165">
        <f>IF($A165&lt;W$1,0,IF($A165-W$1&gt;61,0,VLOOKUP(W$1,$A$2:$D$192,4,FALSE)*VLOOKUP($A165-W$1,distribution!$A$3:$B$64,2,FALSE)))</f>
        <v>0</v>
      </c>
      <c r="X165">
        <f>IF($A165&lt;X$1,0,IF($A165-X$1&gt;61,0,VLOOKUP(X$1,$A$2:$D$192,4,FALSE)*VLOOKUP($A165-X$1,distribution!$A$3:$B$64,2,FALSE)))</f>
        <v>0</v>
      </c>
      <c r="Y165">
        <f>IF($A165&lt;Y$1,0,IF($A165-Y$1&gt;61,0,VLOOKUP(Y$1,$A$2:$D$192,4,FALSE)*VLOOKUP($A165-Y$1,distribution!$A$3:$B$64,2,FALSE)))</f>
        <v>0</v>
      </c>
      <c r="Z165">
        <f>IF($A165&lt;Z$1,0,IF($A165-Z$1&gt;61,0,VLOOKUP(Z$1,$A$2:$D$192,4,FALSE)*VLOOKUP($A165-Z$1,distribution!$A$3:$B$64,2,FALSE)))</f>
        <v>0</v>
      </c>
      <c r="AA165">
        <f>IF($A165&lt;AA$1,0,IF($A165-AA$1&gt;61,0,VLOOKUP(AA$1,$A$2:$D$192,4,FALSE)*VLOOKUP($A165-AA$1,distribution!$A$3:$B$64,2,FALSE)))</f>
        <v>0</v>
      </c>
      <c r="AB165">
        <f>IF($A165&lt;AB$1,0,IF($A165-AB$1&gt;61,0,VLOOKUP(AB$1,$A$2:$D$192,4,FALSE)*VLOOKUP($A165-AB$1,distribution!$A$3:$B$64,2,FALSE)))</f>
        <v>0</v>
      </c>
      <c r="AC165">
        <f>IF($A165&lt;AC$1,0,IF($A165-AC$1&gt;61,0,VLOOKUP(AC$1,$A$2:$D$192,4,FALSE)*VLOOKUP($A165-AC$1,distribution!$A$3:$B$64,2,FALSE)))</f>
        <v>0</v>
      </c>
      <c r="AD165">
        <f>IF($A165&lt;AD$1,0,IF($A165-AD$1&gt;61,0,VLOOKUP(AD$1,$A$2:$D$192,4,FALSE)*VLOOKUP($A165-AD$1,distribution!$A$3:$B$64,2,FALSE)))</f>
        <v>0</v>
      </c>
      <c r="AE165">
        <f>IF($A165&lt;AE$1,0,IF($A165-AE$1&gt;61,0,VLOOKUP(AE$1,$A$2:$D$192,4,FALSE)*VLOOKUP($A165-AE$1,distribution!$A$3:$B$64,2,FALSE)))</f>
        <v>0</v>
      </c>
      <c r="AF165">
        <f>IF($A165&lt;AF$1,0,IF($A165-AF$1&gt;61,0,VLOOKUP(AF$1,$A$2:$D$192,4,FALSE)*VLOOKUP($A165-AF$1,distribution!$A$3:$B$64,2,FALSE)))</f>
        <v>0</v>
      </c>
      <c r="AG165">
        <f>IF($A165&lt;AG$1,0,IF($A165-AG$1&gt;61,0,VLOOKUP(AG$1,$A$2:$D$192,4,FALSE)*VLOOKUP($A165-AG$1,distribution!$A$3:$B$64,2,FALSE)))</f>
        <v>0</v>
      </c>
      <c r="AH165">
        <f>IF($A165&lt;AH$1,0,IF($A165-AH$1&gt;61,0,VLOOKUP(AH$1,$A$2:$D$192,4,FALSE)*VLOOKUP($A165-AH$1,distribution!$A$3:$B$64,2,FALSE)))</f>
        <v>0</v>
      </c>
      <c r="AI165">
        <f>IF($A165&lt;AI$1,0,IF($A165-AI$1&gt;61,0,VLOOKUP(AI$1,$A$2:$D$192,4,FALSE)*VLOOKUP($A165-AI$1,distribution!$A$3:$B$64,2,FALSE)))</f>
        <v>0</v>
      </c>
      <c r="AJ165">
        <f>IF($A165&lt;AJ$1,0,IF($A165-AJ$1&gt;61,0,VLOOKUP(AJ$1,$A$2:$D$192,4,FALSE)*VLOOKUP($A165-AJ$1,distribution!$A$3:$B$64,2,FALSE)))</f>
        <v>0</v>
      </c>
      <c r="AK165">
        <f>IF($A165&lt;AK$1,0,IF($A165-AK$1&gt;61,0,VLOOKUP(AK$1,$A$2:$D$192,4,FALSE)*VLOOKUP($A165-AK$1,distribution!$A$3:$B$64,2,FALSE)))</f>
        <v>0</v>
      </c>
      <c r="AL165">
        <f>IF($A165&lt;AL$1,0,IF($A165-AL$1&gt;61,0,VLOOKUP(AL$1,$A$2:$D$192,4,FALSE)*VLOOKUP($A165-AL$1,distribution!$A$3:$B$64,2,FALSE)))</f>
        <v>0</v>
      </c>
      <c r="AM165">
        <f>IF($A165&lt;AM$1,0,IF($A165-AM$1&gt;61,0,VLOOKUP(AM$1,$A$2:$D$192,4,FALSE)*VLOOKUP($A165-AM$1,distribution!$A$3:$B$64,2,FALSE)))</f>
        <v>0</v>
      </c>
      <c r="AN165">
        <f>IF($A165&lt;AN$1,0,IF($A165-AN$1&gt;61,0,VLOOKUP(AN$1,$A$2:$D$192,4,FALSE)*VLOOKUP($A165-AN$1,distribution!$A$3:$B$64,2,FALSE)))</f>
        <v>0</v>
      </c>
      <c r="AO165">
        <f>IF($A165&lt;AO$1,0,IF($A165-AO$1&gt;61,0,VLOOKUP(AO$1,$A$2:$D$192,4,FALSE)*VLOOKUP($A165-AO$1,distribution!$A$3:$B$64,2,FALSE)))</f>
        <v>0</v>
      </c>
      <c r="AP165">
        <f>IF($A165&lt;AP$1,0,IF($A165-AP$1&gt;61,0,VLOOKUP(AP$1,$A$2:$D$192,4,FALSE)*VLOOKUP($A165-AP$1,distribution!$A$3:$B$64,2,FALSE)))</f>
        <v>0</v>
      </c>
      <c r="AQ165">
        <f>IF($A165&lt;AQ$1,0,IF($A165-AQ$1&gt;61,0,VLOOKUP(AQ$1,$A$2:$D$192,4,FALSE)*VLOOKUP($A165-AQ$1,distribution!$A$3:$B$64,2,FALSE)))</f>
        <v>0</v>
      </c>
      <c r="AR165">
        <f>IF($A165&lt;AR$1,0,IF($A165-AR$1&gt;61,0,VLOOKUP(AR$1,$A$2:$D$192,4,FALSE)*VLOOKUP($A165-AR$1,distribution!$A$3:$B$64,2,FALSE)))</f>
        <v>0</v>
      </c>
      <c r="AS165">
        <f>IF($A165&lt;AS$1,0,IF($A165-AS$1&gt;61,0,VLOOKUP(AS$1,$A$2:$D$192,4,FALSE)*VLOOKUP($A165-AS$1,distribution!$A$3:$B$64,2,FALSE)))</f>
        <v>0</v>
      </c>
      <c r="AT165">
        <f>IF($A165&lt;AT$1,0,IF($A165-AT$1&gt;61,0,VLOOKUP(AT$1,$A$2:$D$192,4,FALSE)*VLOOKUP($A165-AT$1,distribution!$A$3:$B$64,2,FALSE)))</f>
        <v>0</v>
      </c>
      <c r="AU165">
        <f>IF($A165&lt;AU$1,0,IF($A165-AU$1&gt;61,0,VLOOKUP(AU$1,$A$2:$D$192,4,FALSE)*VLOOKUP($A165-AU$1,distribution!$A$3:$B$64,2,FALSE)))</f>
        <v>0</v>
      </c>
      <c r="AV165">
        <f>IF($A165&lt;AV$1,0,IF($A165-AV$1&gt;61,0,VLOOKUP(AV$1,$A$2:$D$192,4,FALSE)*VLOOKUP($A165-AV$1,distribution!$A$3:$B$64,2,FALSE)))</f>
        <v>0</v>
      </c>
      <c r="AW165">
        <f>IF($A165&lt;AW$1,0,IF($A165-AW$1&gt;61,0,VLOOKUP(AW$1,$A$2:$D$192,4,FALSE)*VLOOKUP($A165-AW$1,distribution!$A$3:$B$64,2,FALSE)))</f>
        <v>0</v>
      </c>
      <c r="AX165">
        <f>IF($A165&lt;AX$1,0,IF($A165-AX$1&gt;61,0,VLOOKUP(AX$1,$A$2:$D$192,4,FALSE)*VLOOKUP($A165-AX$1,distribution!$A$3:$B$64,2,FALSE)))</f>
        <v>0</v>
      </c>
      <c r="AY165">
        <f>IF($A165&lt;AY$1,0,IF($A165-AY$1&gt;61,0,VLOOKUP(AY$1,$A$2:$D$192,4,FALSE)*VLOOKUP($A165-AY$1,distribution!$A$3:$B$64,2,FALSE)))</f>
        <v>0</v>
      </c>
      <c r="AZ165">
        <f>IF($A165&lt;AZ$1,0,IF($A165-AZ$1&gt;61,0,VLOOKUP(AZ$1,$A$2:$D$192,4,FALSE)*VLOOKUP($A165-AZ$1,distribution!$A$3:$B$64,2,FALSE)))</f>
        <v>0</v>
      </c>
      <c r="BA165">
        <f>IF($A165&lt;BA$1,0,IF($A165-BA$1&gt;61,0,VLOOKUP(BA$1,$A$2:$D$192,4,FALSE)*VLOOKUP($A165-BA$1,distribution!$A$3:$B$64,2,FALSE)))</f>
        <v>0</v>
      </c>
      <c r="BB165">
        <f>IF($A165&lt;BB$1,0,IF($A165-BB$1&gt;61,0,VLOOKUP(BB$1,$A$2:$D$192,4,FALSE)*VLOOKUP($A165-BB$1,distribution!$A$3:$B$64,2,FALSE)))</f>
        <v>0</v>
      </c>
      <c r="BC165">
        <f>IF($A165&lt;BC$1,0,IF($A165-BC$1&gt;61,0,VLOOKUP(BC$1,$A$2:$D$192,4,FALSE)*VLOOKUP($A165-BC$1,distribution!$A$3:$B$64,2,FALSE)))</f>
        <v>0</v>
      </c>
      <c r="BD165">
        <f>IF($A165&lt;BD$1,0,IF($A165-BD$1&gt;61,0,VLOOKUP(BD$1,$A$2:$D$192,4,FALSE)*VLOOKUP($A165-BD$1,distribution!$A$3:$B$64,2,FALSE)))</f>
        <v>0</v>
      </c>
      <c r="BE165">
        <f>IF($A165&lt;BE$1,0,IF($A165-BE$1&gt;61,0,VLOOKUP(BE$1,$A$2:$D$192,4,FALSE)*VLOOKUP($A165-BE$1,distribution!$A$3:$B$64,2,FALSE)))</f>
        <v>0</v>
      </c>
      <c r="BF165">
        <f>IF($A165&lt;BF$1,0,IF($A165-BF$1&gt;61,0,VLOOKUP(BF$1,$A$2:$D$192,4,FALSE)*VLOOKUP($A165-BF$1,distribution!$A$3:$B$64,2,FALSE)))</f>
        <v>0</v>
      </c>
      <c r="BG165">
        <f>IF($A165&lt;BG$1,0,IF($A165-BG$1&gt;61,0,VLOOKUP(BG$1,$A$2:$D$192,4,FALSE)*VLOOKUP($A165-BG$1,distribution!$A$3:$B$64,2,FALSE)))</f>
        <v>0</v>
      </c>
      <c r="BH165">
        <f>IF($A165&lt;BH$1,0,IF($A165-BH$1&gt;61,0,VLOOKUP(BH$1,$A$2:$D$192,4,FALSE)*VLOOKUP($A165-BH$1,distribution!$A$3:$B$64,2,FALSE)))</f>
        <v>0</v>
      </c>
      <c r="BI165">
        <f>IF($A165&lt;BI$1,0,IF($A165-BI$1&gt;61,0,VLOOKUP(BI$1,$A$2:$D$192,4,FALSE)*VLOOKUP($A165-BI$1,distribution!$A$3:$B$64,2,FALSE)))</f>
        <v>0</v>
      </c>
      <c r="BJ165">
        <f>IF($A165&lt;BJ$1,0,IF($A165-BJ$1&gt;61,0,VLOOKUP(BJ$1,$A$2:$D$192,4,FALSE)*VLOOKUP($A165-BJ$1,distribution!$A$3:$B$64,2,FALSE)))</f>
        <v>0</v>
      </c>
      <c r="BK165">
        <f>IF($A165&lt;BK$1,0,IF($A165-BK$1&gt;61,0,VLOOKUP(BK$1,$A$2:$D$192,4,FALSE)*VLOOKUP($A165-BK$1,distribution!$A$3:$B$64,2,FALSE)))</f>
        <v>0</v>
      </c>
      <c r="BL165">
        <f>IF($A165&lt;BL$1,0,IF($A165-BL$1&gt;61,0,VLOOKUP(BL$1,$A$2:$D$192,4,FALSE)*VLOOKUP($A165-BL$1,distribution!$A$3:$B$64,2,FALSE)))</f>
        <v>0</v>
      </c>
      <c r="BM165">
        <f>IF($A165&lt;BM$1,0,IF($A165-BM$1&gt;61,0,VLOOKUP(BM$1,$A$2:$D$192,4,FALSE)*VLOOKUP($A165-BM$1,distribution!$A$3:$B$64,2,FALSE)))</f>
        <v>0</v>
      </c>
      <c r="BN165">
        <f>IF($A165&lt;BN$1,0,IF($A165-BN$1&gt;61,0,VLOOKUP(BN$1,$A$2:$D$192,4,FALSE)*VLOOKUP($A165-BN$1,distribution!$A$3:$B$64,2,FALSE)))</f>
        <v>0</v>
      </c>
      <c r="BO165">
        <f>IF($A165&lt;BO$1,0,IF($A165-BO$1&gt;61,0,VLOOKUP(BO$1,$A$2:$D$192,4,FALSE)*VLOOKUP($A165-BO$1,distribution!$A$3:$B$64,2,FALSE)))</f>
        <v>0</v>
      </c>
      <c r="BP165">
        <f>IF($A165&lt;BP$1,0,IF($A165-BP$1&gt;61,0,VLOOKUP(BP$1,$A$2:$D$192,4,FALSE)*VLOOKUP($A165-BP$1,distribution!$A$3:$B$64,2,FALSE)))</f>
        <v>0</v>
      </c>
      <c r="BQ165">
        <f>IF($A165&lt;BQ$1,0,IF($A165-BQ$1&gt;61,0,VLOOKUP(BQ$1,$A$2:$D$192,4,FALSE)*VLOOKUP($A165-BQ$1,distribution!$A$3:$B$64,2,FALSE)))</f>
        <v>0</v>
      </c>
      <c r="BR165">
        <f>IF($A165&lt;BR$1,0,IF($A165-BR$1&gt;61,0,VLOOKUP(BR$1,$A$2:$D$192,4,FALSE)*VLOOKUP($A165-BR$1,distribution!$A$3:$B$64,2,FALSE)))</f>
        <v>0</v>
      </c>
      <c r="BS165">
        <f>IF($A165&lt;BS$1,0,IF($A165-BS$1&gt;61,0,VLOOKUP(BS$1,$A$2:$D$192,4,FALSE)*VLOOKUP($A165-BS$1,distribution!$A$3:$B$64,2,FALSE)))</f>
        <v>0</v>
      </c>
      <c r="BT165">
        <f>IF($A165&lt;BT$1,0,IF($A165-BT$1&gt;61,0,VLOOKUP(BT$1,$A$2:$D$192,4,FALSE)*VLOOKUP($A165-BT$1,distribution!$A$3:$B$64,2,FALSE)))</f>
        <v>0</v>
      </c>
      <c r="BU165">
        <f>IF($A165&lt;BU$1,0,IF($A165-BU$1&gt;61,0,VLOOKUP(BU$1,$A$2:$D$192,4,FALSE)*VLOOKUP($A165-BU$1,distribution!$A$3:$B$64,2,FALSE)))</f>
        <v>0</v>
      </c>
      <c r="BV165">
        <f>IF($A165&lt;BV$1,0,IF($A165-BV$1&gt;61,0,VLOOKUP(BV$1,$A$2:$D$192,4,FALSE)*VLOOKUP($A165-BV$1,distribution!$A$3:$B$64,2,FALSE)))</f>
        <v>0</v>
      </c>
      <c r="BW165">
        <f>IF($A165&lt;BW$1,0,IF($A165-BW$1&gt;61,0,VLOOKUP(BW$1,$A$2:$D$192,4,FALSE)*VLOOKUP($A165-BW$1,distribution!$A$3:$B$64,2,FALSE)))</f>
        <v>0</v>
      </c>
      <c r="BX165">
        <f>IF($A165&lt;BX$1,0,IF($A165-BX$1&gt;61,0,VLOOKUP(BX$1,$A$2:$D$192,4,FALSE)*VLOOKUP($A165-BX$1,distribution!$A$3:$B$64,2,FALSE)))</f>
        <v>0</v>
      </c>
      <c r="BY165">
        <f>IF($A165&lt;BY$1,0,IF($A165-BY$1&gt;61,0,VLOOKUP(BY$1,$A$2:$D$192,4,FALSE)*VLOOKUP($A165-BY$1,distribution!$A$3:$B$64,2,FALSE)))</f>
        <v>0</v>
      </c>
      <c r="BZ165">
        <f>IF($A165&lt;BZ$1,0,IF($A165-BZ$1&gt;61,0,VLOOKUP(BZ$1,$A$2:$D$192,4,FALSE)*VLOOKUP($A165-BZ$1,distribution!$A$3:$B$64,2,FALSE)))</f>
        <v>0</v>
      </c>
      <c r="CA165">
        <f>IF($A165&lt;CA$1,0,IF($A165-CA$1&gt;61,0,VLOOKUP(CA$1,$A$2:$D$192,4,FALSE)*VLOOKUP($A165-CA$1,distribution!$A$3:$B$64,2,FALSE)))</f>
        <v>0</v>
      </c>
      <c r="CB165">
        <f>IF($A165&lt;CB$1,0,IF($A165-CB$1&gt;61,0,VLOOKUP(CB$1,$A$2:$D$192,4,FALSE)*VLOOKUP($A165-CB$1,distribution!$A$3:$B$64,2,FALSE)))</f>
        <v>0</v>
      </c>
      <c r="CC165">
        <f>IF($A165&lt;CC$1,0,IF($A165-CC$1&gt;61,0,VLOOKUP(CC$1,$A$2:$D$192,4,FALSE)*VLOOKUP($A165-CC$1,distribution!$A$3:$B$64,2,FALSE)))</f>
        <v>0</v>
      </c>
      <c r="CD165">
        <f>IF($A165&lt;CD$1,0,IF($A165-CD$1&gt;61,0,VLOOKUP(CD$1,$A$2:$D$192,4,FALSE)*VLOOKUP($A165-CD$1,distribution!$A$3:$B$64,2,FALSE)))</f>
        <v>0</v>
      </c>
      <c r="CE165">
        <f>IF($A165&lt;CE$1,0,IF($A165-CE$1&gt;61,0,VLOOKUP(CE$1,$A$2:$D$192,4,FALSE)*VLOOKUP($A165-CE$1,distribution!$A$3:$B$64,2,FALSE)))</f>
        <v>0</v>
      </c>
      <c r="CF165">
        <f>IF($A165&lt;CF$1,0,IF($A165-CF$1&gt;61,0,VLOOKUP(CF$1,$A$2:$D$192,4,FALSE)*VLOOKUP($A165-CF$1,distribution!$A$3:$B$64,2,FALSE)))</f>
        <v>0</v>
      </c>
      <c r="CG165">
        <f>IF($A165&lt;CG$1,0,IF($A165-CG$1&gt;61,0,VLOOKUP(CG$1,$A$2:$D$192,4,FALSE)*VLOOKUP($A165-CG$1,distribution!$A$3:$B$64,2,FALSE)))</f>
        <v>0</v>
      </c>
      <c r="CH165">
        <f>IF($A165&lt;CH$1,0,IF($A165-CH$1&gt;61,0,VLOOKUP(CH$1,$A$2:$D$192,4,FALSE)*VLOOKUP($A165-CH$1,distribution!$A$3:$B$64,2,FALSE)))</f>
        <v>0</v>
      </c>
      <c r="CI165">
        <f>IF($A165&lt;CI$1,0,IF($A165-CI$1&gt;61,0,VLOOKUP(CI$1,$A$2:$D$192,4,FALSE)*VLOOKUP($A165-CI$1,distribution!$A$3:$B$64,2,FALSE)))</f>
        <v>0</v>
      </c>
      <c r="CJ165">
        <f>IF($A165&lt;CJ$1,0,IF($A165-CJ$1&gt;61,0,VLOOKUP(CJ$1,$A$2:$D$192,4,FALSE)*VLOOKUP($A165-CJ$1,distribution!$A$3:$B$64,2,FALSE)))</f>
        <v>0</v>
      </c>
      <c r="CK165">
        <f>IF($A165&lt;CK$1,0,IF($A165-CK$1&gt;61,0,VLOOKUP(CK$1,$A$2:$D$192,4,FALSE)*VLOOKUP($A165-CK$1,distribution!$A$3:$B$64,2,FALSE)))</f>
        <v>0</v>
      </c>
      <c r="CL165">
        <f>IF($A165&lt;CL$1,0,IF($A165-CL$1&gt;61,0,VLOOKUP(CL$1,$A$2:$D$192,4,FALSE)*VLOOKUP($A165-CL$1,distribution!$A$3:$B$64,2,FALSE)))</f>
        <v>0</v>
      </c>
      <c r="CM165">
        <f>IF($A165&lt;CM$1,0,IF($A165-CM$1&gt;61,0,VLOOKUP(CM$1,$A$2:$D$192,4,FALSE)*VLOOKUP($A165-CM$1,distribution!$A$3:$B$64,2,FALSE)))</f>
        <v>0</v>
      </c>
      <c r="CN165">
        <f>IF($A165&lt;CN$1,0,IF($A165-CN$1&gt;61,0,VLOOKUP(CN$1,$A$2:$D$192,4,FALSE)*VLOOKUP($A165-CN$1,distribution!$A$3:$B$64,2,FALSE)))</f>
        <v>0</v>
      </c>
      <c r="CO165">
        <f>IF($A165&lt;CO$1,0,IF($A165-CO$1&gt;61,0,VLOOKUP(CO$1,$A$2:$D$192,4,FALSE)*VLOOKUP($A165-CO$1,distribution!$A$3:$B$64,2,FALSE)))</f>
        <v>0</v>
      </c>
      <c r="CP165">
        <f>IF($A165&lt;CP$1,0,IF($A165-CP$1&gt;61,0,VLOOKUP(CP$1,$A$2:$D$192,4,FALSE)*VLOOKUP($A165-CP$1,distribution!$A$3:$B$64,2,FALSE)))</f>
        <v>0</v>
      </c>
      <c r="CQ165">
        <f>IF($A165&lt;CQ$1,0,IF($A165-CQ$1&gt;61,0,VLOOKUP(CQ$1,$A$2:$D$192,4,FALSE)*VLOOKUP($A165-CQ$1,distribution!$A$3:$B$64,2,FALSE)))</f>
        <v>0</v>
      </c>
      <c r="CR165">
        <f>IF($A165&lt;CR$1,0,IF($A165-CR$1&gt;61,0,VLOOKUP(CR$1,$A$2:$D$192,4,FALSE)*VLOOKUP($A165-CR$1,distribution!$A$3:$B$64,2,FALSE)))</f>
        <v>0</v>
      </c>
      <c r="CS165">
        <f>IF($A165&lt;CS$1,0,IF($A165-CS$1&gt;61,0,VLOOKUP(CS$1,$A$2:$D$192,4,FALSE)*VLOOKUP($A165-CS$1,distribution!$A$3:$B$64,2,FALSE)))</f>
        <v>0</v>
      </c>
      <c r="CT165">
        <f>IF($A165&lt;CT$1,0,IF($A165-CT$1&gt;61,0,VLOOKUP(CT$1,$A$2:$D$192,4,FALSE)*VLOOKUP($A165-CT$1,distribution!$A$3:$B$64,2,FALSE)))</f>
        <v>0</v>
      </c>
      <c r="CU165">
        <f>IF($A165&lt;CU$1,0,IF($A165-CU$1&gt;61,0,VLOOKUP(CU$1,$A$2:$D$192,4,FALSE)*VLOOKUP($A165-CU$1,distribution!$A$3:$B$64,2,FALSE)))</f>
        <v>0</v>
      </c>
      <c r="CV165">
        <f>IF($A165&lt;CV$1,0,IF($A165-CV$1&gt;61,0,VLOOKUP(CV$1,$A$2:$D$192,4,FALSE)*VLOOKUP($A165-CV$1,distribution!$A$3:$B$64,2,FALSE)))</f>
        <v>0</v>
      </c>
      <c r="CW165">
        <f>IF($A165&lt;CW$1,0,IF($A165-CW$1&gt;61,0,VLOOKUP(CW$1,$A$2:$D$192,4,FALSE)*VLOOKUP($A165-CW$1,distribution!$A$3:$B$64,2,FALSE)))</f>
        <v>0</v>
      </c>
      <c r="CX165">
        <f>IF($A165&lt;CX$1,0,IF($A165-CX$1&gt;61,0,VLOOKUP(CX$1,$A$2:$D$192,4,FALSE)*VLOOKUP($A165-CX$1,distribution!$A$3:$B$64,2,FALSE)))</f>
        <v>0</v>
      </c>
      <c r="CY165">
        <f>IF($A165&lt;CY$1,0,IF($A165-CY$1&gt;61,0,VLOOKUP(CY$1,$A$2:$D$192,4,FALSE)*VLOOKUP($A165-CY$1,distribution!$A$3:$B$64,2,FALSE)))</f>
        <v>0</v>
      </c>
      <c r="CZ165">
        <f>IF($A165&lt;CZ$1,0,IF($A165-CZ$1&gt;61,0,VLOOKUP(CZ$1,$A$2:$D$192,4,FALSE)*VLOOKUP($A165-CZ$1,distribution!$A$3:$B$64,2,FALSE)))</f>
        <v>0</v>
      </c>
      <c r="DA165">
        <f>IF($A165&lt;DA$1,0,IF($A165-DA$1&gt;61,0,VLOOKUP(DA$1,$A$2:$D$192,4,FALSE)*VLOOKUP($A165-DA$1,distribution!$A$3:$B$64,2,FALSE)))</f>
        <v>0</v>
      </c>
      <c r="DB165">
        <f>IF($A165&lt;DB$1,0,IF($A165-DB$1&gt;61,0,VLOOKUP(DB$1,$A$2:$D$192,4,FALSE)*VLOOKUP($A165-DB$1,distribution!$A$3:$B$64,2,FALSE)))</f>
        <v>0</v>
      </c>
      <c r="DC165">
        <f>IF($A165&lt;DC$1,0,IF($A165-DC$1&gt;61,0,VLOOKUP(DC$1,$A$2:$D$192,4,FALSE)*VLOOKUP($A165-DC$1,distribution!$A$3:$B$64,2,FALSE)))</f>
        <v>0</v>
      </c>
      <c r="DD165">
        <f>IF($A165&lt;DD$1,0,IF($A165-DD$1&gt;61,0,VLOOKUP(DD$1,$A$2:$D$192,4,FALSE)*VLOOKUP($A165-DD$1,distribution!$A$3:$B$64,2,FALSE)))</f>
        <v>8.4825096006520514E-9</v>
      </c>
      <c r="DE165">
        <f>IF($A165&lt;DE$1,0,IF($A165-DE$1&gt;61,0,VLOOKUP(DE$1,$A$2:$D$192,4,FALSE)*VLOOKUP($A165-DE$1,distribution!$A$3:$B$64,2,FALSE)))</f>
        <v>6.7934113672055003E-9</v>
      </c>
      <c r="DF165">
        <f>IF($A165&lt;DF$1,0,IF($A165-DF$1&gt;61,0,VLOOKUP(DF$1,$A$2:$D$192,4,FALSE)*VLOOKUP($A165-DF$1,distribution!$A$3:$B$64,2,FALSE)))</f>
        <v>2.7724162457243369E-8</v>
      </c>
      <c r="DG165">
        <f>IF($A165&lt;DG$1,0,IF($A165-DG$1&gt;61,0,VLOOKUP(DG$1,$A$2:$D$192,4,FALSE)*VLOOKUP($A165-DG$1,distribution!$A$3:$B$64,2,FALSE)))</f>
        <v>1.3685979252498423E-8</v>
      </c>
      <c r="DH165">
        <f>IF($A165&lt;DH$1,0,IF($A165-DH$1&gt;61,0,VLOOKUP(DH$1,$A$2:$D$192,4,FALSE)*VLOOKUP($A165-DH$1,distribution!$A$3:$B$64,2,FALSE)))</f>
        <v>1.341825665366238E-8</v>
      </c>
      <c r="DI165">
        <f>IF($A165&lt;DI$1,0,IF($A165-DI$1&gt;61,0,VLOOKUP(DI$1,$A$2:$D$192,4,FALSE)*VLOOKUP($A165-DI$1,distribution!$A$3:$B$64,2,FALSE)))</f>
        <v>1.6175799421673605E-8</v>
      </c>
      <c r="DJ165">
        <f>IF($A165&lt;DJ$1,0,IF($A165-DJ$1&gt;61,0,VLOOKUP(DJ$1,$A$2:$D$192,4,FALSE)*VLOOKUP($A165-DJ$1,distribution!$A$3:$B$64,2,FALSE)))</f>
        <v>0</v>
      </c>
      <c r="DK165">
        <f>IF($A165&lt;DK$1,0,IF($A165-DK$1&gt;61,0,VLOOKUP(DK$1,$A$2:$D$192,4,FALSE)*VLOOKUP($A165-DK$1,distribution!$A$3:$B$64,2,FALSE)))</f>
        <v>4.6913030994039487E-8</v>
      </c>
      <c r="DL165">
        <f>IF($A165&lt;DL$1,0,IF($A165-DL$1&gt;61,0,VLOOKUP(DL$1,$A$2:$D$192,4,FALSE)*VLOOKUP($A165-DL$1,distribution!$A$3:$B$64,2,FALSE)))</f>
        <v>1.6377996914444526E-7</v>
      </c>
      <c r="DM165">
        <f>IF($A165&lt;DM$1,0,IF($A165-DM$1&gt;61,0,VLOOKUP(DM$1,$A$2:$D$192,4,FALSE)*VLOOKUP($A165-DM$1,distribution!$A$3:$B$64,2,FALSE)))</f>
        <v>6.5056591517158014E-8</v>
      </c>
      <c r="DN165">
        <f>IF($A165&lt;DN$1,0,IF($A165-DN$1&gt;61,0,VLOOKUP(DN$1,$A$2:$D$192,4,FALSE)*VLOOKUP($A165-DN$1,distribution!$A$3:$B$64,2,FALSE)))</f>
        <v>5.3061782456182E-8</v>
      </c>
      <c r="DO165">
        <f>IF($A165&lt;DO$1,0,IF($A165-DO$1&gt;61,0,VLOOKUP(DO$1,$A$2:$D$192,4,FALSE)*VLOOKUP($A165-DO$1,distribution!$A$3:$B$64,2,FALSE)))</f>
        <v>6.0344054669133879E-7</v>
      </c>
      <c r="DP165">
        <f>IF($A165&lt;DP$1,0,IF($A165-DP$1&gt;61,0,VLOOKUP(DP$1,$A$2:$D$192,4,FALSE)*VLOOKUP($A165-DP$1,distribution!$A$3:$B$64,2,FALSE)))</f>
        <v>3.4032729437413287E-8</v>
      </c>
      <c r="DQ165">
        <f>IF($A165&lt;DQ$1,0,IF($A165-DQ$1&gt;61,0,VLOOKUP(DQ$1,$A$2:$D$192,4,FALSE)*VLOOKUP($A165-DQ$1,distribution!$A$3:$B$64,2,FALSE)))</f>
        <v>3.1452828980060986E-7</v>
      </c>
      <c r="DR165">
        <f>IF($A165&lt;DR$1,0,IF($A165-DR$1&gt;61,0,VLOOKUP(DR$1,$A$2:$D$192,4,FALSE)*VLOOKUP($A165-DR$1,distribution!$A$3:$B$64,2,FALSE)))</f>
        <v>1.6673292849377875E-8</v>
      </c>
      <c r="DS165">
        <f>IF($A165&lt;DS$1,0,IF($A165-DS$1&gt;61,0,VLOOKUP(DS$1,$A$2:$D$192,4,FALSE)*VLOOKUP($A165-DS$1,distribution!$A$3:$B$64,2,FALSE)))</f>
        <v>2.8251968439223632E-7</v>
      </c>
      <c r="DT165">
        <f>IF($A165&lt;DT$1,0,IF($A165-DT$1&gt;61,0,VLOOKUP(DT$1,$A$2:$D$192,4,FALSE)*VLOOKUP($A165-DT$1,distribution!$A$3:$B$64,2,FALSE)))</f>
        <v>1.3922199529230528E-6</v>
      </c>
      <c r="DU165">
        <f>IF($A165&lt;DU$1,0,IF($A165-DU$1&gt;61,0,VLOOKUP(DU$1,$A$2:$D$192,4,FALSE)*VLOOKUP($A165-DU$1,distribution!$A$3:$B$64,2,FALSE)))</f>
        <v>8.3616563639630046E-6</v>
      </c>
      <c r="DV165">
        <f>IF($A165&lt;DV$1,0,IF($A165-DV$1&gt;61,0,VLOOKUP(DV$1,$A$2:$D$192,4,FALSE)*VLOOKUP($A165-DV$1,distribution!$A$3:$B$64,2,FALSE)))</f>
        <v>6.5244679081221811E-6</v>
      </c>
      <c r="DW165">
        <f>IF($A165&lt;DW$1,0,IF($A165-DW$1&gt;61,0,VLOOKUP(DW$1,$A$2:$D$192,4,FALSE)*VLOOKUP($A165-DW$1,distribution!$A$3:$B$64,2,FALSE)))</f>
        <v>7.3482327829617567E-6</v>
      </c>
      <c r="DX165">
        <f>IF($A165&lt;DX$1,0,IF($A165-DX$1&gt;60,0,VLOOKUP(DX$1,$A$2:$D$192,4,FALSE)*VLOOKUP($A165-DX$1,distribution!$A$3:$B$64,2,FALSE)))</f>
        <v>0</v>
      </c>
      <c r="DZ165" s="38">
        <f t="shared" si="129"/>
        <v>2.5292863044005728E-5</v>
      </c>
      <c r="EB165">
        <v>96</v>
      </c>
      <c r="EK165">
        <f>Total!C165</f>
        <v>0</v>
      </c>
      <c r="EN165" s="38"/>
      <c r="EO165" s="38"/>
    </row>
    <row r="166" spans="1:145" x14ac:dyDescent="0.35">
      <c r="A166" s="8">
        <v>43720</v>
      </c>
      <c r="F166">
        <f>IF($A166&lt;F$1,0,IF($A166-F$1&gt;61,0,VLOOKUP(F$1,$A$2:$D$192,4,FALSE)*VLOOKUP($A166-F$1,distribution!$A$3:$B$64,2,FALSE)))</f>
        <v>0</v>
      </c>
      <c r="G166">
        <f>IF($A166&lt;G$1,0,IF($A166-G$1&gt;61,0,VLOOKUP(G$1,$A$2:$D$192,4,FALSE)*VLOOKUP($A166-G$1,distribution!$A$3:$B$64,2,FALSE)))</f>
        <v>0</v>
      </c>
      <c r="H166">
        <f>IF($A166&lt;H$1,0,IF($A166-H$1&gt;61,0,VLOOKUP(H$1,$A$2:$D$192,4,FALSE)*VLOOKUP($A166-H$1,distribution!$A$3:$B$64,2,FALSE)))</f>
        <v>0</v>
      </c>
      <c r="I166">
        <f>IF($A166&lt;I$1,0,IF($A166-I$1&gt;61,0,VLOOKUP(I$1,$A$2:$D$192,4,FALSE)*VLOOKUP($A166-I$1,distribution!$A$3:$B$64,2,FALSE)))</f>
        <v>0</v>
      </c>
      <c r="J166">
        <f>IF($A166&lt;J$1,0,IF($A166-J$1&gt;61,0,VLOOKUP(J$1,$A$2:$D$192,4,FALSE)*VLOOKUP($A166-J$1,distribution!$A$3:$B$64,2,FALSE)))</f>
        <v>0</v>
      </c>
      <c r="K166">
        <f>IF($A166&lt;K$1,0,IF($A166-K$1&gt;61,0,VLOOKUP(K$1,$A$2:$D$192,4,FALSE)*VLOOKUP($A166-K$1,distribution!$A$3:$B$64,2,FALSE)))</f>
        <v>0</v>
      </c>
      <c r="L166">
        <f>IF($A166&lt;L$1,0,IF($A166-L$1&gt;61,0,VLOOKUP(L$1,$A$2:$D$192,4,FALSE)*VLOOKUP($A166-L$1,distribution!$A$3:$B$64,2,FALSE)))</f>
        <v>0</v>
      </c>
      <c r="M166">
        <f>IF($A166&lt;M$1,0,IF($A166-M$1&gt;61,0,VLOOKUP(M$1,$A$2:$D$192,4,FALSE)*VLOOKUP($A166-M$1,distribution!$A$3:$B$64,2,FALSE)))</f>
        <v>0</v>
      </c>
      <c r="N166">
        <f>IF($A166&lt;N$1,0,IF($A166-N$1&gt;61,0,VLOOKUP(N$1,$A$2:$D$192,4,FALSE)*VLOOKUP($A166-N$1,distribution!$A$3:$B$64,2,FALSE)))</f>
        <v>0</v>
      </c>
      <c r="O166">
        <f>IF($A166&lt;O$1,0,IF($A166-O$1&gt;61,0,VLOOKUP(O$1,$A$2:$D$192,4,FALSE)*VLOOKUP($A166-O$1,distribution!$A$3:$B$64,2,FALSE)))</f>
        <v>0</v>
      </c>
      <c r="P166">
        <f>IF($A166&lt;P$1,0,IF($A166-P$1&gt;61,0,VLOOKUP(P$1,$A$2:$D$192,4,FALSE)*VLOOKUP($A166-P$1,distribution!$A$3:$B$64,2,FALSE)))</f>
        <v>0</v>
      </c>
      <c r="Q166">
        <f>IF($A166&lt;Q$1,0,IF($A166-Q$1&gt;61,0,VLOOKUP(Q$1,$A$2:$D$192,4,FALSE)*VLOOKUP($A166-Q$1,distribution!$A$3:$B$64,2,FALSE)))</f>
        <v>0</v>
      </c>
      <c r="R166">
        <f>IF($A166&lt;R$1,0,IF($A166-R$1&gt;61,0,VLOOKUP(R$1,$A$2:$D$192,4,FALSE)*VLOOKUP($A166-R$1,distribution!$A$3:$B$64,2,FALSE)))</f>
        <v>0</v>
      </c>
      <c r="S166">
        <f>IF($A166&lt;S$1,0,IF($A166-S$1&gt;61,0,VLOOKUP(S$1,$A$2:$D$192,4,FALSE)*VLOOKUP($A166-S$1,distribution!$A$3:$B$64,2,FALSE)))</f>
        <v>0</v>
      </c>
      <c r="T166">
        <f>IF($A166&lt;T$1,0,IF($A166-T$1&gt;61,0,VLOOKUP(T$1,$A$2:$D$192,4,FALSE)*VLOOKUP($A166-T$1,distribution!$A$3:$B$64,2,FALSE)))</f>
        <v>0</v>
      </c>
      <c r="U166">
        <f>IF($A166&lt;U$1,0,IF($A166-U$1&gt;61,0,VLOOKUP(U$1,$A$2:$D$192,4,FALSE)*VLOOKUP($A166-U$1,distribution!$A$3:$B$64,2,FALSE)))</f>
        <v>0</v>
      </c>
      <c r="V166">
        <f>IF($A166&lt;V$1,0,IF($A166-V$1&gt;61,0,VLOOKUP(V$1,$A$2:$D$192,4,FALSE)*VLOOKUP($A166-V$1,distribution!$A$3:$B$64,2,FALSE)))</f>
        <v>0</v>
      </c>
      <c r="W166">
        <f>IF($A166&lt;W$1,0,IF($A166-W$1&gt;61,0,VLOOKUP(W$1,$A$2:$D$192,4,FALSE)*VLOOKUP($A166-W$1,distribution!$A$3:$B$64,2,FALSE)))</f>
        <v>0</v>
      </c>
      <c r="X166">
        <f>IF($A166&lt;X$1,0,IF($A166-X$1&gt;61,0,VLOOKUP(X$1,$A$2:$D$192,4,FALSE)*VLOOKUP($A166-X$1,distribution!$A$3:$B$64,2,FALSE)))</f>
        <v>0</v>
      </c>
      <c r="Y166">
        <f>IF($A166&lt;Y$1,0,IF($A166-Y$1&gt;61,0,VLOOKUP(Y$1,$A$2:$D$192,4,FALSE)*VLOOKUP($A166-Y$1,distribution!$A$3:$B$64,2,FALSE)))</f>
        <v>0</v>
      </c>
      <c r="Z166">
        <f>IF($A166&lt;Z$1,0,IF($A166-Z$1&gt;61,0,VLOOKUP(Z$1,$A$2:$D$192,4,FALSE)*VLOOKUP($A166-Z$1,distribution!$A$3:$B$64,2,FALSE)))</f>
        <v>0</v>
      </c>
      <c r="AA166">
        <f>IF($A166&lt;AA$1,0,IF($A166-AA$1&gt;61,0,VLOOKUP(AA$1,$A$2:$D$192,4,FALSE)*VLOOKUP($A166-AA$1,distribution!$A$3:$B$64,2,FALSE)))</f>
        <v>0</v>
      </c>
      <c r="AB166">
        <f>IF($A166&lt;AB$1,0,IF($A166-AB$1&gt;61,0,VLOOKUP(AB$1,$A$2:$D$192,4,FALSE)*VLOOKUP($A166-AB$1,distribution!$A$3:$B$64,2,FALSE)))</f>
        <v>0</v>
      </c>
      <c r="AC166">
        <f>IF($A166&lt;AC$1,0,IF($A166-AC$1&gt;61,0,VLOOKUP(AC$1,$A$2:$D$192,4,FALSE)*VLOOKUP($A166-AC$1,distribution!$A$3:$B$64,2,FALSE)))</f>
        <v>0</v>
      </c>
      <c r="AD166">
        <f>IF($A166&lt;AD$1,0,IF($A166-AD$1&gt;61,0,VLOOKUP(AD$1,$A$2:$D$192,4,FALSE)*VLOOKUP($A166-AD$1,distribution!$A$3:$B$64,2,FALSE)))</f>
        <v>0</v>
      </c>
      <c r="AE166">
        <f>IF($A166&lt;AE$1,0,IF($A166-AE$1&gt;61,0,VLOOKUP(AE$1,$A$2:$D$192,4,FALSE)*VLOOKUP($A166-AE$1,distribution!$A$3:$B$64,2,FALSE)))</f>
        <v>0</v>
      </c>
      <c r="AF166">
        <f>IF($A166&lt;AF$1,0,IF($A166-AF$1&gt;61,0,VLOOKUP(AF$1,$A$2:$D$192,4,FALSE)*VLOOKUP($A166-AF$1,distribution!$A$3:$B$64,2,FALSE)))</f>
        <v>0</v>
      </c>
      <c r="AG166">
        <f>IF($A166&lt;AG$1,0,IF($A166-AG$1&gt;61,0,VLOOKUP(AG$1,$A$2:$D$192,4,FALSE)*VLOOKUP($A166-AG$1,distribution!$A$3:$B$64,2,FALSE)))</f>
        <v>0</v>
      </c>
      <c r="AH166">
        <f>IF($A166&lt;AH$1,0,IF($A166-AH$1&gt;61,0,VLOOKUP(AH$1,$A$2:$D$192,4,FALSE)*VLOOKUP($A166-AH$1,distribution!$A$3:$B$64,2,FALSE)))</f>
        <v>0</v>
      </c>
      <c r="AI166">
        <f>IF($A166&lt;AI$1,0,IF($A166-AI$1&gt;61,0,VLOOKUP(AI$1,$A$2:$D$192,4,FALSE)*VLOOKUP($A166-AI$1,distribution!$A$3:$B$64,2,FALSE)))</f>
        <v>0</v>
      </c>
      <c r="AJ166">
        <f>IF($A166&lt;AJ$1,0,IF($A166-AJ$1&gt;61,0,VLOOKUP(AJ$1,$A$2:$D$192,4,FALSE)*VLOOKUP($A166-AJ$1,distribution!$A$3:$B$64,2,FALSE)))</f>
        <v>0</v>
      </c>
      <c r="AK166">
        <f>IF($A166&lt;AK$1,0,IF($A166-AK$1&gt;61,0,VLOOKUP(AK$1,$A$2:$D$192,4,FALSE)*VLOOKUP($A166-AK$1,distribution!$A$3:$B$64,2,FALSE)))</f>
        <v>0</v>
      </c>
      <c r="AL166">
        <f>IF($A166&lt;AL$1,0,IF($A166-AL$1&gt;61,0,VLOOKUP(AL$1,$A$2:$D$192,4,FALSE)*VLOOKUP($A166-AL$1,distribution!$A$3:$B$64,2,FALSE)))</f>
        <v>0</v>
      </c>
      <c r="AM166">
        <f>IF($A166&lt;AM$1,0,IF($A166-AM$1&gt;61,0,VLOOKUP(AM$1,$A$2:$D$192,4,FALSE)*VLOOKUP($A166-AM$1,distribution!$A$3:$B$64,2,FALSE)))</f>
        <v>0</v>
      </c>
      <c r="AN166">
        <f>IF($A166&lt;AN$1,0,IF($A166-AN$1&gt;61,0,VLOOKUP(AN$1,$A$2:$D$192,4,FALSE)*VLOOKUP($A166-AN$1,distribution!$A$3:$B$64,2,FALSE)))</f>
        <v>0</v>
      </c>
      <c r="AO166">
        <f>IF($A166&lt;AO$1,0,IF($A166-AO$1&gt;61,0,VLOOKUP(AO$1,$A$2:$D$192,4,FALSE)*VLOOKUP($A166-AO$1,distribution!$A$3:$B$64,2,FALSE)))</f>
        <v>0</v>
      </c>
      <c r="AP166">
        <f>IF($A166&lt;AP$1,0,IF($A166-AP$1&gt;61,0,VLOOKUP(AP$1,$A$2:$D$192,4,FALSE)*VLOOKUP($A166-AP$1,distribution!$A$3:$B$64,2,FALSE)))</f>
        <v>0</v>
      </c>
      <c r="AQ166">
        <f>IF($A166&lt;AQ$1,0,IF($A166-AQ$1&gt;61,0,VLOOKUP(AQ$1,$A$2:$D$192,4,FALSE)*VLOOKUP($A166-AQ$1,distribution!$A$3:$B$64,2,FALSE)))</f>
        <v>0</v>
      </c>
      <c r="AR166">
        <f>IF($A166&lt;AR$1,0,IF($A166-AR$1&gt;61,0,VLOOKUP(AR$1,$A$2:$D$192,4,FALSE)*VLOOKUP($A166-AR$1,distribution!$A$3:$B$64,2,FALSE)))</f>
        <v>0</v>
      </c>
      <c r="AS166">
        <f>IF($A166&lt;AS$1,0,IF($A166-AS$1&gt;61,0,VLOOKUP(AS$1,$A$2:$D$192,4,FALSE)*VLOOKUP($A166-AS$1,distribution!$A$3:$B$64,2,FALSE)))</f>
        <v>0</v>
      </c>
      <c r="AT166">
        <f>IF($A166&lt;AT$1,0,IF($A166-AT$1&gt;61,0,VLOOKUP(AT$1,$A$2:$D$192,4,FALSE)*VLOOKUP($A166-AT$1,distribution!$A$3:$B$64,2,FALSE)))</f>
        <v>0</v>
      </c>
      <c r="AU166">
        <f>IF($A166&lt;AU$1,0,IF($A166-AU$1&gt;61,0,VLOOKUP(AU$1,$A$2:$D$192,4,FALSE)*VLOOKUP($A166-AU$1,distribution!$A$3:$B$64,2,FALSE)))</f>
        <v>0</v>
      </c>
      <c r="AV166">
        <f>IF($A166&lt;AV$1,0,IF($A166-AV$1&gt;61,0,VLOOKUP(AV$1,$A$2:$D$192,4,FALSE)*VLOOKUP($A166-AV$1,distribution!$A$3:$B$64,2,FALSE)))</f>
        <v>0</v>
      </c>
      <c r="AW166">
        <f>IF($A166&lt;AW$1,0,IF($A166-AW$1&gt;61,0,VLOOKUP(AW$1,$A$2:$D$192,4,FALSE)*VLOOKUP($A166-AW$1,distribution!$A$3:$B$64,2,FALSE)))</f>
        <v>0</v>
      </c>
      <c r="AX166">
        <f>IF($A166&lt;AX$1,0,IF($A166-AX$1&gt;61,0,VLOOKUP(AX$1,$A$2:$D$192,4,FALSE)*VLOOKUP($A166-AX$1,distribution!$A$3:$B$64,2,FALSE)))</f>
        <v>0</v>
      </c>
      <c r="AY166">
        <f>IF($A166&lt;AY$1,0,IF($A166-AY$1&gt;61,0,VLOOKUP(AY$1,$A$2:$D$192,4,FALSE)*VLOOKUP($A166-AY$1,distribution!$A$3:$B$64,2,FALSE)))</f>
        <v>0</v>
      </c>
      <c r="AZ166">
        <f>IF($A166&lt;AZ$1,0,IF($A166-AZ$1&gt;61,0,VLOOKUP(AZ$1,$A$2:$D$192,4,FALSE)*VLOOKUP($A166-AZ$1,distribution!$A$3:$B$64,2,FALSE)))</f>
        <v>0</v>
      </c>
      <c r="BA166">
        <f>IF($A166&lt;BA$1,0,IF($A166-BA$1&gt;61,0,VLOOKUP(BA$1,$A$2:$D$192,4,FALSE)*VLOOKUP($A166-BA$1,distribution!$A$3:$B$64,2,FALSE)))</f>
        <v>0</v>
      </c>
      <c r="BB166">
        <f>IF($A166&lt;BB$1,0,IF($A166-BB$1&gt;61,0,VLOOKUP(BB$1,$A$2:$D$192,4,FALSE)*VLOOKUP($A166-BB$1,distribution!$A$3:$B$64,2,FALSE)))</f>
        <v>0</v>
      </c>
      <c r="BC166">
        <f>IF($A166&lt;BC$1,0,IF($A166-BC$1&gt;61,0,VLOOKUP(BC$1,$A$2:$D$192,4,FALSE)*VLOOKUP($A166-BC$1,distribution!$A$3:$B$64,2,FALSE)))</f>
        <v>0</v>
      </c>
      <c r="BD166">
        <f>IF($A166&lt;BD$1,0,IF($A166-BD$1&gt;61,0,VLOOKUP(BD$1,$A$2:$D$192,4,FALSE)*VLOOKUP($A166-BD$1,distribution!$A$3:$B$64,2,FALSE)))</f>
        <v>0</v>
      </c>
      <c r="BE166">
        <f>IF($A166&lt;BE$1,0,IF($A166-BE$1&gt;61,0,VLOOKUP(BE$1,$A$2:$D$192,4,FALSE)*VLOOKUP($A166-BE$1,distribution!$A$3:$B$64,2,FALSE)))</f>
        <v>0</v>
      </c>
      <c r="BF166">
        <f>IF($A166&lt;BF$1,0,IF($A166-BF$1&gt;61,0,VLOOKUP(BF$1,$A$2:$D$192,4,FALSE)*VLOOKUP($A166-BF$1,distribution!$A$3:$B$64,2,FALSE)))</f>
        <v>0</v>
      </c>
      <c r="BG166">
        <f>IF($A166&lt;BG$1,0,IF($A166-BG$1&gt;61,0,VLOOKUP(BG$1,$A$2:$D$192,4,FALSE)*VLOOKUP($A166-BG$1,distribution!$A$3:$B$64,2,FALSE)))</f>
        <v>0</v>
      </c>
      <c r="BH166">
        <f>IF($A166&lt;BH$1,0,IF($A166-BH$1&gt;61,0,VLOOKUP(BH$1,$A$2:$D$192,4,FALSE)*VLOOKUP($A166-BH$1,distribution!$A$3:$B$64,2,FALSE)))</f>
        <v>0</v>
      </c>
      <c r="BI166">
        <f>IF($A166&lt;BI$1,0,IF($A166-BI$1&gt;61,0,VLOOKUP(BI$1,$A$2:$D$192,4,FALSE)*VLOOKUP($A166-BI$1,distribution!$A$3:$B$64,2,FALSE)))</f>
        <v>0</v>
      </c>
      <c r="BJ166">
        <f>IF($A166&lt;BJ$1,0,IF($A166-BJ$1&gt;61,0,VLOOKUP(BJ$1,$A$2:$D$192,4,FALSE)*VLOOKUP($A166-BJ$1,distribution!$A$3:$B$64,2,FALSE)))</f>
        <v>0</v>
      </c>
      <c r="BK166">
        <f>IF($A166&lt;BK$1,0,IF($A166-BK$1&gt;61,0,VLOOKUP(BK$1,$A$2:$D$192,4,FALSE)*VLOOKUP($A166-BK$1,distribution!$A$3:$B$64,2,FALSE)))</f>
        <v>0</v>
      </c>
      <c r="BL166">
        <f>IF($A166&lt;BL$1,0,IF($A166-BL$1&gt;61,0,VLOOKUP(BL$1,$A$2:$D$192,4,FALSE)*VLOOKUP($A166-BL$1,distribution!$A$3:$B$64,2,FALSE)))</f>
        <v>0</v>
      </c>
      <c r="BM166">
        <f>IF($A166&lt;BM$1,0,IF($A166-BM$1&gt;61,0,VLOOKUP(BM$1,$A$2:$D$192,4,FALSE)*VLOOKUP($A166-BM$1,distribution!$A$3:$B$64,2,FALSE)))</f>
        <v>0</v>
      </c>
      <c r="BN166">
        <f>IF($A166&lt;BN$1,0,IF($A166-BN$1&gt;61,0,VLOOKUP(BN$1,$A$2:$D$192,4,FALSE)*VLOOKUP($A166-BN$1,distribution!$A$3:$B$64,2,FALSE)))</f>
        <v>0</v>
      </c>
      <c r="BO166">
        <f>IF($A166&lt;BO$1,0,IF($A166-BO$1&gt;61,0,VLOOKUP(BO$1,$A$2:$D$192,4,FALSE)*VLOOKUP($A166-BO$1,distribution!$A$3:$B$64,2,FALSE)))</f>
        <v>0</v>
      </c>
      <c r="BP166">
        <f>IF($A166&lt;BP$1,0,IF($A166-BP$1&gt;61,0,VLOOKUP(BP$1,$A$2:$D$192,4,FALSE)*VLOOKUP($A166-BP$1,distribution!$A$3:$B$64,2,FALSE)))</f>
        <v>0</v>
      </c>
      <c r="BQ166">
        <f>IF($A166&lt;BQ$1,0,IF($A166-BQ$1&gt;61,0,VLOOKUP(BQ$1,$A$2:$D$192,4,FALSE)*VLOOKUP($A166-BQ$1,distribution!$A$3:$B$64,2,FALSE)))</f>
        <v>0</v>
      </c>
      <c r="BR166">
        <f>IF($A166&lt;BR$1,0,IF($A166-BR$1&gt;61,0,VLOOKUP(BR$1,$A$2:$D$192,4,FALSE)*VLOOKUP($A166-BR$1,distribution!$A$3:$B$64,2,FALSE)))</f>
        <v>0</v>
      </c>
      <c r="BS166">
        <f>IF($A166&lt;BS$1,0,IF($A166-BS$1&gt;61,0,VLOOKUP(BS$1,$A$2:$D$192,4,FALSE)*VLOOKUP($A166-BS$1,distribution!$A$3:$B$64,2,FALSE)))</f>
        <v>0</v>
      </c>
      <c r="BT166">
        <f>IF($A166&lt;BT$1,0,IF($A166-BT$1&gt;61,0,VLOOKUP(BT$1,$A$2:$D$192,4,FALSE)*VLOOKUP($A166-BT$1,distribution!$A$3:$B$64,2,FALSE)))</f>
        <v>0</v>
      </c>
      <c r="BU166">
        <f>IF($A166&lt;BU$1,0,IF($A166-BU$1&gt;61,0,VLOOKUP(BU$1,$A$2:$D$192,4,FALSE)*VLOOKUP($A166-BU$1,distribution!$A$3:$B$64,2,FALSE)))</f>
        <v>0</v>
      </c>
      <c r="BV166">
        <f>IF($A166&lt;BV$1,0,IF($A166-BV$1&gt;61,0,VLOOKUP(BV$1,$A$2:$D$192,4,FALSE)*VLOOKUP($A166-BV$1,distribution!$A$3:$B$64,2,FALSE)))</f>
        <v>0</v>
      </c>
      <c r="BW166">
        <f>IF($A166&lt;BW$1,0,IF($A166-BW$1&gt;61,0,VLOOKUP(BW$1,$A$2:$D$192,4,FALSE)*VLOOKUP($A166-BW$1,distribution!$A$3:$B$64,2,FALSE)))</f>
        <v>0</v>
      </c>
      <c r="BX166">
        <f>IF($A166&lt;BX$1,0,IF($A166-BX$1&gt;61,0,VLOOKUP(BX$1,$A$2:$D$192,4,FALSE)*VLOOKUP($A166-BX$1,distribution!$A$3:$B$64,2,FALSE)))</f>
        <v>0</v>
      </c>
      <c r="BY166">
        <f>IF($A166&lt;BY$1,0,IF($A166-BY$1&gt;61,0,VLOOKUP(BY$1,$A$2:$D$192,4,FALSE)*VLOOKUP($A166-BY$1,distribution!$A$3:$B$64,2,FALSE)))</f>
        <v>0</v>
      </c>
      <c r="BZ166">
        <f>IF($A166&lt;BZ$1,0,IF($A166-BZ$1&gt;61,0,VLOOKUP(BZ$1,$A$2:$D$192,4,FALSE)*VLOOKUP($A166-BZ$1,distribution!$A$3:$B$64,2,FALSE)))</f>
        <v>0</v>
      </c>
      <c r="CA166">
        <f>IF($A166&lt;CA$1,0,IF($A166-CA$1&gt;61,0,VLOOKUP(CA$1,$A$2:$D$192,4,FALSE)*VLOOKUP($A166-CA$1,distribution!$A$3:$B$64,2,FALSE)))</f>
        <v>0</v>
      </c>
      <c r="CB166">
        <f>IF($A166&lt;CB$1,0,IF($A166-CB$1&gt;61,0,VLOOKUP(CB$1,$A$2:$D$192,4,FALSE)*VLOOKUP($A166-CB$1,distribution!$A$3:$B$64,2,FALSE)))</f>
        <v>0</v>
      </c>
      <c r="CC166">
        <f>IF($A166&lt;CC$1,0,IF($A166-CC$1&gt;61,0,VLOOKUP(CC$1,$A$2:$D$192,4,FALSE)*VLOOKUP($A166-CC$1,distribution!$A$3:$B$64,2,FALSE)))</f>
        <v>0</v>
      </c>
      <c r="CD166">
        <f>IF($A166&lt;CD$1,0,IF($A166-CD$1&gt;61,0,VLOOKUP(CD$1,$A$2:$D$192,4,FALSE)*VLOOKUP($A166-CD$1,distribution!$A$3:$B$64,2,FALSE)))</f>
        <v>0</v>
      </c>
      <c r="CE166">
        <f>IF($A166&lt;CE$1,0,IF($A166-CE$1&gt;61,0,VLOOKUP(CE$1,$A$2:$D$192,4,FALSE)*VLOOKUP($A166-CE$1,distribution!$A$3:$B$64,2,FALSE)))</f>
        <v>0</v>
      </c>
      <c r="CF166">
        <f>IF($A166&lt;CF$1,0,IF($A166-CF$1&gt;61,0,VLOOKUP(CF$1,$A$2:$D$192,4,FALSE)*VLOOKUP($A166-CF$1,distribution!$A$3:$B$64,2,FALSE)))</f>
        <v>0</v>
      </c>
      <c r="CG166">
        <f>IF($A166&lt;CG$1,0,IF($A166-CG$1&gt;61,0,VLOOKUP(CG$1,$A$2:$D$192,4,FALSE)*VLOOKUP($A166-CG$1,distribution!$A$3:$B$64,2,FALSE)))</f>
        <v>0</v>
      </c>
      <c r="CH166">
        <f>IF($A166&lt;CH$1,0,IF($A166-CH$1&gt;61,0,VLOOKUP(CH$1,$A$2:$D$192,4,FALSE)*VLOOKUP($A166-CH$1,distribution!$A$3:$B$64,2,FALSE)))</f>
        <v>0</v>
      </c>
      <c r="CI166">
        <f>IF($A166&lt;CI$1,0,IF($A166-CI$1&gt;61,0,VLOOKUP(CI$1,$A$2:$D$192,4,FALSE)*VLOOKUP($A166-CI$1,distribution!$A$3:$B$64,2,FALSE)))</f>
        <v>0</v>
      </c>
      <c r="CJ166">
        <f>IF($A166&lt;CJ$1,0,IF($A166-CJ$1&gt;61,0,VLOOKUP(CJ$1,$A$2:$D$192,4,FALSE)*VLOOKUP($A166-CJ$1,distribution!$A$3:$B$64,2,FALSE)))</f>
        <v>0</v>
      </c>
      <c r="CK166">
        <f>IF($A166&lt;CK$1,0,IF($A166-CK$1&gt;61,0,VLOOKUP(CK$1,$A$2:$D$192,4,FALSE)*VLOOKUP($A166-CK$1,distribution!$A$3:$B$64,2,FALSE)))</f>
        <v>0</v>
      </c>
      <c r="CL166">
        <f>IF($A166&lt;CL$1,0,IF($A166-CL$1&gt;61,0,VLOOKUP(CL$1,$A$2:$D$192,4,FALSE)*VLOOKUP($A166-CL$1,distribution!$A$3:$B$64,2,FALSE)))</f>
        <v>0</v>
      </c>
      <c r="CM166">
        <f>IF($A166&lt;CM$1,0,IF($A166-CM$1&gt;61,0,VLOOKUP(CM$1,$A$2:$D$192,4,FALSE)*VLOOKUP($A166-CM$1,distribution!$A$3:$B$64,2,FALSE)))</f>
        <v>0</v>
      </c>
      <c r="CN166">
        <f>IF($A166&lt;CN$1,0,IF($A166-CN$1&gt;61,0,VLOOKUP(CN$1,$A$2:$D$192,4,FALSE)*VLOOKUP($A166-CN$1,distribution!$A$3:$B$64,2,FALSE)))</f>
        <v>0</v>
      </c>
      <c r="CO166">
        <f>IF($A166&lt;CO$1,0,IF($A166-CO$1&gt;61,0,VLOOKUP(CO$1,$A$2:$D$192,4,FALSE)*VLOOKUP($A166-CO$1,distribution!$A$3:$B$64,2,FALSE)))</f>
        <v>0</v>
      </c>
      <c r="CP166">
        <f>IF($A166&lt;CP$1,0,IF($A166-CP$1&gt;61,0,VLOOKUP(CP$1,$A$2:$D$192,4,FALSE)*VLOOKUP($A166-CP$1,distribution!$A$3:$B$64,2,FALSE)))</f>
        <v>0</v>
      </c>
      <c r="CQ166">
        <f>IF($A166&lt;CQ$1,0,IF($A166-CQ$1&gt;61,0,VLOOKUP(CQ$1,$A$2:$D$192,4,FALSE)*VLOOKUP($A166-CQ$1,distribution!$A$3:$B$64,2,FALSE)))</f>
        <v>0</v>
      </c>
      <c r="CR166">
        <f>IF($A166&lt;CR$1,0,IF($A166-CR$1&gt;61,0,VLOOKUP(CR$1,$A$2:$D$192,4,FALSE)*VLOOKUP($A166-CR$1,distribution!$A$3:$B$64,2,FALSE)))</f>
        <v>0</v>
      </c>
      <c r="CS166">
        <f>IF($A166&lt;CS$1,0,IF($A166-CS$1&gt;61,0,VLOOKUP(CS$1,$A$2:$D$192,4,FALSE)*VLOOKUP($A166-CS$1,distribution!$A$3:$B$64,2,FALSE)))</f>
        <v>0</v>
      </c>
      <c r="CT166">
        <f>IF($A166&lt;CT$1,0,IF($A166-CT$1&gt;61,0,VLOOKUP(CT$1,$A$2:$D$192,4,FALSE)*VLOOKUP($A166-CT$1,distribution!$A$3:$B$64,2,FALSE)))</f>
        <v>0</v>
      </c>
      <c r="CU166">
        <f>IF($A166&lt;CU$1,0,IF($A166-CU$1&gt;61,0,VLOOKUP(CU$1,$A$2:$D$192,4,FALSE)*VLOOKUP($A166-CU$1,distribution!$A$3:$B$64,2,FALSE)))</f>
        <v>0</v>
      </c>
      <c r="CV166">
        <f>IF($A166&lt;CV$1,0,IF($A166-CV$1&gt;61,0,VLOOKUP(CV$1,$A$2:$D$192,4,FALSE)*VLOOKUP($A166-CV$1,distribution!$A$3:$B$64,2,FALSE)))</f>
        <v>0</v>
      </c>
      <c r="CW166">
        <f>IF($A166&lt;CW$1,0,IF($A166-CW$1&gt;61,0,VLOOKUP(CW$1,$A$2:$D$192,4,FALSE)*VLOOKUP($A166-CW$1,distribution!$A$3:$B$64,2,FALSE)))</f>
        <v>0</v>
      </c>
      <c r="CX166">
        <f>IF($A166&lt;CX$1,0,IF($A166-CX$1&gt;61,0,VLOOKUP(CX$1,$A$2:$D$192,4,FALSE)*VLOOKUP($A166-CX$1,distribution!$A$3:$B$64,2,FALSE)))</f>
        <v>0</v>
      </c>
      <c r="CY166">
        <f>IF($A166&lt;CY$1,0,IF($A166-CY$1&gt;61,0,VLOOKUP(CY$1,$A$2:$D$192,4,FALSE)*VLOOKUP($A166-CY$1,distribution!$A$3:$B$64,2,FALSE)))</f>
        <v>0</v>
      </c>
      <c r="CZ166">
        <f>IF($A166&lt;CZ$1,0,IF($A166-CZ$1&gt;61,0,VLOOKUP(CZ$1,$A$2:$D$192,4,FALSE)*VLOOKUP($A166-CZ$1,distribution!$A$3:$B$64,2,FALSE)))</f>
        <v>0</v>
      </c>
      <c r="DA166">
        <f>IF($A166&lt;DA$1,0,IF($A166-DA$1&gt;61,0,VLOOKUP(DA$1,$A$2:$D$192,4,FALSE)*VLOOKUP($A166-DA$1,distribution!$A$3:$B$64,2,FALSE)))</f>
        <v>0</v>
      </c>
      <c r="DB166">
        <f>IF($A166&lt;DB$1,0,IF($A166-DB$1&gt;61,0,VLOOKUP(DB$1,$A$2:$D$192,4,FALSE)*VLOOKUP($A166-DB$1,distribution!$A$3:$B$64,2,FALSE)))</f>
        <v>0</v>
      </c>
      <c r="DC166">
        <f>IF($A166&lt;DC$1,0,IF($A166-DC$1&gt;61,0,VLOOKUP(DC$1,$A$2:$D$192,4,FALSE)*VLOOKUP($A166-DC$1,distribution!$A$3:$B$64,2,FALSE)))</f>
        <v>0</v>
      </c>
      <c r="DD166">
        <f>IF($A166&lt;DD$1,0,IF($A166-DD$1&gt;61,0,VLOOKUP(DD$1,$A$2:$D$192,4,FALSE)*VLOOKUP($A166-DD$1,distribution!$A$3:$B$64,2,FALSE)))</f>
        <v>0</v>
      </c>
      <c r="DE166">
        <f>IF($A166&lt;DE$1,0,IF($A166-DE$1&gt;61,0,VLOOKUP(DE$1,$A$2:$D$192,4,FALSE)*VLOOKUP($A166-DE$1,distribution!$A$3:$B$64,2,FALSE)))</f>
        <v>4.5289409114703338E-9</v>
      </c>
      <c r="DF166">
        <f>IF($A166&lt;DF$1,0,IF($A166-DF$1&gt;61,0,VLOOKUP(DF$1,$A$2:$D$192,4,FALSE)*VLOOKUP($A166-DF$1,distribution!$A$3:$B$64,2,FALSE)))</f>
        <v>1.848277497149558E-8</v>
      </c>
      <c r="DG166">
        <f>IF($A166&lt;DG$1,0,IF($A166-DG$1&gt;61,0,VLOOKUP(DG$1,$A$2:$D$192,4,FALSE)*VLOOKUP($A166-DG$1,distribution!$A$3:$B$64,2,FALSE)))</f>
        <v>9.123986168332282E-9</v>
      </c>
      <c r="DH166">
        <f>IF($A166&lt;DH$1,0,IF($A166-DH$1&gt;61,0,VLOOKUP(DH$1,$A$2:$D$192,4,FALSE)*VLOOKUP($A166-DH$1,distribution!$A$3:$B$64,2,FALSE)))</f>
        <v>8.9455044357749216E-9</v>
      </c>
      <c r="DI166">
        <f>IF($A166&lt;DI$1,0,IF($A166-DI$1&gt;61,0,VLOOKUP(DI$1,$A$2:$D$192,4,FALSE)*VLOOKUP($A166-DI$1,distribution!$A$3:$B$64,2,FALSE)))</f>
        <v>1.0783866281115737E-8</v>
      </c>
      <c r="DJ166">
        <f>IF($A166&lt;DJ$1,0,IF($A166-DJ$1&gt;61,0,VLOOKUP(DJ$1,$A$2:$D$192,4,FALSE)*VLOOKUP($A166-DJ$1,distribution!$A$3:$B$64,2,FALSE)))</f>
        <v>0</v>
      </c>
      <c r="DK166">
        <f>IF($A166&lt;DK$1,0,IF($A166-DK$1&gt;61,0,VLOOKUP(DK$1,$A$2:$D$192,4,FALSE)*VLOOKUP($A166-DK$1,distribution!$A$3:$B$64,2,FALSE)))</f>
        <v>3.1275353996026324E-8</v>
      </c>
      <c r="DL166">
        <f>IF($A166&lt;DL$1,0,IF($A166-DL$1&gt;61,0,VLOOKUP(DL$1,$A$2:$D$192,4,FALSE)*VLOOKUP($A166-DL$1,distribution!$A$3:$B$64,2,FALSE)))</f>
        <v>1.0918664609629683E-7</v>
      </c>
      <c r="DM166">
        <f>IF($A166&lt;DM$1,0,IF($A166-DM$1&gt;61,0,VLOOKUP(DM$1,$A$2:$D$192,4,FALSE)*VLOOKUP($A166-DM$1,distribution!$A$3:$B$64,2,FALSE)))</f>
        <v>4.3371061011438672E-8</v>
      </c>
      <c r="DN166">
        <f>IF($A166&lt;DN$1,0,IF($A166-DN$1&gt;61,0,VLOOKUP(DN$1,$A$2:$D$192,4,FALSE)*VLOOKUP($A166-DN$1,distribution!$A$3:$B$64,2,FALSE)))</f>
        <v>3.5374521637454669E-8</v>
      </c>
      <c r="DO166">
        <f>IF($A166&lt;DO$1,0,IF($A166-DO$1&gt;61,0,VLOOKUP(DO$1,$A$2:$D$192,4,FALSE)*VLOOKUP($A166-DO$1,distribution!$A$3:$B$64,2,FALSE)))</f>
        <v>4.0229369779422584E-7</v>
      </c>
      <c r="DP166">
        <f>IF($A166&lt;DP$1,0,IF($A166-DP$1&gt;61,0,VLOOKUP(DP$1,$A$2:$D$192,4,FALSE)*VLOOKUP($A166-DP$1,distribution!$A$3:$B$64,2,FALSE)))</f>
        <v>2.2688486291608857E-8</v>
      </c>
      <c r="DQ166">
        <f>IF($A166&lt;DQ$1,0,IF($A166-DQ$1&gt;61,0,VLOOKUP(DQ$1,$A$2:$D$192,4,FALSE)*VLOOKUP($A166-DQ$1,distribution!$A$3:$B$64,2,FALSE)))</f>
        <v>2.0968552653373991E-7</v>
      </c>
      <c r="DR166">
        <f>IF($A166&lt;DR$1,0,IF($A166-DR$1&gt;61,0,VLOOKUP(DR$1,$A$2:$D$192,4,FALSE)*VLOOKUP($A166-DR$1,distribution!$A$3:$B$64,2,FALSE)))</f>
        <v>1.1115528566251918E-8</v>
      </c>
      <c r="DS166">
        <f>IF($A166&lt;DS$1,0,IF($A166-DS$1&gt;61,0,VLOOKUP(DS$1,$A$2:$D$192,4,FALSE)*VLOOKUP($A166-DS$1,distribution!$A$3:$B$64,2,FALSE)))</f>
        <v>1.8834645626149085E-7</v>
      </c>
      <c r="DT166">
        <f>IF($A166&lt;DT$1,0,IF($A166-DT$1&gt;61,0,VLOOKUP(DT$1,$A$2:$D$192,4,FALSE)*VLOOKUP($A166-DT$1,distribution!$A$3:$B$64,2,FALSE)))</f>
        <v>9.2814663528203532E-7</v>
      </c>
      <c r="DU166">
        <f>IF($A166&lt;DU$1,0,IF($A166-DU$1&gt;61,0,VLOOKUP(DU$1,$A$2:$D$192,4,FALSE)*VLOOKUP($A166-DU$1,distribution!$A$3:$B$64,2,FALSE)))</f>
        <v>5.5744375759753364E-6</v>
      </c>
      <c r="DV166">
        <f>IF($A166&lt;DV$1,0,IF($A166-DV$1&gt;61,0,VLOOKUP(DV$1,$A$2:$D$192,4,FALSE)*VLOOKUP($A166-DV$1,distribution!$A$3:$B$64,2,FALSE)))</f>
        <v>4.3496452720814538E-6</v>
      </c>
      <c r="DW166">
        <f>IF($A166&lt;DW$1,0,IF($A166-DW$1&gt;61,0,VLOOKUP(DW$1,$A$2:$D$192,4,FALSE)*VLOOKUP($A166-DW$1,distribution!$A$3:$B$64,2,FALSE)))</f>
        <v>4.8988218553078378E-6</v>
      </c>
      <c r="DX166">
        <f>IF($A166&lt;DX$1,0,IF($A166-DX$1&gt;60,0,VLOOKUP(DX$1,$A$2:$D$192,4,FALSE)*VLOOKUP($A166-DX$1,distribution!$A$3:$B$64,2,FALSE)))</f>
        <v>0</v>
      </c>
      <c r="DZ166" s="38">
        <f t="shared" si="129"/>
        <v>1.6856253689603385E-5</v>
      </c>
      <c r="EB166">
        <v>67</v>
      </c>
      <c r="EK166">
        <f>Total!C166</f>
        <v>0</v>
      </c>
      <c r="EN166" s="38"/>
      <c r="EO166" s="38"/>
    </row>
    <row r="167" spans="1:145" x14ac:dyDescent="0.35">
      <c r="A167" s="8">
        <v>43721</v>
      </c>
      <c r="F167">
        <f>IF($A167&lt;F$1,0,IF($A167-F$1&gt;61,0,VLOOKUP(F$1,$A$2:$D$192,4,FALSE)*VLOOKUP($A167-F$1,distribution!$A$3:$B$64,2,FALSE)))</f>
        <v>0</v>
      </c>
      <c r="G167">
        <f>IF($A167&lt;G$1,0,IF($A167-G$1&gt;61,0,VLOOKUP(G$1,$A$2:$D$192,4,FALSE)*VLOOKUP($A167-G$1,distribution!$A$3:$B$64,2,FALSE)))</f>
        <v>0</v>
      </c>
      <c r="H167">
        <f>IF($A167&lt;H$1,0,IF($A167-H$1&gt;61,0,VLOOKUP(H$1,$A$2:$D$192,4,FALSE)*VLOOKUP($A167-H$1,distribution!$A$3:$B$64,2,FALSE)))</f>
        <v>0</v>
      </c>
      <c r="I167">
        <f>IF($A167&lt;I$1,0,IF($A167-I$1&gt;61,0,VLOOKUP(I$1,$A$2:$D$192,4,FALSE)*VLOOKUP($A167-I$1,distribution!$A$3:$B$64,2,FALSE)))</f>
        <v>0</v>
      </c>
      <c r="J167">
        <f>IF($A167&lt;J$1,0,IF($A167-J$1&gt;61,0,VLOOKUP(J$1,$A$2:$D$192,4,FALSE)*VLOOKUP($A167-J$1,distribution!$A$3:$B$64,2,FALSE)))</f>
        <v>0</v>
      </c>
      <c r="K167">
        <f>IF($A167&lt;K$1,0,IF($A167-K$1&gt;61,0,VLOOKUP(K$1,$A$2:$D$192,4,FALSE)*VLOOKUP($A167-K$1,distribution!$A$3:$B$64,2,FALSE)))</f>
        <v>0</v>
      </c>
      <c r="L167">
        <f>IF($A167&lt;L$1,0,IF($A167-L$1&gt;61,0,VLOOKUP(L$1,$A$2:$D$192,4,FALSE)*VLOOKUP($A167-L$1,distribution!$A$3:$B$64,2,FALSE)))</f>
        <v>0</v>
      </c>
      <c r="M167">
        <f>IF($A167&lt;M$1,0,IF($A167-M$1&gt;61,0,VLOOKUP(M$1,$A$2:$D$192,4,FALSE)*VLOOKUP($A167-M$1,distribution!$A$3:$B$64,2,FALSE)))</f>
        <v>0</v>
      </c>
      <c r="N167">
        <f>IF($A167&lt;N$1,0,IF($A167-N$1&gt;61,0,VLOOKUP(N$1,$A$2:$D$192,4,FALSE)*VLOOKUP($A167-N$1,distribution!$A$3:$B$64,2,FALSE)))</f>
        <v>0</v>
      </c>
      <c r="O167">
        <f>IF($A167&lt;O$1,0,IF($A167-O$1&gt;61,0,VLOOKUP(O$1,$A$2:$D$192,4,FALSE)*VLOOKUP($A167-O$1,distribution!$A$3:$B$64,2,FALSE)))</f>
        <v>0</v>
      </c>
      <c r="P167">
        <f>IF($A167&lt;P$1,0,IF($A167-P$1&gt;61,0,VLOOKUP(P$1,$A$2:$D$192,4,FALSE)*VLOOKUP($A167-P$1,distribution!$A$3:$B$64,2,FALSE)))</f>
        <v>0</v>
      </c>
      <c r="Q167">
        <f>IF($A167&lt;Q$1,0,IF($A167-Q$1&gt;61,0,VLOOKUP(Q$1,$A$2:$D$192,4,FALSE)*VLOOKUP($A167-Q$1,distribution!$A$3:$B$64,2,FALSE)))</f>
        <v>0</v>
      </c>
      <c r="R167">
        <f>IF($A167&lt;R$1,0,IF($A167-R$1&gt;61,0,VLOOKUP(R$1,$A$2:$D$192,4,FALSE)*VLOOKUP($A167-R$1,distribution!$A$3:$B$64,2,FALSE)))</f>
        <v>0</v>
      </c>
      <c r="S167">
        <f>IF($A167&lt;S$1,0,IF($A167-S$1&gt;61,0,VLOOKUP(S$1,$A$2:$D$192,4,FALSE)*VLOOKUP($A167-S$1,distribution!$A$3:$B$64,2,FALSE)))</f>
        <v>0</v>
      </c>
      <c r="T167">
        <f>IF($A167&lt;T$1,0,IF($A167-T$1&gt;61,0,VLOOKUP(T$1,$A$2:$D$192,4,FALSE)*VLOOKUP($A167-T$1,distribution!$A$3:$B$64,2,FALSE)))</f>
        <v>0</v>
      </c>
      <c r="U167">
        <f>IF($A167&lt;U$1,0,IF($A167-U$1&gt;61,0,VLOOKUP(U$1,$A$2:$D$192,4,FALSE)*VLOOKUP($A167-U$1,distribution!$A$3:$B$64,2,FALSE)))</f>
        <v>0</v>
      </c>
      <c r="V167">
        <f>IF($A167&lt;V$1,0,IF($A167-V$1&gt;61,0,VLOOKUP(V$1,$A$2:$D$192,4,FALSE)*VLOOKUP($A167-V$1,distribution!$A$3:$B$64,2,FALSE)))</f>
        <v>0</v>
      </c>
      <c r="W167">
        <f>IF($A167&lt;W$1,0,IF($A167-W$1&gt;61,0,VLOOKUP(W$1,$A$2:$D$192,4,FALSE)*VLOOKUP($A167-W$1,distribution!$A$3:$B$64,2,FALSE)))</f>
        <v>0</v>
      </c>
      <c r="X167">
        <f>IF($A167&lt;X$1,0,IF($A167-X$1&gt;61,0,VLOOKUP(X$1,$A$2:$D$192,4,FALSE)*VLOOKUP($A167-X$1,distribution!$A$3:$B$64,2,FALSE)))</f>
        <v>0</v>
      </c>
      <c r="Y167">
        <f>IF($A167&lt;Y$1,0,IF($A167-Y$1&gt;61,0,VLOOKUP(Y$1,$A$2:$D$192,4,FALSE)*VLOOKUP($A167-Y$1,distribution!$A$3:$B$64,2,FALSE)))</f>
        <v>0</v>
      </c>
      <c r="Z167">
        <f>IF($A167&lt;Z$1,0,IF($A167-Z$1&gt;61,0,VLOOKUP(Z$1,$A$2:$D$192,4,FALSE)*VLOOKUP($A167-Z$1,distribution!$A$3:$B$64,2,FALSE)))</f>
        <v>0</v>
      </c>
      <c r="AA167">
        <f>IF($A167&lt;AA$1,0,IF($A167-AA$1&gt;61,0,VLOOKUP(AA$1,$A$2:$D$192,4,FALSE)*VLOOKUP($A167-AA$1,distribution!$A$3:$B$64,2,FALSE)))</f>
        <v>0</v>
      </c>
      <c r="AB167">
        <f>IF($A167&lt;AB$1,0,IF($A167-AB$1&gt;61,0,VLOOKUP(AB$1,$A$2:$D$192,4,FALSE)*VLOOKUP($A167-AB$1,distribution!$A$3:$B$64,2,FALSE)))</f>
        <v>0</v>
      </c>
      <c r="AC167">
        <f>IF($A167&lt;AC$1,0,IF($A167-AC$1&gt;61,0,VLOOKUP(AC$1,$A$2:$D$192,4,FALSE)*VLOOKUP($A167-AC$1,distribution!$A$3:$B$64,2,FALSE)))</f>
        <v>0</v>
      </c>
      <c r="AD167">
        <f>IF($A167&lt;AD$1,0,IF($A167-AD$1&gt;61,0,VLOOKUP(AD$1,$A$2:$D$192,4,FALSE)*VLOOKUP($A167-AD$1,distribution!$A$3:$B$64,2,FALSE)))</f>
        <v>0</v>
      </c>
      <c r="AE167">
        <f>IF($A167&lt;AE$1,0,IF($A167-AE$1&gt;61,0,VLOOKUP(AE$1,$A$2:$D$192,4,FALSE)*VLOOKUP($A167-AE$1,distribution!$A$3:$B$64,2,FALSE)))</f>
        <v>0</v>
      </c>
      <c r="AF167">
        <f>IF($A167&lt;AF$1,0,IF($A167-AF$1&gt;61,0,VLOOKUP(AF$1,$A$2:$D$192,4,FALSE)*VLOOKUP($A167-AF$1,distribution!$A$3:$B$64,2,FALSE)))</f>
        <v>0</v>
      </c>
      <c r="AG167">
        <f>IF($A167&lt;AG$1,0,IF($A167-AG$1&gt;61,0,VLOOKUP(AG$1,$A$2:$D$192,4,FALSE)*VLOOKUP($A167-AG$1,distribution!$A$3:$B$64,2,FALSE)))</f>
        <v>0</v>
      </c>
      <c r="AH167">
        <f>IF($A167&lt;AH$1,0,IF($A167-AH$1&gt;61,0,VLOOKUP(AH$1,$A$2:$D$192,4,FALSE)*VLOOKUP($A167-AH$1,distribution!$A$3:$B$64,2,FALSE)))</f>
        <v>0</v>
      </c>
      <c r="AI167">
        <f>IF($A167&lt;AI$1,0,IF($A167-AI$1&gt;61,0,VLOOKUP(AI$1,$A$2:$D$192,4,FALSE)*VLOOKUP($A167-AI$1,distribution!$A$3:$B$64,2,FALSE)))</f>
        <v>0</v>
      </c>
      <c r="AJ167">
        <f>IF($A167&lt;AJ$1,0,IF($A167-AJ$1&gt;61,0,VLOOKUP(AJ$1,$A$2:$D$192,4,FALSE)*VLOOKUP($A167-AJ$1,distribution!$A$3:$B$64,2,FALSE)))</f>
        <v>0</v>
      </c>
      <c r="AK167">
        <f>IF($A167&lt;AK$1,0,IF($A167-AK$1&gt;61,0,VLOOKUP(AK$1,$A$2:$D$192,4,FALSE)*VLOOKUP($A167-AK$1,distribution!$A$3:$B$64,2,FALSE)))</f>
        <v>0</v>
      </c>
      <c r="AL167">
        <f>IF($A167&lt;AL$1,0,IF($A167-AL$1&gt;61,0,VLOOKUP(AL$1,$A$2:$D$192,4,FALSE)*VLOOKUP($A167-AL$1,distribution!$A$3:$B$64,2,FALSE)))</f>
        <v>0</v>
      </c>
      <c r="AM167">
        <f>IF($A167&lt;AM$1,0,IF($A167-AM$1&gt;61,0,VLOOKUP(AM$1,$A$2:$D$192,4,FALSE)*VLOOKUP($A167-AM$1,distribution!$A$3:$B$64,2,FALSE)))</f>
        <v>0</v>
      </c>
      <c r="AN167">
        <f>IF($A167&lt;AN$1,0,IF($A167-AN$1&gt;61,0,VLOOKUP(AN$1,$A$2:$D$192,4,FALSE)*VLOOKUP($A167-AN$1,distribution!$A$3:$B$64,2,FALSE)))</f>
        <v>0</v>
      </c>
      <c r="AO167">
        <f>IF($A167&lt;AO$1,0,IF($A167-AO$1&gt;61,0,VLOOKUP(AO$1,$A$2:$D$192,4,FALSE)*VLOOKUP($A167-AO$1,distribution!$A$3:$B$64,2,FALSE)))</f>
        <v>0</v>
      </c>
      <c r="AP167">
        <f>IF($A167&lt;AP$1,0,IF($A167-AP$1&gt;61,0,VLOOKUP(AP$1,$A$2:$D$192,4,FALSE)*VLOOKUP($A167-AP$1,distribution!$A$3:$B$64,2,FALSE)))</f>
        <v>0</v>
      </c>
      <c r="AQ167">
        <f>IF($A167&lt;AQ$1,0,IF($A167-AQ$1&gt;61,0,VLOOKUP(AQ$1,$A$2:$D$192,4,FALSE)*VLOOKUP($A167-AQ$1,distribution!$A$3:$B$64,2,FALSE)))</f>
        <v>0</v>
      </c>
      <c r="AR167">
        <f>IF($A167&lt;AR$1,0,IF($A167-AR$1&gt;61,0,VLOOKUP(AR$1,$A$2:$D$192,4,FALSE)*VLOOKUP($A167-AR$1,distribution!$A$3:$B$64,2,FALSE)))</f>
        <v>0</v>
      </c>
      <c r="AS167">
        <f>IF($A167&lt;AS$1,0,IF($A167-AS$1&gt;61,0,VLOOKUP(AS$1,$A$2:$D$192,4,FALSE)*VLOOKUP($A167-AS$1,distribution!$A$3:$B$64,2,FALSE)))</f>
        <v>0</v>
      </c>
      <c r="AT167">
        <f>IF($A167&lt;AT$1,0,IF($A167-AT$1&gt;61,0,VLOOKUP(AT$1,$A$2:$D$192,4,FALSE)*VLOOKUP($A167-AT$1,distribution!$A$3:$B$64,2,FALSE)))</f>
        <v>0</v>
      </c>
      <c r="AU167">
        <f>IF($A167&lt;AU$1,0,IF($A167-AU$1&gt;61,0,VLOOKUP(AU$1,$A$2:$D$192,4,FALSE)*VLOOKUP($A167-AU$1,distribution!$A$3:$B$64,2,FALSE)))</f>
        <v>0</v>
      </c>
      <c r="AV167">
        <f>IF($A167&lt;AV$1,0,IF($A167-AV$1&gt;61,0,VLOOKUP(AV$1,$A$2:$D$192,4,FALSE)*VLOOKUP($A167-AV$1,distribution!$A$3:$B$64,2,FALSE)))</f>
        <v>0</v>
      </c>
      <c r="AW167">
        <f>IF($A167&lt;AW$1,0,IF($A167-AW$1&gt;61,0,VLOOKUP(AW$1,$A$2:$D$192,4,FALSE)*VLOOKUP($A167-AW$1,distribution!$A$3:$B$64,2,FALSE)))</f>
        <v>0</v>
      </c>
      <c r="AX167">
        <f>IF($A167&lt;AX$1,0,IF($A167-AX$1&gt;61,0,VLOOKUP(AX$1,$A$2:$D$192,4,FALSE)*VLOOKUP($A167-AX$1,distribution!$A$3:$B$64,2,FALSE)))</f>
        <v>0</v>
      </c>
      <c r="AY167">
        <f>IF($A167&lt;AY$1,0,IF($A167-AY$1&gt;61,0,VLOOKUP(AY$1,$A$2:$D$192,4,FALSE)*VLOOKUP($A167-AY$1,distribution!$A$3:$B$64,2,FALSE)))</f>
        <v>0</v>
      </c>
      <c r="AZ167">
        <f>IF($A167&lt;AZ$1,0,IF($A167-AZ$1&gt;61,0,VLOOKUP(AZ$1,$A$2:$D$192,4,FALSE)*VLOOKUP($A167-AZ$1,distribution!$A$3:$B$64,2,FALSE)))</f>
        <v>0</v>
      </c>
      <c r="BA167">
        <f>IF($A167&lt;BA$1,0,IF($A167-BA$1&gt;61,0,VLOOKUP(BA$1,$A$2:$D$192,4,FALSE)*VLOOKUP($A167-BA$1,distribution!$A$3:$B$64,2,FALSE)))</f>
        <v>0</v>
      </c>
      <c r="BB167">
        <f>IF($A167&lt;BB$1,0,IF($A167-BB$1&gt;61,0,VLOOKUP(BB$1,$A$2:$D$192,4,FALSE)*VLOOKUP($A167-BB$1,distribution!$A$3:$B$64,2,FALSE)))</f>
        <v>0</v>
      </c>
      <c r="BC167">
        <f>IF($A167&lt;BC$1,0,IF($A167-BC$1&gt;61,0,VLOOKUP(BC$1,$A$2:$D$192,4,FALSE)*VLOOKUP($A167-BC$1,distribution!$A$3:$B$64,2,FALSE)))</f>
        <v>0</v>
      </c>
      <c r="BD167">
        <f>IF($A167&lt;BD$1,0,IF($A167-BD$1&gt;61,0,VLOOKUP(BD$1,$A$2:$D$192,4,FALSE)*VLOOKUP($A167-BD$1,distribution!$A$3:$B$64,2,FALSE)))</f>
        <v>0</v>
      </c>
      <c r="BE167">
        <f>IF($A167&lt;BE$1,0,IF($A167-BE$1&gt;61,0,VLOOKUP(BE$1,$A$2:$D$192,4,FALSE)*VLOOKUP($A167-BE$1,distribution!$A$3:$B$64,2,FALSE)))</f>
        <v>0</v>
      </c>
      <c r="BF167">
        <f>IF($A167&lt;BF$1,0,IF($A167-BF$1&gt;61,0,VLOOKUP(BF$1,$A$2:$D$192,4,FALSE)*VLOOKUP($A167-BF$1,distribution!$A$3:$B$64,2,FALSE)))</f>
        <v>0</v>
      </c>
      <c r="BG167">
        <f>IF($A167&lt;BG$1,0,IF($A167-BG$1&gt;61,0,VLOOKUP(BG$1,$A$2:$D$192,4,FALSE)*VLOOKUP($A167-BG$1,distribution!$A$3:$B$64,2,FALSE)))</f>
        <v>0</v>
      </c>
      <c r="BH167">
        <f>IF($A167&lt;BH$1,0,IF($A167-BH$1&gt;61,0,VLOOKUP(BH$1,$A$2:$D$192,4,FALSE)*VLOOKUP($A167-BH$1,distribution!$A$3:$B$64,2,FALSE)))</f>
        <v>0</v>
      </c>
      <c r="BI167">
        <f>IF($A167&lt;BI$1,0,IF($A167-BI$1&gt;61,0,VLOOKUP(BI$1,$A$2:$D$192,4,FALSE)*VLOOKUP($A167-BI$1,distribution!$A$3:$B$64,2,FALSE)))</f>
        <v>0</v>
      </c>
      <c r="BJ167">
        <f>IF($A167&lt;BJ$1,0,IF($A167-BJ$1&gt;61,0,VLOOKUP(BJ$1,$A$2:$D$192,4,FALSE)*VLOOKUP($A167-BJ$1,distribution!$A$3:$B$64,2,FALSE)))</f>
        <v>0</v>
      </c>
      <c r="BK167">
        <f>IF($A167&lt;BK$1,0,IF($A167-BK$1&gt;61,0,VLOOKUP(BK$1,$A$2:$D$192,4,FALSE)*VLOOKUP($A167-BK$1,distribution!$A$3:$B$64,2,FALSE)))</f>
        <v>0</v>
      </c>
      <c r="BL167">
        <f>IF($A167&lt;BL$1,0,IF($A167-BL$1&gt;61,0,VLOOKUP(BL$1,$A$2:$D$192,4,FALSE)*VLOOKUP($A167-BL$1,distribution!$A$3:$B$64,2,FALSE)))</f>
        <v>0</v>
      </c>
      <c r="BM167">
        <f>IF($A167&lt;BM$1,0,IF($A167-BM$1&gt;61,0,VLOOKUP(BM$1,$A$2:$D$192,4,FALSE)*VLOOKUP($A167-BM$1,distribution!$A$3:$B$64,2,FALSE)))</f>
        <v>0</v>
      </c>
      <c r="BN167">
        <f>IF($A167&lt;BN$1,0,IF($A167-BN$1&gt;61,0,VLOOKUP(BN$1,$A$2:$D$192,4,FALSE)*VLOOKUP($A167-BN$1,distribution!$A$3:$B$64,2,FALSE)))</f>
        <v>0</v>
      </c>
      <c r="BO167">
        <f>IF($A167&lt;BO$1,0,IF($A167-BO$1&gt;61,0,VLOOKUP(BO$1,$A$2:$D$192,4,FALSE)*VLOOKUP($A167-BO$1,distribution!$A$3:$B$64,2,FALSE)))</f>
        <v>0</v>
      </c>
      <c r="BP167">
        <f>IF($A167&lt;BP$1,0,IF($A167-BP$1&gt;61,0,VLOOKUP(BP$1,$A$2:$D$192,4,FALSE)*VLOOKUP($A167-BP$1,distribution!$A$3:$B$64,2,FALSE)))</f>
        <v>0</v>
      </c>
      <c r="BQ167">
        <f>IF($A167&lt;BQ$1,0,IF($A167-BQ$1&gt;61,0,VLOOKUP(BQ$1,$A$2:$D$192,4,FALSE)*VLOOKUP($A167-BQ$1,distribution!$A$3:$B$64,2,FALSE)))</f>
        <v>0</v>
      </c>
      <c r="BR167">
        <f>IF($A167&lt;BR$1,0,IF($A167-BR$1&gt;61,0,VLOOKUP(BR$1,$A$2:$D$192,4,FALSE)*VLOOKUP($A167-BR$1,distribution!$A$3:$B$64,2,FALSE)))</f>
        <v>0</v>
      </c>
      <c r="BS167">
        <f>IF($A167&lt;BS$1,0,IF($A167-BS$1&gt;61,0,VLOOKUP(BS$1,$A$2:$D$192,4,FALSE)*VLOOKUP($A167-BS$1,distribution!$A$3:$B$64,2,FALSE)))</f>
        <v>0</v>
      </c>
      <c r="BT167">
        <f>IF($A167&lt;BT$1,0,IF($A167-BT$1&gt;61,0,VLOOKUP(BT$1,$A$2:$D$192,4,FALSE)*VLOOKUP($A167-BT$1,distribution!$A$3:$B$64,2,FALSE)))</f>
        <v>0</v>
      </c>
      <c r="BU167">
        <f>IF($A167&lt;BU$1,0,IF($A167-BU$1&gt;61,0,VLOOKUP(BU$1,$A$2:$D$192,4,FALSE)*VLOOKUP($A167-BU$1,distribution!$A$3:$B$64,2,FALSE)))</f>
        <v>0</v>
      </c>
      <c r="BV167">
        <f>IF($A167&lt;BV$1,0,IF($A167-BV$1&gt;61,0,VLOOKUP(BV$1,$A$2:$D$192,4,FALSE)*VLOOKUP($A167-BV$1,distribution!$A$3:$B$64,2,FALSE)))</f>
        <v>0</v>
      </c>
      <c r="BW167">
        <f>IF($A167&lt;BW$1,0,IF($A167-BW$1&gt;61,0,VLOOKUP(BW$1,$A$2:$D$192,4,FALSE)*VLOOKUP($A167-BW$1,distribution!$A$3:$B$64,2,FALSE)))</f>
        <v>0</v>
      </c>
      <c r="BX167">
        <f>IF($A167&lt;BX$1,0,IF($A167-BX$1&gt;61,0,VLOOKUP(BX$1,$A$2:$D$192,4,FALSE)*VLOOKUP($A167-BX$1,distribution!$A$3:$B$64,2,FALSE)))</f>
        <v>0</v>
      </c>
      <c r="BY167">
        <f>IF($A167&lt;BY$1,0,IF($A167-BY$1&gt;61,0,VLOOKUP(BY$1,$A$2:$D$192,4,FALSE)*VLOOKUP($A167-BY$1,distribution!$A$3:$B$64,2,FALSE)))</f>
        <v>0</v>
      </c>
      <c r="BZ167">
        <f>IF($A167&lt;BZ$1,0,IF($A167-BZ$1&gt;61,0,VLOOKUP(BZ$1,$A$2:$D$192,4,FALSE)*VLOOKUP($A167-BZ$1,distribution!$A$3:$B$64,2,FALSE)))</f>
        <v>0</v>
      </c>
      <c r="CA167">
        <f>IF($A167&lt;CA$1,0,IF($A167-CA$1&gt;61,0,VLOOKUP(CA$1,$A$2:$D$192,4,FALSE)*VLOOKUP($A167-CA$1,distribution!$A$3:$B$64,2,FALSE)))</f>
        <v>0</v>
      </c>
      <c r="CB167">
        <f>IF($A167&lt;CB$1,0,IF($A167-CB$1&gt;61,0,VLOOKUP(CB$1,$A$2:$D$192,4,FALSE)*VLOOKUP($A167-CB$1,distribution!$A$3:$B$64,2,FALSE)))</f>
        <v>0</v>
      </c>
      <c r="CC167">
        <f>IF($A167&lt;CC$1,0,IF($A167-CC$1&gt;61,0,VLOOKUP(CC$1,$A$2:$D$192,4,FALSE)*VLOOKUP($A167-CC$1,distribution!$A$3:$B$64,2,FALSE)))</f>
        <v>0</v>
      </c>
      <c r="CD167">
        <f>IF($A167&lt;CD$1,0,IF($A167-CD$1&gt;61,0,VLOOKUP(CD$1,$A$2:$D$192,4,FALSE)*VLOOKUP($A167-CD$1,distribution!$A$3:$B$64,2,FALSE)))</f>
        <v>0</v>
      </c>
      <c r="CE167">
        <f>IF($A167&lt;CE$1,0,IF($A167-CE$1&gt;61,0,VLOOKUP(CE$1,$A$2:$D$192,4,FALSE)*VLOOKUP($A167-CE$1,distribution!$A$3:$B$64,2,FALSE)))</f>
        <v>0</v>
      </c>
      <c r="CF167">
        <f>IF($A167&lt;CF$1,0,IF($A167-CF$1&gt;61,0,VLOOKUP(CF$1,$A$2:$D$192,4,FALSE)*VLOOKUP($A167-CF$1,distribution!$A$3:$B$64,2,FALSE)))</f>
        <v>0</v>
      </c>
      <c r="CG167">
        <f>IF($A167&lt;CG$1,0,IF($A167-CG$1&gt;61,0,VLOOKUP(CG$1,$A$2:$D$192,4,FALSE)*VLOOKUP($A167-CG$1,distribution!$A$3:$B$64,2,FALSE)))</f>
        <v>0</v>
      </c>
      <c r="CH167">
        <f>IF($A167&lt;CH$1,0,IF($A167-CH$1&gt;61,0,VLOOKUP(CH$1,$A$2:$D$192,4,FALSE)*VLOOKUP($A167-CH$1,distribution!$A$3:$B$64,2,FALSE)))</f>
        <v>0</v>
      </c>
      <c r="CI167">
        <f>IF($A167&lt;CI$1,0,IF($A167-CI$1&gt;61,0,VLOOKUP(CI$1,$A$2:$D$192,4,FALSE)*VLOOKUP($A167-CI$1,distribution!$A$3:$B$64,2,FALSE)))</f>
        <v>0</v>
      </c>
      <c r="CJ167">
        <f>IF($A167&lt;CJ$1,0,IF($A167-CJ$1&gt;61,0,VLOOKUP(CJ$1,$A$2:$D$192,4,FALSE)*VLOOKUP($A167-CJ$1,distribution!$A$3:$B$64,2,FALSE)))</f>
        <v>0</v>
      </c>
      <c r="CK167">
        <f>IF($A167&lt;CK$1,0,IF($A167-CK$1&gt;61,0,VLOOKUP(CK$1,$A$2:$D$192,4,FALSE)*VLOOKUP($A167-CK$1,distribution!$A$3:$B$64,2,FALSE)))</f>
        <v>0</v>
      </c>
      <c r="CL167">
        <f>IF($A167&lt;CL$1,0,IF($A167-CL$1&gt;61,0,VLOOKUP(CL$1,$A$2:$D$192,4,FALSE)*VLOOKUP($A167-CL$1,distribution!$A$3:$B$64,2,FALSE)))</f>
        <v>0</v>
      </c>
      <c r="CM167">
        <f>IF($A167&lt;CM$1,0,IF($A167-CM$1&gt;61,0,VLOOKUP(CM$1,$A$2:$D$192,4,FALSE)*VLOOKUP($A167-CM$1,distribution!$A$3:$B$64,2,FALSE)))</f>
        <v>0</v>
      </c>
      <c r="CN167">
        <f>IF($A167&lt;CN$1,0,IF($A167-CN$1&gt;61,0,VLOOKUP(CN$1,$A$2:$D$192,4,FALSE)*VLOOKUP($A167-CN$1,distribution!$A$3:$B$64,2,FALSE)))</f>
        <v>0</v>
      </c>
      <c r="CO167">
        <f>IF($A167&lt;CO$1,0,IF($A167-CO$1&gt;61,0,VLOOKUP(CO$1,$A$2:$D$192,4,FALSE)*VLOOKUP($A167-CO$1,distribution!$A$3:$B$64,2,FALSE)))</f>
        <v>0</v>
      </c>
      <c r="CP167">
        <f>IF($A167&lt;CP$1,0,IF($A167-CP$1&gt;61,0,VLOOKUP(CP$1,$A$2:$D$192,4,FALSE)*VLOOKUP($A167-CP$1,distribution!$A$3:$B$64,2,FALSE)))</f>
        <v>0</v>
      </c>
      <c r="CQ167">
        <f>IF($A167&lt;CQ$1,0,IF($A167-CQ$1&gt;61,0,VLOOKUP(CQ$1,$A$2:$D$192,4,FALSE)*VLOOKUP($A167-CQ$1,distribution!$A$3:$B$64,2,FALSE)))</f>
        <v>0</v>
      </c>
      <c r="CR167">
        <f>IF($A167&lt;CR$1,0,IF($A167-CR$1&gt;61,0,VLOOKUP(CR$1,$A$2:$D$192,4,FALSE)*VLOOKUP($A167-CR$1,distribution!$A$3:$B$64,2,FALSE)))</f>
        <v>0</v>
      </c>
      <c r="CS167">
        <f>IF($A167&lt;CS$1,0,IF($A167-CS$1&gt;61,0,VLOOKUP(CS$1,$A$2:$D$192,4,FALSE)*VLOOKUP($A167-CS$1,distribution!$A$3:$B$64,2,FALSE)))</f>
        <v>0</v>
      </c>
      <c r="CT167">
        <f>IF($A167&lt;CT$1,0,IF($A167-CT$1&gt;61,0,VLOOKUP(CT$1,$A$2:$D$192,4,FALSE)*VLOOKUP($A167-CT$1,distribution!$A$3:$B$64,2,FALSE)))</f>
        <v>0</v>
      </c>
      <c r="CU167">
        <f>IF($A167&lt;CU$1,0,IF($A167-CU$1&gt;61,0,VLOOKUP(CU$1,$A$2:$D$192,4,FALSE)*VLOOKUP($A167-CU$1,distribution!$A$3:$B$64,2,FALSE)))</f>
        <v>0</v>
      </c>
      <c r="CV167">
        <f>IF($A167&lt;CV$1,0,IF($A167-CV$1&gt;61,0,VLOOKUP(CV$1,$A$2:$D$192,4,FALSE)*VLOOKUP($A167-CV$1,distribution!$A$3:$B$64,2,FALSE)))</f>
        <v>0</v>
      </c>
      <c r="CW167">
        <f>IF($A167&lt;CW$1,0,IF($A167-CW$1&gt;61,0,VLOOKUP(CW$1,$A$2:$D$192,4,FALSE)*VLOOKUP($A167-CW$1,distribution!$A$3:$B$64,2,FALSE)))</f>
        <v>0</v>
      </c>
      <c r="CX167">
        <f>IF($A167&lt;CX$1,0,IF($A167-CX$1&gt;61,0,VLOOKUP(CX$1,$A$2:$D$192,4,FALSE)*VLOOKUP($A167-CX$1,distribution!$A$3:$B$64,2,FALSE)))</f>
        <v>0</v>
      </c>
      <c r="CY167">
        <f>IF($A167&lt;CY$1,0,IF($A167-CY$1&gt;61,0,VLOOKUP(CY$1,$A$2:$D$192,4,FALSE)*VLOOKUP($A167-CY$1,distribution!$A$3:$B$64,2,FALSE)))</f>
        <v>0</v>
      </c>
      <c r="CZ167">
        <f>IF($A167&lt;CZ$1,0,IF($A167-CZ$1&gt;61,0,VLOOKUP(CZ$1,$A$2:$D$192,4,FALSE)*VLOOKUP($A167-CZ$1,distribution!$A$3:$B$64,2,FALSE)))</f>
        <v>0</v>
      </c>
      <c r="DA167">
        <f>IF($A167&lt;DA$1,0,IF($A167-DA$1&gt;61,0,VLOOKUP(DA$1,$A$2:$D$192,4,FALSE)*VLOOKUP($A167-DA$1,distribution!$A$3:$B$64,2,FALSE)))</f>
        <v>0</v>
      </c>
      <c r="DB167">
        <f>IF($A167&lt;DB$1,0,IF($A167-DB$1&gt;61,0,VLOOKUP(DB$1,$A$2:$D$192,4,FALSE)*VLOOKUP($A167-DB$1,distribution!$A$3:$B$64,2,FALSE)))</f>
        <v>0</v>
      </c>
      <c r="DC167">
        <f>IF($A167&lt;DC$1,0,IF($A167-DC$1&gt;61,0,VLOOKUP(DC$1,$A$2:$D$192,4,FALSE)*VLOOKUP($A167-DC$1,distribution!$A$3:$B$64,2,FALSE)))</f>
        <v>0</v>
      </c>
      <c r="DD167">
        <f>IF($A167&lt;DD$1,0,IF($A167-DD$1&gt;61,0,VLOOKUP(DD$1,$A$2:$D$192,4,FALSE)*VLOOKUP($A167-DD$1,distribution!$A$3:$B$64,2,FALSE)))</f>
        <v>0</v>
      </c>
      <c r="DE167">
        <f>IF($A167&lt;DE$1,0,IF($A167-DE$1&gt;61,0,VLOOKUP(DE$1,$A$2:$D$192,4,FALSE)*VLOOKUP($A167-DE$1,distribution!$A$3:$B$64,2,FALSE)))</f>
        <v>0</v>
      </c>
      <c r="DF167">
        <f>IF($A167&lt;DF$1,0,IF($A167-DF$1&gt;61,0,VLOOKUP(DF$1,$A$2:$D$192,4,FALSE)*VLOOKUP($A167-DF$1,distribution!$A$3:$B$64,2,FALSE)))</f>
        <v>1.2321849980997055E-8</v>
      </c>
      <c r="DG167">
        <f>IF($A167&lt;DG$1,0,IF($A167-DG$1&gt;61,0,VLOOKUP(DG$1,$A$2:$D$192,4,FALSE)*VLOOKUP($A167-DG$1,distribution!$A$3:$B$64,2,FALSE)))</f>
        <v>6.0826574455548544E-9</v>
      </c>
      <c r="DH167">
        <f>IF($A167&lt;DH$1,0,IF($A167-DH$1&gt;61,0,VLOOKUP(DH$1,$A$2:$D$192,4,FALSE)*VLOOKUP($A167-DH$1,distribution!$A$3:$B$64,2,FALSE)))</f>
        <v>5.9636696238499475E-9</v>
      </c>
      <c r="DI167">
        <f>IF($A167&lt;DI$1,0,IF($A167-DI$1&gt;61,0,VLOOKUP(DI$1,$A$2:$D$192,4,FALSE)*VLOOKUP($A167-DI$1,distribution!$A$3:$B$64,2,FALSE)))</f>
        <v>7.1892441874104914E-9</v>
      </c>
      <c r="DJ167">
        <f>IF($A167&lt;DJ$1,0,IF($A167-DJ$1&gt;61,0,VLOOKUP(DJ$1,$A$2:$D$192,4,FALSE)*VLOOKUP($A167-DJ$1,distribution!$A$3:$B$64,2,FALSE)))</f>
        <v>0</v>
      </c>
      <c r="DK167">
        <f>IF($A167&lt;DK$1,0,IF($A167-DK$1&gt;61,0,VLOOKUP(DK$1,$A$2:$D$192,4,FALSE)*VLOOKUP($A167-DK$1,distribution!$A$3:$B$64,2,FALSE)))</f>
        <v>2.0850235997350882E-8</v>
      </c>
      <c r="DL167">
        <f>IF($A167&lt;DL$1,0,IF($A167-DL$1&gt;61,0,VLOOKUP(DL$1,$A$2:$D$192,4,FALSE)*VLOOKUP($A167-DL$1,distribution!$A$3:$B$64,2,FALSE)))</f>
        <v>7.2791097397531211E-8</v>
      </c>
      <c r="DM167">
        <f>IF($A167&lt;DM$1,0,IF($A167-DM$1&gt;61,0,VLOOKUP(DM$1,$A$2:$D$192,4,FALSE)*VLOOKUP($A167-DM$1,distribution!$A$3:$B$64,2,FALSE)))</f>
        <v>2.8914040674292446E-8</v>
      </c>
      <c r="DN167">
        <f>IF($A167&lt;DN$1,0,IF($A167-DN$1&gt;61,0,VLOOKUP(DN$1,$A$2:$D$192,4,FALSE)*VLOOKUP($A167-DN$1,distribution!$A$3:$B$64,2,FALSE)))</f>
        <v>2.3583014424969778E-8</v>
      </c>
      <c r="DO167">
        <f>IF($A167&lt;DO$1,0,IF($A167-DO$1&gt;61,0,VLOOKUP(DO$1,$A$2:$D$192,4,FALSE)*VLOOKUP($A167-DO$1,distribution!$A$3:$B$64,2,FALSE)))</f>
        <v>2.6819579852948388E-7</v>
      </c>
      <c r="DP167">
        <f>IF($A167&lt;DP$1,0,IF($A167-DP$1&gt;61,0,VLOOKUP(DP$1,$A$2:$D$192,4,FALSE)*VLOOKUP($A167-DP$1,distribution!$A$3:$B$64,2,FALSE)))</f>
        <v>1.5125657527739238E-8</v>
      </c>
      <c r="DQ167">
        <f>IF($A167&lt;DQ$1,0,IF($A167-DQ$1&gt;61,0,VLOOKUP(DQ$1,$A$2:$D$192,4,FALSE)*VLOOKUP($A167-DQ$1,distribution!$A$3:$B$64,2,FALSE)))</f>
        <v>1.3979035102249326E-7</v>
      </c>
      <c r="DR167">
        <f>IF($A167&lt;DR$1,0,IF($A167-DR$1&gt;61,0,VLOOKUP(DR$1,$A$2:$D$192,4,FALSE)*VLOOKUP($A167-DR$1,distribution!$A$3:$B$64,2,FALSE)))</f>
        <v>7.4103523775012793E-9</v>
      </c>
      <c r="DS167">
        <f>IF($A167&lt;DS$1,0,IF($A167-DS$1&gt;61,0,VLOOKUP(DS$1,$A$2:$D$192,4,FALSE)*VLOOKUP($A167-DS$1,distribution!$A$3:$B$64,2,FALSE)))</f>
        <v>1.2556430417432723E-7</v>
      </c>
      <c r="DT167">
        <f>IF($A167&lt;DT$1,0,IF($A167-DT$1&gt;61,0,VLOOKUP(DT$1,$A$2:$D$192,4,FALSE)*VLOOKUP($A167-DT$1,distribution!$A$3:$B$64,2,FALSE)))</f>
        <v>6.1876442352135674E-7</v>
      </c>
      <c r="DU167">
        <f>IF($A167&lt;DU$1,0,IF($A167-DU$1&gt;61,0,VLOOKUP(DU$1,$A$2:$D$192,4,FALSE)*VLOOKUP($A167-DU$1,distribution!$A$3:$B$64,2,FALSE)))</f>
        <v>3.7162917173168914E-6</v>
      </c>
      <c r="DV167">
        <f>IF($A167&lt;DV$1,0,IF($A167-DV$1&gt;61,0,VLOOKUP(DV$1,$A$2:$D$192,4,FALSE)*VLOOKUP($A167-DV$1,distribution!$A$3:$B$64,2,FALSE)))</f>
        <v>2.8997635147209692E-6</v>
      </c>
      <c r="DW167">
        <f>IF($A167&lt;DW$1,0,IF($A167-DW$1&gt;61,0,VLOOKUP(DW$1,$A$2:$D$192,4,FALSE)*VLOOKUP($A167-DW$1,distribution!$A$3:$B$64,2,FALSE)))</f>
        <v>3.2658812368718913E-6</v>
      </c>
      <c r="DX167">
        <f>IF($A167&lt;DX$1,0,IF($A167-DX$1&gt;60,0,VLOOKUP(DX$1,$A$2:$D$192,4,FALSE)*VLOOKUP($A167-DX$1,distribution!$A$3:$B$64,2,FALSE)))</f>
        <v>0</v>
      </c>
      <c r="DZ167" s="38">
        <f t="shared" si="129"/>
        <v>1.123448316579461E-5</v>
      </c>
      <c r="EB167">
        <v>67</v>
      </c>
      <c r="EK167">
        <f>Total!C167</f>
        <v>0</v>
      </c>
      <c r="EN167" s="38"/>
      <c r="EO167" s="38"/>
    </row>
    <row r="168" spans="1:145" x14ac:dyDescent="0.35">
      <c r="A168" s="8">
        <v>43722</v>
      </c>
      <c r="F168">
        <f>IF($A168&lt;F$1,0,IF($A168-F$1&gt;61,0,VLOOKUP(F$1,$A$2:$D$192,4,FALSE)*VLOOKUP($A168-F$1,distribution!$A$3:$B$64,2,FALSE)))</f>
        <v>0</v>
      </c>
      <c r="G168">
        <f>IF($A168&lt;G$1,0,IF($A168-G$1&gt;61,0,VLOOKUP(G$1,$A$2:$D$192,4,FALSE)*VLOOKUP($A168-G$1,distribution!$A$3:$B$64,2,FALSE)))</f>
        <v>0</v>
      </c>
      <c r="H168">
        <f>IF($A168&lt;H$1,0,IF($A168-H$1&gt;61,0,VLOOKUP(H$1,$A$2:$D$192,4,FALSE)*VLOOKUP($A168-H$1,distribution!$A$3:$B$64,2,FALSE)))</f>
        <v>0</v>
      </c>
      <c r="I168">
        <f>IF($A168&lt;I$1,0,IF($A168-I$1&gt;61,0,VLOOKUP(I$1,$A$2:$D$192,4,FALSE)*VLOOKUP($A168-I$1,distribution!$A$3:$B$64,2,FALSE)))</f>
        <v>0</v>
      </c>
      <c r="J168">
        <f>IF($A168&lt;J$1,0,IF($A168-J$1&gt;61,0,VLOOKUP(J$1,$A$2:$D$192,4,FALSE)*VLOOKUP($A168-J$1,distribution!$A$3:$B$64,2,FALSE)))</f>
        <v>0</v>
      </c>
      <c r="K168">
        <f>IF($A168&lt;K$1,0,IF($A168-K$1&gt;61,0,VLOOKUP(K$1,$A$2:$D$192,4,FALSE)*VLOOKUP($A168-K$1,distribution!$A$3:$B$64,2,FALSE)))</f>
        <v>0</v>
      </c>
      <c r="L168">
        <f>IF($A168&lt;L$1,0,IF($A168-L$1&gt;61,0,VLOOKUP(L$1,$A$2:$D$192,4,FALSE)*VLOOKUP($A168-L$1,distribution!$A$3:$B$64,2,FALSE)))</f>
        <v>0</v>
      </c>
      <c r="M168">
        <f>IF($A168&lt;M$1,0,IF($A168-M$1&gt;61,0,VLOOKUP(M$1,$A$2:$D$192,4,FALSE)*VLOOKUP($A168-M$1,distribution!$A$3:$B$64,2,FALSE)))</f>
        <v>0</v>
      </c>
      <c r="N168">
        <f>IF($A168&lt;N$1,0,IF($A168-N$1&gt;61,0,VLOOKUP(N$1,$A$2:$D$192,4,FALSE)*VLOOKUP($A168-N$1,distribution!$A$3:$B$64,2,FALSE)))</f>
        <v>0</v>
      </c>
      <c r="O168">
        <f>IF($A168&lt;O$1,0,IF($A168-O$1&gt;61,0,VLOOKUP(O$1,$A$2:$D$192,4,FALSE)*VLOOKUP($A168-O$1,distribution!$A$3:$B$64,2,FALSE)))</f>
        <v>0</v>
      </c>
      <c r="P168">
        <f>IF($A168&lt;P$1,0,IF($A168-P$1&gt;61,0,VLOOKUP(P$1,$A$2:$D$192,4,FALSE)*VLOOKUP($A168-P$1,distribution!$A$3:$B$64,2,FALSE)))</f>
        <v>0</v>
      </c>
      <c r="Q168">
        <f>IF($A168&lt;Q$1,0,IF($A168-Q$1&gt;61,0,VLOOKUP(Q$1,$A$2:$D$192,4,FALSE)*VLOOKUP($A168-Q$1,distribution!$A$3:$B$64,2,FALSE)))</f>
        <v>0</v>
      </c>
      <c r="R168">
        <f>IF($A168&lt;R$1,0,IF($A168-R$1&gt;61,0,VLOOKUP(R$1,$A$2:$D$192,4,FALSE)*VLOOKUP($A168-R$1,distribution!$A$3:$B$64,2,FALSE)))</f>
        <v>0</v>
      </c>
      <c r="S168">
        <f>IF($A168&lt;S$1,0,IF($A168-S$1&gt;61,0,VLOOKUP(S$1,$A$2:$D$192,4,FALSE)*VLOOKUP($A168-S$1,distribution!$A$3:$B$64,2,FALSE)))</f>
        <v>0</v>
      </c>
      <c r="T168">
        <f>IF($A168&lt;T$1,0,IF($A168-T$1&gt;61,0,VLOOKUP(T$1,$A$2:$D$192,4,FALSE)*VLOOKUP($A168-T$1,distribution!$A$3:$B$64,2,FALSE)))</f>
        <v>0</v>
      </c>
      <c r="U168">
        <f>IF($A168&lt;U$1,0,IF($A168-U$1&gt;61,0,VLOOKUP(U$1,$A$2:$D$192,4,FALSE)*VLOOKUP($A168-U$1,distribution!$A$3:$B$64,2,FALSE)))</f>
        <v>0</v>
      </c>
      <c r="V168">
        <f>IF($A168&lt;V$1,0,IF($A168-V$1&gt;61,0,VLOOKUP(V$1,$A$2:$D$192,4,FALSE)*VLOOKUP($A168-V$1,distribution!$A$3:$B$64,2,FALSE)))</f>
        <v>0</v>
      </c>
      <c r="W168">
        <f>IF($A168&lt;W$1,0,IF($A168-W$1&gt;61,0,VLOOKUP(W$1,$A$2:$D$192,4,FALSE)*VLOOKUP($A168-W$1,distribution!$A$3:$B$64,2,FALSE)))</f>
        <v>0</v>
      </c>
      <c r="X168">
        <f>IF($A168&lt;X$1,0,IF($A168-X$1&gt;61,0,VLOOKUP(X$1,$A$2:$D$192,4,FALSE)*VLOOKUP($A168-X$1,distribution!$A$3:$B$64,2,FALSE)))</f>
        <v>0</v>
      </c>
      <c r="Y168">
        <f>IF($A168&lt;Y$1,0,IF($A168-Y$1&gt;61,0,VLOOKUP(Y$1,$A$2:$D$192,4,FALSE)*VLOOKUP($A168-Y$1,distribution!$A$3:$B$64,2,FALSE)))</f>
        <v>0</v>
      </c>
      <c r="Z168">
        <f>IF($A168&lt;Z$1,0,IF($A168-Z$1&gt;61,0,VLOOKUP(Z$1,$A$2:$D$192,4,FALSE)*VLOOKUP($A168-Z$1,distribution!$A$3:$B$64,2,FALSE)))</f>
        <v>0</v>
      </c>
      <c r="AA168">
        <f>IF($A168&lt;AA$1,0,IF($A168-AA$1&gt;61,0,VLOOKUP(AA$1,$A$2:$D$192,4,FALSE)*VLOOKUP($A168-AA$1,distribution!$A$3:$B$64,2,FALSE)))</f>
        <v>0</v>
      </c>
      <c r="AB168">
        <f>IF($A168&lt;AB$1,0,IF($A168-AB$1&gt;61,0,VLOOKUP(AB$1,$A$2:$D$192,4,FALSE)*VLOOKUP($A168-AB$1,distribution!$A$3:$B$64,2,FALSE)))</f>
        <v>0</v>
      </c>
      <c r="AC168">
        <f>IF($A168&lt;AC$1,0,IF($A168-AC$1&gt;61,0,VLOOKUP(AC$1,$A$2:$D$192,4,FALSE)*VLOOKUP($A168-AC$1,distribution!$A$3:$B$64,2,FALSE)))</f>
        <v>0</v>
      </c>
      <c r="AD168">
        <f>IF($A168&lt;AD$1,0,IF($A168-AD$1&gt;61,0,VLOOKUP(AD$1,$A$2:$D$192,4,FALSE)*VLOOKUP($A168-AD$1,distribution!$A$3:$B$64,2,FALSE)))</f>
        <v>0</v>
      </c>
      <c r="AE168">
        <f>IF($A168&lt;AE$1,0,IF($A168-AE$1&gt;61,0,VLOOKUP(AE$1,$A$2:$D$192,4,FALSE)*VLOOKUP($A168-AE$1,distribution!$A$3:$B$64,2,FALSE)))</f>
        <v>0</v>
      </c>
      <c r="AF168">
        <f>IF($A168&lt;AF$1,0,IF($A168-AF$1&gt;61,0,VLOOKUP(AF$1,$A$2:$D$192,4,FALSE)*VLOOKUP($A168-AF$1,distribution!$A$3:$B$64,2,FALSE)))</f>
        <v>0</v>
      </c>
      <c r="AG168">
        <f>IF($A168&lt;AG$1,0,IF($A168-AG$1&gt;61,0,VLOOKUP(AG$1,$A$2:$D$192,4,FALSE)*VLOOKUP($A168-AG$1,distribution!$A$3:$B$64,2,FALSE)))</f>
        <v>0</v>
      </c>
      <c r="AH168">
        <f>IF($A168&lt;AH$1,0,IF($A168-AH$1&gt;61,0,VLOOKUP(AH$1,$A$2:$D$192,4,FALSE)*VLOOKUP($A168-AH$1,distribution!$A$3:$B$64,2,FALSE)))</f>
        <v>0</v>
      </c>
      <c r="AI168">
        <f>IF($A168&lt;AI$1,0,IF($A168-AI$1&gt;61,0,VLOOKUP(AI$1,$A$2:$D$192,4,FALSE)*VLOOKUP($A168-AI$1,distribution!$A$3:$B$64,2,FALSE)))</f>
        <v>0</v>
      </c>
      <c r="AJ168">
        <f>IF($A168&lt;AJ$1,0,IF($A168-AJ$1&gt;61,0,VLOOKUP(AJ$1,$A$2:$D$192,4,FALSE)*VLOOKUP($A168-AJ$1,distribution!$A$3:$B$64,2,FALSE)))</f>
        <v>0</v>
      </c>
      <c r="AK168">
        <f>IF($A168&lt;AK$1,0,IF($A168-AK$1&gt;61,0,VLOOKUP(AK$1,$A$2:$D$192,4,FALSE)*VLOOKUP($A168-AK$1,distribution!$A$3:$B$64,2,FALSE)))</f>
        <v>0</v>
      </c>
      <c r="AL168">
        <f>IF($A168&lt;AL$1,0,IF($A168-AL$1&gt;61,0,VLOOKUP(AL$1,$A$2:$D$192,4,FALSE)*VLOOKUP($A168-AL$1,distribution!$A$3:$B$64,2,FALSE)))</f>
        <v>0</v>
      </c>
      <c r="AM168">
        <f>IF($A168&lt;AM$1,0,IF($A168-AM$1&gt;61,0,VLOOKUP(AM$1,$A$2:$D$192,4,FALSE)*VLOOKUP($A168-AM$1,distribution!$A$3:$B$64,2,FALSE)))</f>
        <v>0</v>
      </c>
      <c r="AN168">
        <f>IF($A168&lt;AN$1,0,IF($A168-AN$1&gt;61,0,VLOOKUP(AN$1,$A$2:$D$192,4,FALSE)*VLOOKUP($A168-AN$1,distribution!$A$3:$B$64,2,FALSE)))</f>
        <v>0</v>
      </c>
      <c r="AO168">
        <f>IF($A168&lt;AO$1,0,IF($A168-AO$1&gt;61,0,VLOOKUP(AO$1,$A$2:$D$192,4,FALSE)*VLOOKUP($A168-AO$1,distribution!$A$3:$B$64,2,FALSE)))</f>
        <v>0</v>
      </c>
      <c r="AP168">
        <f>IF($A168&lt;AP$1,0,IF($A168-AP$1&gt;61,0,VLOOKUP(AP$1,$A$2:$D$192,4,FALSE)*VLOOKUP($A168-AP$1,distribution!$A$3:$B$64,2,FALSE)))</f>
        <v>0</v>
      </c>
      <c r="AQ168">
        <f>IF($A168&lt;AQ$1,0,IF($A168-AQ$1&gt;61,0,VLOOKUP(AQ$1,$A$2:$D$192,4,FALSE)*VLOOKUP($A168-AQ$1,distribution!$A$3:$B$64,2,FALSE)))</f>
        <v>0</v>
      </c>
      <c r="AR168">
        <f>IF($A168&lt;AR$1,0,IF($A168-AR$1&gt;61,0,VLOOKUP(AR$1,$A$2:$D$192,4,FALSE)*VLOOKUP($A168-AR$1,distribution!$A$3:$B$64,2,FALSE)))</f>
        <v>0</v>
      </c>
      <c r="AS168">
        <f>IF($A168&lt;AS$1,0,IF($A168-AS$1&gt;61,0,VLOOKUP(AS$1,$A$2:$D$192,4,FALSE)*VLOOKUP($A168-AS$1,distribution!$A$3:$B$64,2,FALSE)))</f>
        <v>0</v>
      </c>
      <c r="AT168">
        <f>IF($A168&lt;AT$1,0,IF($A168-AT$1&gt;61,0,VLOOKUP(AT$1,$A$2:$D$192,4,FALSE)*VLOOKUP($A168-AT$1,distribution!$A$3:$B$64,2,FALSE)))</f>
        <v>0</v>
      </c>
      <c r="AU168">
        <f>IF($A168&lt;AU$1,0,IF($A168-AU$1&gt;61,0,VLOOKUP(AU$1,$A$2:$D$192,4,FALSE)*VLOOKUP($A168-AU$1,distribution!$A$3:$B$64,2,FALSE)))</f>
        <v>0</v>
      </c>
      <c r="AV168">
        <f>IF($A168&lt;AV$1,0,IF($A168-AV$1&gt;61,0,VLOOKUP(AV$1,$A$2:$D$192,4,FALSE)*VLOOKUP($A168-AV$1,distribution!$A$3:$B$64,2,FALSE)))</f>
        <v>0</v>
      </c>
      <c r="AW168">
        <f>IF($A168&lt;AW$1,0,IF($A168-AW$1&gt;61,0,VLOOKUP(AW$1,$A$2:$D$192,4,FALSE)*VLOOKUP($A168-AW$1,distribution!$A$3:$B$64,2,FALSE)))</f>
        <v>0</v>
      </c>
      <c r="AX168">
        <f>IF($A168&lt;AX$1,0,IF($A168-AX$1&gt;61,0,VLOOKUP(AX$1,$A$2:$D$192,4,FALSE)*VLOOKUP($A168-AX$1,distribution!$A$3:$B$64,2,FALSE)))</f>
        <v>0</v>
      </c>
      <c r="AY168">
        <f>IF($A168&lt;AY$1,0,IF($A168-AY$1&gt;61,0,VLOOKUP(AY$1,$A$2:$D$192,4,FALSE)*VLOOKUP($A168-AY$1,distribution!$A$3:$B$64,2,FALSE)))</f>
        <v>0</v>
      </c>
      <c r="AZ168">
        <f>IF($A168&lt;AZ$1,0,IF($A168-AZ$1&gt;61,0,VLOOKUP(AZ$1,$A$2:$D$192,4,FALSE)*VLOOKUP($A168-AZ$1,distribution!$A$3:$B$64,2,FALSE)))</f>
        <v>0</v>
      </c>
      <c r="BA168">
        <f>IF($A168&lt;BA$1,0,IF($A168-BA$1&gt;61,0,VLOOKUP(BA$1,$A$2:$D$192,4,FALSE)*VLOOKUP($A168-BA$1,distribution!$A$3:$B$64,2,FALSE)))</f>
        <v>0</v>
      </c>
      <c r="BB168">
        <f>IF($A168&lt;BB$1,0,IF($A168-BB$1&gt;61,0,VLOOKUP(BB$1,$A$2:$D$192,4,FALSE)*VLOOKUP($A168-BB$1,distribution!$A$3:$B$64,2,FALSE)))</f>
        <v>0</v>
      </c>
      <c r="BC168">
        <f>IF($A168&lt;BC$1,0,IF($A168-BC$1&gt;61,0,VLOOKUP(BC$1,$A$2:$D$192,4,FALSE)*VLOOKUP($A168-BC$1,distribution!$A$3:$B$64,2,FALSE)))</f>
        <v>0</v>
      </c>
      <c r="BD168">
        <f>IF($A168&lt;BD$1,0,IF($A168-BD$1&gt;61,0,VLOOKUP(BD$1,$A$2:$D$192,4,FALSE)*VLOOKUP($A168-BD$1,distribution!$A$3:$B$64,2,FALSE)))</f>
        <v>0</v>
      </c>
      <c r="BE168">
        <f>IF($A168&lt;BE$1,0,IF($A168-BE$1&gt;61,0,VLOOKUP(BE$1,$A$2:$D$192,4,FALSE)*VLOOKUP($A168-BE$1,distribution!$A$3:$B$64,2,FALSE)))</f>
        <v>0</v>
      </c>
      <c r="BF168">
        <f>IF($A168&lt;BF$1,0,IF($A168-BF$1&gt;61,0,VLOOKUP(BF$1,$A$2:$D$192,4,FALSE)*VLOOKUP($A168-BF$1,distribution!$A$3:$B$64,2,FALSE)))</f>
        <v>0</v>
      </c>
      <c r="BG168">
        <f>IF($A168&lt;BG$1,0,IF($A168-BG$1&gt;61,0,VLOOKUP(BG$1,$A$2:$D$192,4,FALSE)*VLOOKUP($A168-BG$1,distribution!$A$3:$B$64,2,FALSE)))</f>
        <v>0</v>
      </c>
      <c r="BH168">
        <f>IF($A168&lt;BH$1,0,IF($A168-BH$1&gt;61,0,VLOOKUP(BH$1,$A$2:$D$192,4,FALSE)*VLOOKUP($A168-BH$1,distribution!$A$3:$B$64,2,FALSE)))</f>
        <v>0</v>
      </c>
      <c r="BI168">
        <f>IF($A168&lt;BI$1,0,IF($A168-BI$1&gt;61,0,VLOOKUP(BI$1,$A$2:$D$192,4,FALSE)*VLOOKUP($A168-BI$1,distribution!$A$3:$B$64,2,FALSE)))</f>
        <v>0</v>
      </c>
      <c r="BJ168">
        <f>IF($A168&lt;BJ$1,0,IF($A168-BJ$1&gt;61,0,VLOOKUP(BJ$1,$A$2:$D$192,4,FALSE)*VLOOKUP($A168-BJ$1,distribution!$A$3:$B$64,2,FALSE)))</f>
        <v>0</v>
      </c>
      <c r="BK168">
        <f>IF($A168&lt;BK$1,0,IF($A168-BK$1&gt;61,0,VLOOKUP(BK$1,$A$2:$D$192,4,FALSE)*VLOOKUP($A168-BK$1,distribution!$A$3:$B$64,2,FALSE)))</f>
        <v>0</v>
      </c>
      <c r="BL168">
        <f>IF($A168&lt;BL$1,0,IF($A168-BL$1&gt;61,0,VLOOKUP(BL$1,$A$2:$D$192,4,FALSE)*VLOOKUP($A168-BL$1,distribution!$A$3:$B$64,2,FALSE)))</f>
        <v>0</v>
      </c>
      <c r="BM168">
        <f>IF($A168&lt;BM$1,0,IF($A168-BM$1&gt;61,0,VLOOKUP(BM$1,$A$2:$D$192,4,FALSE)*VLOOKUP($A168-BM$1,distribution!$A$3:$B$64,2,FALSE)))</f>
        <v>0</v>
      </c>
      <c r="BN168">
        <f>IF($A168&lt;BN$1,0,IF($A168-BN$1&gt;61,0,VLOOKUP(BN$1,$A$2:$D$192,4,FALSE)*VLOOKUP($A168-BN$1,distribution!$A$3:$B$64,2,FALSE)))</f>
        <v>0</v>
      </c>
      <c r="BO168">
        <f>IF($A168&lt;BO$1,0,IF($A168-BO$1&gt;61,0,VLOOKUP(BO$1,$A$2:$D$192,4,FALSE)*VLOOKUP($A168-BO$1,distribution!$A$3:$B$64,2,FALSE)))</f>
        <v>0</v>
      </c>
      <c r="BP168">
        <f>IF($A168&lt;BP$1,0,IF($A168-BP$1&gt;61,0,VLOOKUP(BP$1,$A$2:$D$192,4,FALSE)*VLOOKUP($A168-BP$1,distribution!$A$3:$B$64,2,FALSE)))</f>
        <v>0</v>
      </c>
      <c r="BQ168">
        <f>IF($A168&lt;BQ$1,0,IF($A168-BQ$1&gt;61,0,VLOOKUP(BQ$1,$A$2:$D$192,4,FALSE)*VLOOKUP($A168-BQ$1,distribution!$A$3:$B$64,2,FALSE)))</f>
        <v>0</v>
      </c>
      <c r="BR168">
        <f>IF($A168&lt;BR$1,0,IF($A168-BR$1&gt;61,0,VLOOKUP(BR$1,$A$2:$D$192,4,FALSE)*VLOOKUP($A168-BR$1,distribution!$A$3:$B$64,2,FALSE)))</f>
        <v>0</v>
      </c>
      <c r="BS168">
        <f>IF($A168&lt;BS$1,0,IF($A168-BS$1&gt;61,0,VLOOKUP(BS$1,$A$2:$D$192,4,FALSE)*VLOOKUP($A168-BS$1,distribution!$A$3:$B$64,2,FALSE)))</f>
        <v>0</v>
      </c>
      <c r="BT168">
        <f>IF($A168&lt;BT$1,0,IF($A168-BT$1&gt;61,0,VLOOKUP(BT$1,$A$2:$D$192,4,FALSE)*VLOOKUP($A168-BT$1,distribution!$A$3:$B$64,2,FALSE)))</f>
        <v>0</v>
      </c>
      <c r="BU168">
        <f>IF($A168&lt;BU$1,0,IF($A168-BU$1&gt;61,0,VLOOKUP(BU$1,$A$2:$D$192,4,FALSE)*VLOOKUP($A168-BU$1,distribution!$A$3:$B$64,2,FALSE)))</f>
        <v>0</v>
      </c>
      <c r="BV168">
        <f>IF($A168&lt;BV$1,0,IF($A168-BV$1&gt;61,0,VLOOKUP(BV$1,$A$2:$D$192,4,FALSE)*VLOOKUP($A168-BV$1,distribution!$A$3:$B$64,2,FALSE)))</f>
        <v>0</v>
      </c>
      <c r="BW168">
        <f>IF($A168&lt;BW$1,0,IF($A168-BW$1&gt;61,0,VLOOKUP(BW$1,$A$2:$D$192,4,FALSE)*VLOOKUP($A168-BW$1,distribution!$A$3:$B$64,2,FALSE)))</f>
        <v>0</v>
      </c>
      <c r="BX168">
        <f>IF($A168&lt;BX$1,0,IF($A168-BX$1&gt;61,0,VLOOKUP(BX$1,$A$2:$D$192,4,FALSE)*VLOOKUP($A168-BX$1,distribution!$A$3:$B$64,2,FALSE)))</f>
        <v>0</v>
      </c>
      <c r="BY168">
        <f>IF($A168&lt;BY$1,0,IF($A168-BY$1&gt;61,0,VLOOKUP(BY$1,$A$2:$D$192,4,FALSE)*VLOOKUP($A168-BY$1,distribution!$A$3:$B$64,2,FALSE)))</f>
        <v>0</v>
      </c>
      <c r="BZ168">
        <f>IF($A168&lt;BZ$1,0,IF($A168-BZ$1&gt;61,0,VLOOKUP(BZ$1,$A$2:$D$192,4,FALSE)*VLOOKUP($A168-BZ$1,distribution!$A$3:$B$64,2,FALSE)))</f>
        <v>0</v>
      </c>
      <c r="CA168">
        <f>IF($A168&lt;CA$1,0,IF($A168-CA$1&gt;61,0,VLOOKUP(CA$1,$A$2:$D$192,4,FALSE)*VLOOKUP($A168-CA$1,distribution!$A$3:$B$64,2,FALSE)))</f>
        <v>0</v>
      </c>
      <c r="CB168">
        <f>IF($A168&lt;CB$1,0,IF($A168-CB$1&gt;61,0,VLOOKUP(CB$1,$A$2:$D$192,4,FALSE)*VLOOKUP($A168-CB$1,distribution!$A$3:$B$64,2,FALSE)))</f>
        <v>0</v>
      </c>
      <c r="CC168">
        <f>IF($A168&lt;CC$1,0,IF($A168-CC$1&gt;61,0,VLOOKUP(CC$1,$A$2:$D$192,4,FALSE)*VLOOKUP($A168-CC$1,distribution!$A$3:$B$64,2,FALSE)))</f>
        <v>0</v>
      </c>
      <c r="CD168">
        <f>IF($A168&lt;CD$1,0,IF($A168-CD$1&gt;61,0,VLOOKUP(CD$1,$A$2:$D$192,4,FALSE)*VLOOKUP($A168-CD$1,distribution!$A$3:$B$64,2,FALSE)))</f>
        <v>0</v>
      </c>
      <c r="CE168">
        <f>IF($A168&lt;CE$1,0,IF($A168-CE$1&gt;61,0,VLOOKUP(CE$1,$A$2:$D$192,4,FALSE)*VLOOKUP($A168-CE$1,distribution!$A$3:$B$64,2,FALSE)))</f>
        <v>0</v>
      </c>
      <c r="CF168">
        <f>IF($A168&lt;CF$1,0,IF($A168-CF$1&gt;61,0,VLOOKUP(CF$1,$A$2:$D$192,4,FALSE)*VLOOKUP($A168-CF$1,distribution!$A$3:$B$64,2,FALSE)))</f>
        <v>0</v>
      </c>
      <c r="CG168">
        <f>IF($A168&lt;CG$1,0,IF($A168-CG$1&gt;61,0,VLOOKUP(CG$1,$A$2:$D$192,4,FALSE)*VLOOKUP($A168-CG$1,distribution!$A$3:$B$64,2,FALSE)))</f>
        <v>0</v>
      </c>
      <c r="CH168">
        <f>IF($A168&lt;CH$1,0,IF($A168-CH$1&gt;61,0,VLOOKUP(CH$1,$A$2:$D$192,4,FALSE)*VLOOKUP($A168-CH$1,distribution!$A$3:$B$64,2,FALSE)))</f>
        <v>0</v>
      </c>
      <c r="CI168">
        <f>IF($A168&lt;CI$1,0,IF($A168-CI$1&gt;61,0,VLOOKUP(CI$1,$A$2:$D$192,4,FALSE)*VLOOKUP($A168-CI$1,distribution!$A$3:$B$64,2,FALSE)))</f>
        <v>0</v>
      </c>
      <c r="CJ168">
        <f>IF($A168&lt;CJ$1,0,IF($A168-CJ$1&gt;61,0,VLOOKUP(CJ$1,$A$2:$D$192,4,FALSE)*VLOOKUP($A168-CJ$1,distribution!$A$3:$B$64,2,FALSE)))</f>
        <v>0</v>
      </c>
      <c r="CK168">
        <f>IF($A168&lt;CK$1,0,IF($A168-CK$1&gt;61,0,VLOOKUP(CK$1,$A$2:$D$192,4,FALSE)*VLOOKUP($A168-CK$1,distribution!$A$3:$B$64,2,FALSE)))</f>
        <v>0</v>
      </c>
      <c r="CL168">
        <f>IF($A168&lt;CL$1,0,IF($A168-CL$1&gt;61,0,VLOOKUP(CL$1,$A$2:$D$192,4,FALSE)*VLOOKUP($A168-CL$1,distribution!$A$3:$B$64,2,FALSE)))</f>
        <v>0</v>
      </c>
      <c r="CM168">
        <f>IF($A168&lt;CM$1,0,IF($A168-CM$1&gt;61,0,VLOOKUP(CM$1,$A$2:$D$192,4,FALSE)*VLOOKUP($A168-CM$1,distribution!$A$3:$B$64,2,FALSE)))</f>
        <v>0</v>
      </c>
      <c r="CN168">
        <f>IF($A168&lt;CN$1,0,IF($A168-CN$1&gt;61,0,VLOOKUP(CN$1,$A$2:$D$192,4,FALSE)*VLOOKUP($A168-CN$1,distribution!$A$3:$B$64,2,FALSE)))</f>
        <v>0</v>
      </c>
      <c r="CO168">
        <f>IF($A168&lt;CO$1,0,IF($A168-CO$1&gt;61,0,VLOOKUP(CO$1,$A$2:$D$192,4,FALSE)*VLOOKUP($A168-CO$1,distribution!$A$3:$B$64,2,FALSE)))</f>
        <v>0</v>
      </c>
      <c r="CP168">
        <f>IF($A168&lt;CP$1,0,IF($A168-CP$1&gt;61,0,VLOOKUP(CP$1,$A$2:$D$192,4,FALSE)*VLOOKUP($A168-CP$1,distribution!$A$3:$B$64,2,FALSE)))</f>
        <v>0</v>
      </c>
      <c r="CQ168">
        <f>IF($A168&lt;CQ$1,0,IF($A168-CQ$1&gt;61,0,VLOOKUP(CQ$1,$A$2:$D$192,4,FALSE)*VLOOKUP($A168-CQ$1,distribution!$A$3:$B$64,2,FALSE)))</f>
        <v>0</v>
      </c>
      <c r="CR168">
        <f>IF($A168&lt;CR$1,0,IF($A168-CR$1&gt;61,0,VLOOKUP(CR$1,$A$2:$D$192,4,FALSE)*VLOOKUP($A168-CR$1,distribution!$A$3:$B$64,2,FALSE)))</f>
        <v>0</v>
      </c>
      <c r="CS168">
        <f>IF($A168&lt;CS$1,0,IF($A168-CS$1&gt;61,0,VLOOKUP(CS$1,$A$2:$D$192,4,FALSE)*VLOOKUP($A168-CS$1,distribution!$A$3:$B$64,2,FALSE)))</f>
        <v>0</v>
      </c>
      <c r="CT168">
        <f>IF($A168&lt;CT$1,0,IF($A168-CT$1&gt;61,0,VLOOKUP(CT$1,$A$2:$D$192,4,FALSE)*VLOOKUP($A168-CT$1,distribution!$A$3:$B$64,2,FALSE)))</f>
        <v>0</v>
      </c>
      <c r="CU168">
        <f>IF($A168&lt;CU$1,0,IF($A168-CU$1&gt;61,0,VLOOKUP(CU$1,$A$2:$D$192,4,FALSE)*VLOOKUP($A168-CU$1,distribution!$A$3:$B$64,2,FALSE)))</f>
        <v>0</v>
      </c>
      <c r="CV168">
        <f>IF($A168&lt;CV$1,0,IF($A168-CV$1&gt;61,0,VLOOKUP(CV$1,$A$2:$D$192,4,FALSE)*VLOOKUP($A168-CV$1,distribution!$A$3:$B$64,2,FALSE)))</f>
        <v>0</v>
      </c>
      <c r="CW168">
        <f>IF($A168&lt;CW$1,0,IF($A168-CW$1&gt;61,0,VLOOKUP(CW$1,$A$2:$D$192,4,FALSE)*VLOOKUP($A168-CW$1,distribution!$A$3:$B$64,2,FALSE)))</f>
        <v>0</v>
      </c>
      <c r="CX168">
        <f>IF($A168&lt;CX$1,0,IF($A168-CX$1&gt;61,0,VLOOKUP(CX$1,$A$2:$D$192,4,FALSE)*VLOOKUP($A168-CX$1,distribution!$A$3:$B$64,2,FALSE)))</f>
        <v>0</v>
      </c>
      <c r="CY168">
        <f>IF($A168&lt;CY$1,0,IF($A168-CY$1&gt;61,0,VLOOKUP(CY$1,$A$2:$D$192,4,FALSE)*VLOOKUP($A168-CY$1,distribution!$A$3:$B$64,2,FALSE)))</f>
        <v>0</v>
      </c>
      <c r="CZ168">
        <f>IF($A168&lt;CZ$1,0,IF($A168-CZ$1&gt;61,0,VLOOKUP(CZ$1,$A$2:$D$192,4,FALSE)*VLOOKUP($A168-CZ$1,distribution!$A$3:$B$64,2,FALSE)))</f>
        <v>0</v>
      </c>
      <c r="DA168">
        <f>IF($A168&lt;DA$1,0,IF($A168-DA$1&gt;61,0,VLOOKUP(DA$1,$A$2:$D$192,4,FALSE)*VLOOKUP($A168-DA$1,distribution!$A$3:$B$64,2,FALSE)))</f>
        <v>0</v>
      </c>
      <c r="DB168">
        <f>IF($A168&lt;DB$1,0,IF($A168-DB$1&gt;61,0,VLOOKUP(DB$1,$A$2:$D$192,4,FALSE)*VLOOKUP($A168-DB$1,distribution!$A$3:$B$64,2,FALSE)))</f>
        <v>0</v>
      </c>
      <c r="DC168">
        <f>IF($A168&lt;DC$1,0,IF($A168-DC$1&gt;61,0,VLOOKUP(DC$1,$A$2:$D$192,4,FALSE)*VLOOKUP($A168-DC$1,distribution!$A$3:$B$64,2,FALSE)))</f>
        <v>0</v>
      </c>
      <c r="DD168">
        <f>IF($A168&lt;DD$1,0,IF($A168-DD$1&gt;61,0,VLOOKUP(DD$1,$A$2:$D$192,4,FALSE)*VLOOKUP($A168-DD$1,distribution!$A$3:$B$64,2,FALSE)))</f>
        <v>0</v>
      </c>
      <c r="DE168">
        <f>IF($A168&lt;DE$1,0,IF($A168-DE$1&gt;61,0,VLOOKUP(DE$1,$A$2:$D$192,4,FALSE)*VLOOKUP($A168-DE$1,distribution!$A$3:$B$64,2,FALSE)))</f>
        <v>0</v>
      </c>
      <c r="DF168">
        <f>IF($A168&lt;DF$1,0,IF($A168-DF$1&gt;61,0,VLOOKUP(DF$1,$A$2:$D$192,4,FALSE)*VLOOKUP($A168-DF$1,distribution!$A$3:$B$64,2,FALSE)))</f>
        <v>0</v>
      </c>
      <c r="DG168">
        <f>IF($A168&lt;DG$1,0,IF($A168-DG$1&gt;61,0,VLOOKUP(DG$1,$A$2:$D$192,4,FALSE)*VLOOKUP($A168-DG$1,distribution!$A$3:$B$64,2,FALSE)))</f>
        <v>4.0551049637032371E-9</v>
      </c>
      <c r="DH168">
        <f>IF($A168&lt;DH$1,0,IF($A168-DH$1&gt;61,0,VLOOKUP(DH$1,$A$2:$D$192,4,FALSE)*VLOOKUP($A168-DH$1,distribution!$A$3:$B$64,2,FALSE)))</f>
        <v>3.9757797492332983E-9</v>
      </c>
      <c r="DI168">
        <f>IF($A168&lt;DI$1,0,IF($A168-DI$1&gt;61,0,VLOOKUP(DI$1,$A$2:$D$192,4,FALSE)*VLOOKUP($A168-DI$1,distribution!$A$3:$B$64,2,FALSE)))</f>
        <v>4.7928294582736612E-9</v>
      </c>
      <c r="DJ168">
        <f>IF($A168&lt;DJ$1,0,IF($A168-DJ$1&gt;61,0,VLOOKUP(DJ$1,$A$2:$D$192,4,FALSE)*VLOOKUP($A168-DJ$1,distribution!$A$3:$B$64,2,FALSE)))</f>
        <v>0</v>
      </c>
      <c r="DK168">
        <f>IF($A168&lt;DK$1,0,IF($A168-DK$1&gt;61,0,VLOOKUP(DK$1,$A$2:$D$192,4,FALSE)*VLOOKUP($A168-DK$1,distribution!$A$3:$B$64,2,FALSE)))</f>
        <v>1.3900157331567255E-8</v>
      </c>
      <c r="DL168">
        <f>IF($A168&lt;DL$1,0,IF($A168-DL$1&gt;61,0,VLOOKUP(DL$1,$A$2:$D$192,4,FALSE)*VLOOKUP($A168-DL$1,distribution!$A$3:$B$64,2,FALSE)))</f>
        <v>4.8527398265020816E-8</v>
      </c>
      <c r="DM168">
        <f>IF($A168&lt;DM$1,0,IF($A168-DM$1&gt;61,0,VLOOKUP(DM$1,$A$2:$D$192,4,FALSE)*VLOOKUP($A168-DM$1,distribution!$A$3:$B$64,2,FALSE)))</f>
        <v>1.9276027116194963E-8</v>
      </c>
      <c r="DN168">
        <f>IF($A168&lt;DN$1,0,IF($A168-DN$1&gt;61,0,VLOOKUP(DN$1,$A$2:$D$192,4,FALSE)*VLOOKUP($A168-DN$1,distribution!$A$3:$B$64,2,FALSE)))</f>
        <v>1.5722009616646517E-8</v>
      </c>
      <c r="DO168">
        <f>IF($A168&lt;DO$1,0,IF($A168-DO$1&gt;61,0,VLOOKUP(DO$1,$A$2:$D$192,4,FALSE)*VLOOKUP($A168-DO$1,distribution!$A$3:$B$64,2,FALSE)))</f>
        <v>1.7879719901965592E-7</v>
      </c>
      <c r="DP168">
        <f>IF($A168&lt;DP$1,0,IF($A168-DP$1&gt;61,0,VLOOKUP(DP$1,$A$2:$D$192,4,FALSE)*VLOOKUP($A168-DP$1,distribution!$A$3:$B$64,2,FALSE)))</f>
        <v>1.0083771685159491E-8</v>
      </c>
      <c r="DQ168">
        <f>IF($A168&lt;DQ$1,0,IF($A168-DQ$1&gt;61,0,VLOOKUP(DQ$1,$A$2:$D$192,4,FALSE)*VLOOKUP($A168-DQ$1,distribution!$A$3:$B$64,2,FALSE)))</f>
        <v>9.3193567348328838E-8</v>
      </c>
      <c r="DR168">
        <f>IF($A168&lt;DR$1,0,IF($A168-DR$1&gt;61,0,VLOOKUP(DR$1,$A$2:$D$192,4,FALSE)*VLOOKUP($A168-DR$1,distribution!$A$3:$B$64,2,FALSE)))</f>
        <v>4.9402349183341865E-9</v>
      </c>
      <c r="DS168">
        <f>IF($A168&lt;DS$1,0,IF($A168-DS$1&gt;61,0,VLOOKUP(DS$1,$A$2:$D$192,4,FALSE)*VLOOKUP($A168-DS$1,distribution!$A$3:$B$64,2,FALSE)))</f>
        <v>8.3709536116218159E-8</v>
      </c>
      <c r="DT168">
        <f>IF($A168&lt;DT$1,0,IF($A168-DT$1&gt;61,0,VLOOKUP(DT$1,$A$2:$D$192,4,FALSE)*VLOOKUP($A168-DT$1,distribution!$A$3:$B$64,2,FALSE)))</f>
        <v>4.1250961568090455E-7</v>
      </c>
      <c r="DU168">
        <f>IF($A168&lt;DU$1,0,IF($A168-DU$1&gt;61,0,VLOOKUP(DU$1,$A$2:$D$192,4,FALSE)*VLOOKUP($A168-DU$1,distribution!$A$3:$B$64,2,FALSE)))</f>
        <v>2.4775278115445941E-6</v>
      </c>
      <c r="DV168">
        <f>IF($A168&lt;DV$1,0,IF($A168-DV$1&gt;61,0,VLOOKUP(DV$1,$A$2:$D$192,4,FALSE)*VLOOKUP($A168-DV$1,distribution!$A$3:$B$64,2,FALSE)))</f>
        <v>1.9331756764806461E-6</v>
      </c>
      <c r="DW168">
        <f>IF($A168&lt;DW$1,0,IF($A168-DW$1&gt;61,0,VLOOKUP(DW$1,$A$2:$D$192,4,FALSE)*VLOOKUP($A168-DW$1,distribution!$A$3:$B$64,2,FALSE)))</f>
        <v>2.1772541579145943E-6</v>
      </c>
      <c r="DX168">
        <f>IF($A168&lt;DX$1,0,IF($A168-DX$1&gt;60,0,VLOOKUP(DX$1,$A$2:$D$192,4,FALSE)*VLOOKUP($A168-DX$1,distribution!$A$3:$B$64,2,FALSE)))</f>
        <v>0</v>
      </c>
      <c r="DZ168" s="38">
        <f t="shared" si="129"/>
        <v>7.4814408772090757E-6</v>
      </c>
      <c r="EB168">
        <v>42</v>
      </c>
      <c r="EK168">
        <f>Total!C168</f>
        <v>0</v>
      </c>
      <c r="EN168" s="38"/>
      <c r="EO168" s="38"/>
    </row>
    <row r="169" spans="1:145" x14ac:dyDescent="0.35">
      <c r="A169" s="8">
        <v>43723</v>
      </c>
      <c r="F169">
        <f>IF($A169&lt;F$1,0,IF($A169-F$1&gt;61,0,VLOOKUP(F$1,$A$2:$D$192,4,FALSE)*VLOOKUP($A169-F$1,distribution!$A$3:$B$64,2,FALSE)))</f>
        <v>0</v>
      </c>
      <c r="G169">
        <f>IF($A169&lt;G$1,0,IF($A169-G$1&gt;61,0,VLOOKUP(G$1,$A$2:$D$192,4,FALSE)*VLOOKUP($A169-G$1,distribution!$A$3:$B$64,2,FALSE)))</f>
        <v>0</v>
      </c>
      <c r="H169">
        <f>IF($A169&lt;H$1,0,IF($A169-H$1&gt;61,0,VLOOKUP(H$1,$A$2:$D$192,4,FALSE)*VLOOKUP($A169-H$1,distribution!$A$3:$B$64,2,FALSE)))</f>
        <v>0</v>
      </c>
      <c r="I169">
        <f>IF($A169&lt;I$1,0,IF($A169-I$1&gt;61,0,VLOOKUP(I$1,$A$2:$D$192,4,FALSE)*VLOOKUP($A169-I$1,distribution!$A$3:$B$64,2,FALSE)))</f>
        <v>0</v>
      </c>
      <c r="J169">
        <f>IF($A169&lt;J$1,0,IF($A169-J$1&gt;61,0,VLOOKUP(J$1,$A$2:$D$192,4,FALSE)*VLOOKUP($A169-J$1,distribution!$A$3:$B$64,2,FALSE)))</f>
        <v>0</v>
      </c>
      <c r="K169">
        <f>IF($A169&lt;K$1,0,IF($A169-K$1&gt;61,0,VLOOKUP(K$1,$A$2:$D$192,4,FALSE)*VLOOKUP($A169-K$1,distribution!$A$3:$B$64,2,FALSE)))</f>
        <v>0</v>
      </c>
      <c r="L169">
        <f>IF($A169&lt;L$1,0,IF($A169-L$1&gt;61,0,VLOOKUP(L$1,$A$2:$D$192,4,FALSE)*VLOOKUP($A169-L$1,distribution!$A$3:$B$64,2,FALSE)))</f>
        <v>0</v>
      </c>
      <c r="M169">
        <f>IF($A169&lt;M$1,0,IF($A169-M$1&gt;61,0,VLOOKUP(M$1,$A$2:$D$192,4,FALSE)*VLOOKUP($A169-M$1,distribution!$A$3:$B$64,2,FALSE)))</f>
        <v>0</v>
      </c>
      <c r="N169">
        <f>IF($A169&lt;N$1,0,IF($A169-N$1&gt;61,0,VLOOKUP(N$1,$A$2:$D$192,4,FALSE)*VLOOKUP($A169-N$1,distribution!$A$3:$B$64,2,FALSE)))</f>
        <v>0</v>
      </c>
      <c r="O169">
        <f>IF($A169&lt;O$1,0,IF($A169-O$1&gt;61,0,VLOOKUP(O$1,$A$2:$D$192,4,FALSE)*VLOOKUP($A169-O$1,distribution!$A$3:$B$64,2,FALSE)))</f>
        <v>0</v>
      </c>
      <c r="P169">
        <f>IF($A169&lt;P$1,0,IF($A169-P$1&gt;61,0,VLOOKUP(P$1,$A$2:$D$192,4,FALSE)*VLOOKUP($A169-P$1,distribution!$A$3:$B$64,2,FALSE)))</f>
        <v>0</v>
      </c>
      <c r="Q169">
        <f>IF($A169&lt;Q$1,0,IF($A169-Q$1&gt;61,0,VLOOKUP(Q$1,$A$2:$D$192,4,FALSE)*VLOOKUP($A169-Q$1,distribution!$A$3:$B$64,2,FALSE)))</f>
        <v>0</v>
      </c>
      <c r="R169">
        <f>IF($A169&lt;R$1,0,IF($A169-R$1&gt;61,0,VLOOKUP(R$1,$A$2:$D$192,4,FALSE)*VLOOKUP($A169-R$1,distribution!$A$3:$B$64,2,FALSE)))</f>
        <v>0</v>
      </c>
      <c r="S169">
        <f>IF($A169&lt;S$1,0,IF($A169-S$1&gt;61,0,VLOOKUP(S$1,$A$2:$D$192,4,FALSE)*VLOOKUP($A169-S$1,distribution!$A$3:$B$64,2,FALSE)))</f>
        <v>0</v>
      </c>
      <c r="T169">
        <f>IF($A169&lt;T$1,0,IF($A169-T$1&gt;61,0,VLOOKUP(T$1,$A$2:$D$192,4,FALSE)*VLOOKUP($A169-T$1,distribution!$A$3:$B$64,2,FALSE)))</f>
        <v>0</v>
      </c>
      <c r="U169">
        <f>IF($A169&lt;U$1,0,IF($A169-U$1&gt;61,0,VLOOKUP(U$1,$A$2:$D$192,4,FALSE)*VLOOKUP($A169-U$1,distribution!$A$3:$B$64,2,FALSE)))</f>
        <v>0</v>
      </c>
      <c r="V169">
        <f>IF($A169&lt;V$1,0,IF($A169-V$1&gt;61,0,VLOOKUP(V$1,$A$2:$D$192,4,FALSE)*VLOOKUP($A169-V$1,distribution!$A$3:$B$64,2,FALSE)))</f>
        <v>0</v>
      </c>
      <c r="W169">
        <f>IF($A169&lt;W$1,0,IF($A169-W$1&gt;61,0,VLOOKUP(W$1,$A$2:$D$192,4,FALSE)*VLOOKUP($A169-W$1,distribution!$A$3:$B$64,2,FALSE)))</f>
        <v>0</v>
      </c>
      <c r="X169">
        <f>IF($A169&lt;X$1,0,IF($A169-X$1&gt;61,0,VLOOKUP(X$1,$A$2:$D$192,4,FALSE)*VLOOKUP($A169-X$1,distribution!$A$3:$B$64,2,FALSE)))</f>
        <v>0</v>
      </c>
      <c r="Y169">
        <f>IF($A169&lt;Y$1,0,IF($A169-Y$1&gt;61,0,VLOOKUP(Y$1,$A$2:$D$192,4,FALSE)*VLOOKUP($A169-Y$1,distribution!$A$3:$B$64,2,FALSE)))</f>
        <v>0</v>
      </c>
      <c r="Z169">
        <f>IF($A169&lt;Z$1,0,IF($A169-Z$1&gt;61,0,VLOOKUP(Z$1,$A$2:$D$192,4,FALSE)*VLOOKUP($A169-Z$1,distribution!$A$3:$B$64,2,FALSE)))</f>
        <v>0</v>
      </c>
      <c r="AA169">
        <f>IF($A169&lt;AA$1,0,IF($A169-AA$1&gt;61,0,VLOOKUP(AA$1,$A$2:$D$192,4,FALSE)*VLOOKUP($A169-AA$1,distribution!$A$3:$B$64,2,FALSE)))</f>
        <v>0</v>
      </c>
      <c r="AB169">
        <f>IF($A169&lt;AB$1,0,IF($A169-AB$1&gt;61,0,VLOOKUP(AB$1,$A$2:$D$192,4,FALSE)*VLOOKUP($A169-AB$1,distribution!$A$3:$B$64,2,FALSE)))</f>
        <v>0</v>
      </c>
      <c r="AC169">
        <f>IF($A169&lt;AC$1,0,IF($A169-AC$1&gt;61,0,VLOOKUP(AC$1,$A$2:$D$192,4,FALSE)*VLOOKUP($A169-AC$1,distribution!$A$3:$B$64,2,FALSE)))</f>
        <v>0</v>
      </c>
      <c r="AD169">
        <f>IF($A169&lt;AD$1,0,IF($A169-AD$1&gt;61,0,VLOOKUP(AD$1,$A$2:$D$192,4,FALSE)*VLOOKUP($A169-AD$1,distribution!$A$3:$B$64,2,FALSE)))</f>
        <v>0</v>
      </c>
      <c r="AE169">
        <f>IF($A169&lt;AE$1,0,IF($A169-AE$1&gt;61,0,VLOOKUP(AE$1,$A$2:$D$192,4,FALSE)*VLOOKUP($A169-AE$1,distribution!$A$3:$B$64,2,FALSE)))</f>
        <v>0</v>
      </c>
      <c r="AF169">
        <f>IF($A169&lt;AF$1,0,IF($A169-AF$1&gt;61,0,VLOOKUP(AF$1,$A$2:$D$192,4,FALSE)*VLOOKUP($A169-AF$1,distribution!$A$3:$B$64,2,FALSE)))</f>
        <v>0</v>
      </c>
      <c r="AG169">
        <f>IF($A169&lt;AG$1,0,IF($A169-AG$1&gt;61,0,VLOOKUP(AG$1,$A$2:$D$192,4,FALSE)*VLOOKUP($A169-AG$1,distribution!$A$3:$B$64,2,FALSE)))</f>
        <v>0</v>
      </c>
      <c r="AH169">
        <f>IF($A169&lt;AH$1,0,IF($A169-AH$1&gt;61,0,VLOOKUP(AH$1,$A$2:$D$192,4,FALSE)*VLOOKUP($A169-AH$1,distribution!$A$3:$B$64,2,FALSE)))</f>
        <v>0</v>
      </c>
      <c r="AI169">
        <f>IF($A169&lt;AI$1,0,IF($A169-AI$1&gt;61,0,VLOOKUP(AI$1,$A$2:$D$192,4,FALSE)*VLOOKUP($A169-AI$1,distribution!$A$3:$B$64,2,FALSE)))</f>
        <v>0</v>
      </c>
      <c r="AJ169">
        <f>IF($A169&lt;AJ$1,0,IF($A169-AJ$1&gt;61,0,VLOOKUP(AJ$1,$A$2:$D$192,4,FALSE)*VLOOKUP($A169-AJ$1,distribution!$A$3:$B$64,2,FALSE)))</f>
        <v>0</v>
      </c>
      <c r="AK169">
        <f>IF($A169&lt;AK$1,0,IF($A169-AK$1&gt;61,0,VLOOKUP(AK$1,$A$2:$D$192,4,FALSE)*VLOOKUP($A169-AK$1,distribution!$A$3:$B$64,2,FALSE)))</f>
        <v>0</v>
      </c>
      <c r="AL169">
        <f>IF($A169&lt;AL$1,0,IF($A169-AL$1&gt;61,0,VLOOKUP(AL$1,$A$2:$D$192,4,FALSE)*VLOOKUP($A169-AL$1,distribution!$A$3:$B$64,2,FALSE)))</f>
        <v>0</v>
      </c>
      <c r="AM169">
        <f>IF($A169&lt;AM$1,0,IF($A169-AM$1&gt;61,0,VLOOKUP(AM$1,$A$2:$D$192,4,FALSE)*VLOOKUP($A169-AM$1,distribution!$A$3:$B$64,2,FALSE)))</f>
        <v>0</v>
      </c>
      <c r="AN169">
        <f>IF($A169&lt;AN$1,0,IF($A169-AN$1&gt;61,0,VLOOKUP(AN$1,$A$2:$D$192,4,FALSE)*VLOOKUP($A169-AN$1,distribution!$A$3:$B$64,2,FALSE)))</f>
        <v>0</v>
      </c>
      <c r="AO169">
        <f>IF($A169&lt;AO$1,0,IF($A169-AO$1&gt;61,0,VLOOKUP(AO$1,$A$2:$D$192,4,FALSE)*VLOOKUP($A169-AO$1,distribution!$A$3:$B$64,2,FALSE)))</f>
        <v>0</v>
      </c>
      <c r="AP169">
        <f>IF($A169&lt;AP$1,0,IF($A169-AP$1&gt;61,0,VLOOKUP(AP$1,$A$2:$D$192,4,FALSE)*VLOOKUP($A169-AP$1,distribution!$A$3:$B$64,2,FALSE)))</f>
        <v>0</v>
      </c>
      <c r="AQ169">
        <f>IF($A169&lt;AQ$1,0,IF($A169-AQ$1&gt;61,0,VLOOKUP(AQ$1,$A$2:$D$192,4,FALSE)*VLOOKUP($A169-AQ$1,distribution!$A$3:$B$64,2,FALSE)))</f>
        <v>0</v>
      </c>
      <c r="AR169">
        <f>IF($A169&lt;AR$1,0,IF($A169-AR$1&gt;61,0,VLOOKUP(AR$1,$A$2:$D$192,4,FALSE)*VLOOKUP($A169-AR$1,distribution!$A$3:$B$64,2,FALSE)))</f>
        <v>0</v>
      </c>
      <c r="AS169">
        <f>IF($A169&lt;AS$1,0,IF($A169-AS$1&gt;61,0,VLOOKUP(AS$1,$A$2:$D$192,4,FALSE)*VLOOKUP($A169-AS$1,distribution!$A$3:$B$64,2,FALSE)))</f>
        <v>0</v>
      </c>
      <c r="AT169">
        <f>IF($A169&lt;AT$1,0,IF($A169-AT$1&gt;61,0,VLOOKUP(AT$1,$A$2:$D$192,4,FALSE)*VLOOKUP($A169-AT$1,distribution!$A$3:$B$64,2,FALSE)))</f>
        <v>0</v>
      </c>
      <c r="AU169">
        <f>IF($A169&lt;AU$1,0,IF($A169-AU$1&gt;61,0,VLOOKUP(AU$1,$A$2:$D$192,4,FALSE)*VLOOKUP($A169-AU$1,distribution!$A$3:$B$64,2,FALSE)))</f>
        <v>0</v>
      </c>
      <c r="AV169">
        <f>IF($A169&lt;AV$1,0,IF($A169-AV$1&gt;61,0,VLOOKUP(AV$1,$A$2:$D$192,4,FALSE)*VLOOKUP($A169-AV$1,distribution!$A$3:$B$64,2,FALSE)))</f>
        <v>0</v>
      </c>
      <c r="AW169">
        <f>IF($A169&lt;AW$1,0,IF($A169-AW$1&gt;61,0,VLOOKUP(AW$1,$A$2:$D$192,4,FALSE)*VLOOKUP($A169-AW$1,distribution!$A$3:$B$64,2,FALSE)))</f>
        <v>0</v>
      </c>
      <c r="AX169">
        <f>IF($A169&lt;AX$1,0,IF($A169-AX$1&gt;61,0,VLOOKUP(AX$1,$A$2:$D$192,4,FALSE)*VLOOKUP($A169-AX$1,distribution!$A$3:$B$64,2,FALSE)))</f>
        <v>0</v>
      </c>
      <c r="AY169">
        <f>IF($A169&lt;AY$1,0,IF($A169-AY$1&gt;61,0,VLOOKUP(AY$1,$A$2:$D$192,4,FALSE)*VLOOKUP($A169-AY$1,distribution!$A$3:$B$64,2,FALSE)))</f>
        <v>0</v>
      </c>
      <c r="AZ169">
        <f>IF($A169&lt;AZ$1,0,IF($A169-AZ$1&gt;61,0,VLOOKUP(AZ$1,$A$2:$D$192,4,FALSE)*VLOOKUP($A169-AZ$1,distribution!$A$3:$B$64,2,FALSE)))</f>
        <v>0</v>
      </c>
      <c r="BA169">
        <f>IF($A169&lt;BA$1,0,IF($A169-BA$1&gt;61,0,VLOOKUP(BA$1,$A$2:$D$192,4,FALSE)*VLOOKUP($A169-BA$1,distribution!$A$3:$B$64,2,FALSE)))</f>
        <v>0</v>
      </c>
      <c r="BB169">
        <f>IF($A169&lt;BB$1,0,IF($A169-BB$1&gt;61,0,VLOOKUP(BB$1,$A$2:$D$192,4,FALSE)*VLOOKUP($A169-BB$1,distribution!$A$3:$B$64,2,FALSE)))</f>
        <v>0</v>
      </c>
      <c r="BC169">
        <f>IF($A169&lt;BC$1,0,IF($A169-BC$1&gt;61,0,VLOOKUP(BC$1,$A$2:$D$192,4,FALSE)*VLOOKUP($A169-BC$1,distribution!$A$3:$B$64,2,FALSE)))</f>
        <v>0</v>
      </c>
      <c r="BD169">
        <f>IF($A169&lt;BD$1,0,IF($A169-BD$1&gt;61,0,VLOOKUP(BD$1,$A$2:$D$192,4,FALSE)*VLOOKUP($A169-BD$1,distribution!$A$3:$B$64,2,FALSE)))</f>
        <v>0</v>
      </c>
      <c r="BE169">
        <f>IF($A169&lt;BE$1,0,IF($A169-BE$1&gt;61,0,VLOOKUP(BE$1,$A$2:$D$192,4,FALSE)*VLOOKUP($A169-BE$1,distribution!$A$3:$B$64,2,FALSE)))</f>
        <v>0</v>
      </c>
      <c r="BF169">
        <f>IF($A169&lt;BF$1,0,IF($A169-BF$1&gt;61,0,VLOOKUP(BF$1,$A$2:$D$192,4,FALSE)*VLOOKUP($A169-BF$1,distribution!$A$3:$B$64,2,FALSE)))</f>
        <v>0</v>
      </c>
      <c r="BG169">
        <f>IF($A169&lt;BG$1,0,IF($A169-BG$1&gt;61,0,VLOOKUP(BG$1,$A$2:$D$192,4,FALSE)*VLOOKUP($A169-BG$1,distribution!$A$3:$B$64,2,FALSE)))</f>
        <v>0</v>
      </c>
      <c r="BH169">
        <f>IF($A169&lt;BH$1,0,IF($A169-BH$1&gt;61,0,VLOOKUP(BH$1,$A$2:$D$192,4,FALSE)*VLOOKUP($A169-BH$1,distribution!$A$3:$B$64,2,FALSE)))</f>
        <v>0</v>
      </c>
      <c r="BI169">
        <f>IF($A169&lt;BI$1,0,IF($A169-BI$1&gt;61,0,VLOOKUP(BI$1,$A$2:$D$192,4,FALSE)*VLOOKUP($A169-BI$1,distribution!$A$3:$B$64,2,FALSE)))</f>
        <v>0</v>
      </c>
      <c r="BJ169">
        <f>IF($A169&lt;BJ$1,0,IF($A169-BJ$1&gt;61,0,VLOOKUP(BJ$1,$A$2:$D$192,4,FALSE)*VLOOKUP($A169-BJ$1,distribution!$A$3:$B$64,2,FALSE)))</f>
        <v>0</v>
      </c>
      <c r="BK169">
        <f>IF($A169&lt;BK$1,0,IF($A169-BK$1&gt;61,0,VLOOKUP(BK$1,$A$2:$D$192,4,FALSE)*VLOOKUP($A169-BK$1,distribution!$A$3:$B$64,2,FALSE)))</f>
        <v>0</v>
      </c>
      <c r="BL169">
        <f>IF($A169&lt;BL$1,0,IF($A169-BL$1&gt;61,0,VLOOKUP(BL$1,$A$2:$D$192,4,FALSE)*VLOOKUP($A169-BL$1,distribution!$A$3:$B$64,2,FALSE)))</f>
        <v>0</v>
      </c>
      <c r="BM169">
        <f>IF($A169&lt;BM$1,0,IF($A169-BM$1&gt;61,0,VLOOKUP(BM$1,$A$2:$D$192,4,FALSE)*VLOOKUP($A169-BM$1,distribution!$A$3:$B$64,2,FALSE)))</f>
        <v>0</v>
      </c>
      <c r="BN169">
        <f>IF($A169&lt;BN$1,0,IF($A169-BN$1&gt;61,0,VLOOKUP(BN$1,$A$2:$D$192,4,FALSE)*VLOOKUP($A169-BN$1,distribution!$A$3:$B$64,2,FALSE)))</f>
        <v>0</v>
      </c>
      <c r="BO169">
        <f>IF($A169&lt;BO$1,0,IF($A169-BO$1&gt;61,0,VLOOKUP(BO$1,$A$2:$D$192,4,FALSE)*VLOOKUP($A169-BO$1,distribution!$A$3:$B$64,2,FALSE)))</f>
        <v>0</v>
      </c>
      <c r="BP169">
        <f>IF($A169&lt;BP$1,0,IF($A169-BP$1&gt;61,0,VLOOKUP(BP$1,$A$2:$D$192,4,FALSE)*VLOOKUP($A169-BP$1,distribution!$A$3:$B$64,2,FALSE)))</f>
        <v>0</v>
      </c>
      <c r="BQ169">
        <f>IF($A169&lt;BQ$1,0,IF($A169-BQ$1&gt;61,0,VLOOKUP(BQ$1,$A$2:$D$192,4,FALSE)*VLOOKUP($A169-BQ$1,distribution!$A$3:$B$64,2,FALSE)))</f>
        <v>0</v>
      </c>
      <c r="BR169">
        <f>IF($A169&lt;BR$1,0,IF($A169-BR$1&gt;61,0,VLOOKUP(BR$1,$A$2:$D$192,4,FALSE)*VLOOKUP($A169-BR$1,distribution!$A$3:$B$64,2,FALSE)))</f>
        <v>0</v>
      </c>
      <c r="BS169">
        <f>IF($A169&lt;BS$1,0,IF($A169-BS$1&gt;61,0,VLOOKUP(BS$1,$A$2:$D$192,4,FALSE)*VLOOKUP($A169-BS$1,distribution!$A$3:$B$64,2,FALSE)))</f>
        <v>0</v>
      </c>
      <c r="BT169">
        <f>IF($A169&lt;BT$1,0,IF($A169-BT$1&gt;61,0,VLOOKUP(BT$1,$A$2:$D$192,4,FALSE)*VLOOKUP($A169-BT$1,distribution!$A$3:$B$64,2,FALSE)))</f>
        <v>0</v>
      </c>
      <c r="BU169">
        <f>IF($A169&lt;BU$1,0,IF($A169-BU$1&gt;61,0,VLOOKUP(BU$1,$A$2:$D$192,4,FALSE)*VLOOKUP($A169-BU$1,distribution!$A$3:$B$64,2,FALSE)))</f>
        <v>0</v>
      </c>
      <c r="BV169">
        <f>IF($A169&lt;BV$1,0,IF($A169-BV$1&gt;61,0,VLOOKUP(BV$1,$A$2:$D$192,4,FALSE)*VLOOKUP($A169-BV$1,distribution!$A$3:$B$64,2,FALSE)))</f>
        <v>0</v>
      </c>
      <c r="BW169">
        <f>IF($A169&lt;BW$1,0,IF($A169-BW$1&gt;61,0,VLOOKUP(BW$1,$A$2:$D$192,4,FALSE)*VLOOKUP($A169-BW$1,distribution!$A$3:$B$64,2,FALSE)))</f>
        <v>0</v>
      </c>
      <c r="BX169">
        <f>IF($A169&lt;BX$1,0,IF($A169-BX$1&gt;61,0,VLOOKUP(BX$1,$A$2:$D$192,4,FALSE)*VLOOKUP($A169-BX$1,distribution!$A$3:$B$64,2,FALSE)))</f>
        <v>0</v>
      </c>
      <c r="BY169">
        <f>IF($A169&lt;BY$1,0,IF($A169-BY$1&gt;61,0,VLOOKUP(BY$1,$A$2:$D$192,4,FALSE)*VLOOKUP($A169-BY$1,distribution!$A$3:$B$64,2,FALSE)))</f>
        <v>0</v>
      </c>
      <c r="BZ169">
        <f>IF($A169&lt;BZ$1,0,IF($A169-BZ$1&gt;61,0,VLOOKUP(BZ$1,$A$2:$D$192,4,FALSE)*VLOOKUP($A169-BZ$1,distribution!$A$3:$B$64,2,FALSE)))</f>
        <v>0</v>
      </c>
      <c r="CA169">
        <f>IF($A169&lt;CA$1,0,IF($A169-CA$1&gt;61,0,VLOOKUP(CA$1,$A$2:$D$192,4,FALSE)*VLOOKUP($A169-CA$1,distribution!$A$3:$B$64,2,FALSE)))</f>
        <v>0</v>
      </c>
      <c r="CB169">
        <f>IF($A169&lt;CB$1,0,IF($A169-CB$1&gt;61,0,VLOOKUP(CB$1,$A$2:$D$192,4,FALSE)*VLOOKUP($A169-CB$1,distribution!$A$3:$B$64,2,FALSE)))</f>
        <v>0</v>
      </c>
      <c r="CC169">
        <f>IF($A169&lt;CC$1,0,IF($A169-CC$1&gt;61,0,VLOOKUP(CC$1,$A$2:$D$192,4,FALSE)*VLOOKUP($A169-CC$1,distribution!$A$3:$B$64,2,FALSE)))</f>
        <v>0</v>
      </c>
      <c r="CD169">
        <f>IF($A169&lt;CD$1,0,IF($A169-CD$1&gt;61,0,VLOOKUP(CD$1,$A$2:$D$192,4,FALSE)*VLOOKUP($A169-CD$1,distribution!$A$3:$B$64,2,FALSE)))</f>
        <v>0</v>
      </c>
      <c r="CE169">
        <f>IF($A169&lt;CE$1,0,IF($A169-CE$1&gt;61,0,VLOOKUP(CE$1,$A$2:$D$192,4,FALSE)*VLOOKUP($A169-CE$1,distribution!$A$3:$B$64,2,FALSE)))</f>
        <v>0</v>
      </c>
      <c r="CF169">
        <f>IF($A169&lt;CF$1,0,IF($A169-CF$1&gt;61,0,VLOOKUP(CF$1,$A$2:$D$192,4,FALSE)*VLOOKUP($A169-CF$1,distribution!$A$3:$B$64,2,FALSE)))</f>
        <v>0</v>
      </c>
      <c r="CG169">
        <f>IF($A169&lt;CG$1,0,IF($A169-CG$1&gt;61,0,VLOOKUP(CG$1,$A$2:$D$192,4,FALSE)*VLOOKUP($A169-CG$1,distribution!$A$3:$B$64,2,FALSE)))</f>
        <v>0</v>
      </c>
      <c r="CH169">
        <f>IF($A169&lt;CH$1,0,IF($A169-CH$1&gt;61,0,VLOOKUP(CH$1,$A$2:$D$192,4,FALSE)*VLOOKUP($A169-CH$1,distribution!$A$3:$B$64,2,FALSE)))</f>
        <v>0</v>
      </c>
      <c r="CI169">
        <f>IF($A169&lt;CI$1,0,IF($A169-CI$1&gt;61,0,VLOOKUP(CI$1,$A$2:$D$192,4,FALSE)*VLOOKUP($A169-CI$1,distribution!$A$3:$B$64,2,FALSE)))</f>
        <v>0</v>
      </c>
      <c r="CJ169">
        <f>IF($A169&lt;CJ$1,0,IF($A169-CJ$1&gt;61,0,VLOOKUP(CJ$1,$A$2:$D$192,4,FALSE)*VLOOKUP($A169-CJ$1,distribution!$A$3:$B$64,2,FALSE)))</f>
        <v>0</v>
      </c>
      <c r="CK169">
        <f>IF($A169&lt;CK$1,0,IF($A169-CK$1&gt;61,0,VLOOKUP(CK$1,$A$2:$D$192,4,FALSE)*VLOOKUP($A169-CK$1,distribution!$A$3:$B$64,2,FALSE)))</f>
        <v>0</v>
      </c>
      <c r="CL169">
        <f>IF($A169&lt;CL$1,0,IF($A169-CL$1&gt;61,0,VLOOKUP(CL$1,$A$2:$D$192,4,FALSE)*VLOOKUP($A169-CL$1,distribution!$A$3:$B$64,2,FALSE)))</f>
        <v>0</v>
      </c>
      <c r="CM169">
        <f>IF($A169&lt;CM$1,0,IF($A169-CM$1&gt;61,0,VLOOKUP(CM$1,$A$2:$D$192,4,FALSE)*VLOOKUP($A169-CM$1,distribution!$A$3:$B$64,2,FALSE)))</f>
        <v>0</v>
      </c>
      <c r="CN169">
        <f>IF($A169&lt;CN$1,0,IF($A169-CN$1&gt;61,0,VLOOKUP(CN$1,$A$2:$D$192,4,FALSE)*VLOOKUP($A169-CN$1,distribution!$A$3:$B$64,2,FALSE)))</f>
        <v>0</v>
      </c>
      <c r="CO169">
        <f>IF($A169&lt;CO$1,0,IF($A169-CO$1&gt;61,0,VLOOKUP(CO$1,$A$2:$D$192,4,FALSE)*VLOOKUP($A169-CO$1,distribution!$A$3:$B$64,2,FALSE)))</f>
        <v>0</v>
      </c>
      <c r="CP169">
        <f>IF($A169&lt;CP$1,0,IF($A169-CP$1&gt;61,0,VLOOKUP(CP$1,$A$2:$D$192,4,FALSE)*VLOOKUP($A169-CP$1,distribution!$A$3:$B$64,2,FALSE)))</f>
        <v>0</v>
      </c>
      <c r="CQ169">
        <f>IF($A169&lt;CQ$1,0,IF($A169-CQ$1&gt;61,0,VLOOKUP(CQ$1,$A$2:$D$192,4,FALSE)*VLOOKUP($A169-CQ$1,distribution!$A$3:$B$64,2,FALSE)))</f>
        <v>0</v>
      </c>
      <c r="CR169">
        <f>IF($A169&lt;CR$1,0,IF($A169-CR$1&gt;61,0,VLOOKUP(CR$1,$A$2:$D$192,4,FALSE)*VLOOKUP($A169-CR$1,distribution!$A$3:$B$64,2,FALSE)))</f>
        <v>0</v>
      </c>
      <c r="CS169">
        <f>IF($A169&lt;CS$1,0,IF($A169-CS$1&gt;61,0,VLOOKUP(CS$1,$A$2:$D$192,4,FALSE)*VLOOKUP($A169-CS$1,distribution!$A$3:$B$64,2,FALSE)))</f>
        <v>0</v>
      </c>
      <c r="CT169">
        <f>IF($A169&lt;CT$1,0,IF($A169-CT$1&gt;61,0,VLOOKUP(CT$1,$A$2:$D$192,4,FALSE)*VLOOKUP($A169-CT$1,distribution!$A$3:$B$64,2,FALSE)))</f>
        <v>0</v>
      </c>
      <c r="CU169">
        <f>IF($A169&lt;CU$1,0,IF($A169-CU$1&gt;61,0,VLOOKUP(CU$1,$A$2:$D$192,4,FALSE)*VLOOKUP($A169-CU$1,distribution!$A$3:$B$64,2,FALSE)))</f>
        <v>0</v>
      </c>
      <c r="CV169">
        <f>IF($A169&lt;CV$1,0,IF($A169-CV$1&gt;61,0,VLOOKUP(CV$1,$A$2:$D$192,4,FALSE)*VLOOKUP($A169-CV$1,distribution!$A$3:$B$64,2,FALSE)))</f>
        <v>0</v>
      </c>
      <c r="CW169">
        <f>IF($A169&lt;CW$1,0,IF($A169-CW$1&gt;61,0,VLOOKUP(CW$1,$A$2:$D$192,4,FALSE)*VLOOKUP($A169-CW$1,distribution!$A$3:$B$64,2,FALSE)))</f>
        <v>0</v>
      </c>
      <c r="CX169">
        <f>IF($A169&lt;CX$1,0,IF($A169-CX$1&gt;61,0,VLOOKUP(CX$1,$A$2:$D$192,4,FALSE)*VLOOKUP($A169-CX$1,distribution!$A$3:$B$64,2,FALSE)))</f>
        <v>0</v>
      </c>
      <c r="CY169">
        <f>IF($A169&lt;CY$1,0,IF($A169-CY$1&gt;61,0,VLOOKUP(CY$1,$A$2:$D$192,4,FALSE)*VLOOKUP($A169-CY$1,distribution!$A$3:$B$64,2,FALSE)))</f>
        <v>0</v>
      </c>
      <c r="CZ169">
        <f>IF($A169&lt;CZ$1,0,IF($A169-CZ$1&gt;61,0,VLOOKUP(CZ$1,$A$2:$D$192,4,FALSE)*VLOOKUP($A169-CZ$1,distribution!$A$3:$B$64,2,FALSE)))</f>
        <v>0</v>
      </c>
      <c r="DA169">
        <f>IF($A169&lt;DA$1,0,IF($A169-DA$1&gt;61,0,VLOOKUP(DA$1,$A$2:$D$192,4,FALSE)*VLOOKUP($A169-DA$1,distribution!$A$3:$B$64,2,FALSE)))</f>
        <v>0</v>
      </c>
      <c r="DB169">
        <f>IF($A169&lt;DB$1,0,IF($A169-DB$1&gt;61,0,VLOOKUP(DB$1,$A$2:$D$192,4,FALSE)*VLOOKUP($A169-DB$1,distribution!$A$3:$B$64,2,FALSE)))</f>
        <v>0</v>
      </c>
      <c r="DC169">
        <f>IF($A169&lt;DC$1,0,IF($A169-DC$1&gt;61,0,VLOOKUP(DC$1,$A$2:$D$192,4,FALSE)*VLOOKUP($A169-DC$1,distribution!$A$3:$B$64,2,FALSE)))</f>
        <v>0</v>
      </c>
      <c r="DD169">
        <f>IF($A169&lt;DD$1,0,IF($A169-DD$1&gt;61,0,VLOOKUP(DD$1,$A$2:$D$192,4,FALSE)*VLOOKUP($A169-DD$1,distribution!$A$3:$B$64,2,FALSE)))</f>
        <v>0</v>
      </c>
      <c r="DE169">
        <f>IF($A169&lt;DE$1,0,IF($A169-DE$1&gt;61,0,VLOOKUP(DE$1,$A$2:$D$192,4,FALSE)*VLOOKUP($A169-DE$1,distribution!$A$3:$B$64,2,FALSE)))</f>
        <v>0</v>
      </c>
      <c r="DF169">
        <f>IF($A169&lt;DF$1,0,IF($A169-DF$1&gt;61,0,VLOOKUP(DF$1,$A$2:$D$192,4,FALSE)*VLOOKUP($A169-DF$1,distribution!$A$3:$B$64,2,FALSE)))</f>
        <v>0</v>
      </c>
      <c r="DG169">
        <f>IF($A169&lt;DG$1,0,IF($A169-DG$1&gt;61,0,VLOOKUP(DG$1,$A$2:$D$192,4,FALSE)*VLOOKUP($A169-DG$1,distribution!$A$3:$B$64,2,FALSE)))</f>
        <v>0</v>
      </c>
      <c r="DH169">
        <f>IF($A169&lt;DH$1,0,IF($A169-DH$1&gt;61,0,VLOOKUP(DH$1,$A$2:$D$192,4,FALSE)*VLOOKUP($A169-DH$1,distribution!$A$3:$B$64,2,FALSE)))</f>
        <v>2.6505198328221991E-9</v>
      </c>
      <c r="DI169">
        <f>IF($A169&lt;DI$1,0,IF($A169-DI$1&gt;61,0,VLOOKUP(DI$1,$A$2:$D$192,4,FALSE)*VLOOKUP($A169-DI$1,distribution!$A$3:$B$64,2,FALSE)))</f>
        <v>3.1952196388491073E-9</v>
      </c>
      <c r="DJ169">
        <f>IF($A169&lt;DJ$1,0,IF($A169-DJ$1&gt;61,0,VLOOKUP(DJ$1,$A$2:$D$192,4,FALSE)*VLOOKUP($A169-DJ$1,distribution!$A$3:$B$64,2,FALSE)))</f>
        <v>0</v>
      </c>
      <c r="DK169">
        <f>IF($A169&lt;DK$1,0,IF($A169-DK$1&gt;61,0,VLOOKUP(DK$1,$A$2:$D$192,4,FALSE)*VLOOKUP($A169-DK$1,distribution!$A$3:$B$64,2,FALSE)))</f>
        <v>9.2667715543781697E-9</v>
      </c>
      <c r="DL169">
        <f>IF($A169&lt;DL$1,0,IF($A169-DL$1&gt;61,0,VLOOKUP(DL$1,$A$2:$D$192,4,FALSE)*VLOOKUP($A169-DL$1,distribution!$A$3:$B$64,2,FALSE)))</f>
        <v>3.2351598843347211E-8</v>
      </c>
      <c r="DM169">
        <f>IF($A169&lt;DM$1,0,IF($A169-DM$1&gt;61,0,VLOOKUP(DM$1,$A$2:$D$192,4,FALSE)*VLOOKUP($A169-DM$1,distribution!$A$3:$B$64,2,FALSE)))</f>
        <v>1.2850684744129976E-8</v>
      </c>
      <c r="DN169">
        <f>IF($A169&lt;DN$1,0,IF($A169-DN$1&gt;61,0,VLOOKUP(DN$1,$A$2:$D$192,4,FALSE)*VLOOKUP($A169-DN$1,distribution!$A$3:$B$64,2,FALSE)))</f>
        <v>1.0481339744431011E-8</v>
      </c>
      <c r="DO169">
        <f>IF($A169&lt;DO$1,0,IF($A169-DO$1&gt;61,0,VLOOKUP(DO$1,$A$2:$D$192,4,FALSE)*VLOOKUP($A169-DO$1,distribution!$A$3:$B$64,2,FALSE)))</f>
        <v>1.1919813267977059E-7</v>
      </c>
      <c r="DP169">
        <f>IF($A169&lt;DP$1,0,IF($A169-DP$1&gt;61,0,VLOOKUP(DP$1,$A$2:$D$192,4,FALSE)*VLOOKUP($A169-DP$1,distribution!$A$3:$B$64,2,FALSE)))</f>
        <v>6.7225144567729937E-9</v>
      </c>
      <c r="DQ169">
        <f>IF($A169&lt;DQ$1,0,IF($A169-DQ$1&gt;61,0,VLOOKUP(DQ$1,$A$2:$D$192,4,FALSE)*VLOOKUP($A169-DQ$1,distribution!$A$3:$B$64,2,FALSE)))</f>
        <v>6.2129044898885896E-8</v>
      </c>
      <c r="DR169">
        <f>IF($A169&lt;DR$1,0,IF($A169-DR$1&gt;61,0,VLOOKUP(DR$1,$A$2:$D$192,4,FALSE)*VLOOKUP($A169-DR$1,distribution!$A$3:$B$64,2,FALSE)))</f>
        <v>3.2934899455561239E-9</v>
      </c>
      <c r="DS169">
        <f>IF($A169&lt;DS$1,0,IF($A169-DS$1&gt;61,0,VLOOKUP(DS$1,$A$2:$D$192,4,FALSE)*VLOOKUP($A169-DS$1,distribution!$A$3:$B$64,2,FALSE)))</f>
        <v>5.5806357410812106E-8</v>
      </c>
      <c r="DT169">
        <f>IF($A169&lt;DT$1,0,IF($A169-DT$1&gt;61,0,VLOOKUP(DT$1,$A$2:$D$192,4,FALSE)*VLOOKUP($A169-DT$1,distribution!$A$3:$B$64,2,FALSE)))</f>
        <v>2.7500641045393636E-7</v>
      </c>
      <c r="DU169">
        <f>IF($A169&lt;DU$1,0,IF($A169-DU$1&gt;61,0,VLOOKUP(DU$1,$A$2:$D$192,4,FALSE)*VLOOKUP($A169-DU$1,distribution!$A$3:$B$64,2,FALSE)))</f>
        <v>1.651685207696396E-6</v>
      </c>
      <c r="DV169">
        <f>IF($A169&lt;DV$1,0,IF($A169-DV$1&gt;61,0,VLOOKUP(DV$1,$A$2:$D$192,4,FALSE)*VLOOKUP($A169-DV$1,distribution!$A$3:$B$64,2,FALSE)))</f>
        <v>1.2887837843204308E-6</v>
      </c>
      <c r="DW169">
        <f>IF($A169&lt;DW$1,0,IF($A169-DW$1&gt;61,0,VLOOKUP(DW$1,$A$2:$D$192,4,FALSE)*VLOOKUP($A169-DW$1,distribution!$A$3:$B$64,2,FALSE)))</f>
        <v>1.451502771943063E-6</v>
      </c>
      <c r="DX169">
        <f>IF($A169&lt;DX$1,0,IF($A169-DX$1&gt;60,0,VLOOKUP(DX$1,$A$2:$D$192,4,FALSE)*VLOOKUP($A169-DX$1,distribution!$A$3:$B$64,2,FALSE)))</f>
        <v>0</v>
      </c>
      <c r="DZ169" s="38">
        <f t="shared" si="129"/>
        <v>4.9849238481635811E-6</v>
      </c>
      <c r="EB169">
        <v>48</v>
      </c>
      <c r="EK169">
        <f>Total!C169</f>
        <v>0</v>
      </c>
      <c r="EN169" s="38"/>
      <c r="EO169" s="38"/>
    </row>
    <row r="170" spans="1:145" x14ac:dyDescent="0.35">
      <c r="A170" s="8">
        <v>43724</v>
      </c>
      <c r="F170">
        <f>IF($A170&lt;F$1,0,IF($A170-F$1&gt;61,0,VLOOKUP(F$1,$A$2:$D$192,4,FALSE)*VLOOKUP($A170-F$1,distribution!$A$3:$B$64,2,FALSE)))</f>
        <v>0</v>
      </c>
      <c r="G170">
        <f>IF($A170&lt;G$1,0,IF($A170-G$1&gt;61,0,VLOOKUP(G$1,$A$2:$D$192,4,FALSE)*VLOOKUP($A170-G$1,distribution!$A$3:$B$64,2,FALSE)))</f>
        <v>0</v>
      </c>
      <c r="H170">
        <f>IF($A170&lt;H$1,0,IF($A170-H$1&gt;61,0,VLOOKUP(H$1,$A$2:$D$192,4,FALSE)*VLOOKUP($A170-H$1,distribution!$A$3:$B$64,2,FALSE)))</f>
        <v>0</v>
      </c>
      <c r="I170">
        <f>IF($A170&lt;I$1,0,IF($A170-I$1&gt;61,0,VLOOKUP(I$1,$A$2:$D$192,4,FALSE)*VLOOKUP($A170-I$1,distribution!$A$3:$B$64,2,FALSE)))</f>
        <v>0</v>
      </c>
      <c r="J170">
        <f>IF($A170&lt;J$1,0,IF($A170-J$1&gt;61,0,VLOOKUP(J$1,$A$2:$D$192,4,FALSE)*VLOOKUP($A170-J$1,distribution!$A$3:$B$64,2,FALSE)))</f>
        <v>0</v>
      </c>
      <c r="K170">
        <f>IF($A170&lt;K$1,0,IF($A170-K$1&gt;61,0,VLOOKUP(K$1,$A$2:$D$192,4,FALSE)*VLOOKUP($A170-K$1,distribution!$A$3:$B$64,2,FALSE)))</f>
        <v>0</v>
      </c>
      <c r="L170">
        <f>IF($A170&lt;L$1,0,IF($A170-L$1&gt;61,0,VLOOKUP(L$1,$A$2:$D$192,4,FALSE)*VLOOKUP($A170-L$1,distribution!$A$3:$B$64,2,FALSE)))</f>
        <v>0</v>
      </c>
      <c r="M170">
        <f>IF($A170&lt;M$1,0,IF($A170-M$1&gt;61,0,VLOOKUP(M$1,$A$2:$D$192,4,FALSE)*VLOOKUP($A170-M$1,distribution!$A$3:$B$64,2,FALSE)))</f>
        <v>0</v>
      </c>
      <c r="N170">
        <f>IF($A170&lt;N$1,0,IF($A170-N$1&gt;61,0,VLOOKUP(N$1,$A$2:$D$192,4,FALSE)*VLOOKUP($A170-N$1,distribution!$A$3:$B$64,2,FALSE)))</f>
        <v>0</v>
      </c>
      <c r="O170">
        <f>IF($A170&lt;O$1,0,IF($A170-O$1&gt;61,0,VLOOKUP(O$1,$A$2:$D$192,4,FALSE)*VLOOKUP($A170-O$1,distribution!$A$3:$B$64,2,FALSE)))</f>
        <v>0</v>
      </c>
      <c r="P170">
        <f>IF($A170&lt;P$1,0,IF($A170-P$1&gt;61,0,VLOOKUP(P$1,$A$2:$D$192,4,FALSE)*VLOOKUP($A170-P$1,distribution!$A$3:$B$64,2,FALSE)))</f>
        <v>0</v>
      </c>
      <c r="Q170">
        <f>IF($A170&lt;Q$1,0,IF($A170-Q$1&gt;61,0,VLOOKUP(Q$1,$A$2:$D$192,4,FALSE)*VLOOKUP($A170-Q$1,distribution!$A$3:$B$64,2,FALSE)))</f>
        <v>0</v>
      </c>
      <c r="R170">
        <f>IF($A170&lt;R$1,0,IF($A170-R$1&gt;61,0,VLOOKUP(R$1,$A$2:$D$192,4,FALSE)*VLOOKUP($A170-R$1,distribution!$A$3:$B$64,2,FALSE)))</f>
        <v>0</v>
      </c>
      <c r="S170">
        <f>IF($A170&lt;S$1,0,IF($A170-S$1&gt;61,0,VLOOKUP(S$1,$A$2:$D$192,4,FALSE)*VLOOKUP($A170-S$1,distribution!$A$3:$B$64,2,FALSE)))</f>
        <v>0</v>
      </c>
      <c r="T170">
        <f>IF($A170&lt;T$1,0,IF($A170-T$1&gt;61,0,VLOOKUP(T$1,$A$2:$D$192,4,FALSE)*VLOOKUP($A170-T$1,distribution!$A$3:$B$64,2,FALSE)))</f>
        <v>0</v>
      </c>
      <c r="U170">
        <f>IF($A170&lt;U$1,0,IF($A170-U$1&gt;61,0,VLOOKUP(U$1,$A$2:$D$192,4,FALSE)*VLOOKUP($A170-U$1,distribution!$A$3:$B$64,2,FALSE)))</f>
        <v>0</v>
      </c>
      <c r="V170">
        <f>IF($A170&lt;V$1,0,IF($A170-V$1&gt;61,0,VLOOKUP(V$1,$A$2:$D$192,4,FALSE)*VLOOKUP($A170-V$1,distribution!$A$3:$B$64,2,FALSE)))</f>
        <v>0</v>
      </c>
      <c r="W170">
        <f>IF($A170&lt;W$1,0,IF($A170-W$1&gt;61,0,VLOOKUP(W$1,$A$2:$D$192,4,FALSE)*VLOOKUP($A170-W$1,distribution!$A$3:$B$64,2,FALSE)))</f>
        <v>0</v>
      </c>
      <c r="X170">
        <f>IF($A170&lt;X$1,0,IF($A170-X$1&gt;61,0,VLOOKUP(X$1,$A$2:$D$192,4,FALSE)*VLOOKUP($A170-X$1,distribution!$A$3:$B$64,2,FALSE)))</f>
        <v>0</v>
      </c>
      <c r="Y170">
        <f>IF($A170&lt;Y$1,0,IF($A170-Y$1&gt;61,0,VLOOKUP(Y$1,$A$2:$D$192,4,FALSE)*VLOOKUP($A170-Y$1,distribution!$A$3:$B$64,2,FALSE)))</f>
        <v>0</v>
      </c>
      <c r="Z170">
        <f>IF($A170&lt;Z$1,0,IF($A170-Z$1&gt;61,0,VLOOKUP(Z$1,$A$2:$D$192,4,FALSE)*VLOOKUP($A170-Z$1,distribution!$A$3:$B$64,2,FALSE)))</f>
        <v>0</v>
      </c>
      <c r="AA170">
        <f>IF($A170&lt;AA$1,0,IF($A170-AA$1&gt;61,0,VLOOKUP(AA$1,$A$2:$D$192,4,FALSE)*VLOOKUP($A170-AA$1,distribution!$A$3:$B$64,2,FALSE)))</f>
        <v>0</v>
      </c>
      <c r="AB170">
        <f>IF($A170&lt;AB$1,0,IF($A170-AB$1&gt;61,0,VLOOKUP(AB$1,$A$2:$D$192,4,FALSE)*VLOOKUP($A170-AB$1,distribution!$A$3:$B$64,2,FALSE)))</f>
        <v>0</v>
      </c>
      <c r="AC170">
        <f>IF($A170&lt;AC$1,0,IF($A170-AC$1&gt;61,0,VLOOKUP(AC$1,$A$2:$D$192,4,FALSE)*VLOOKUP($A170-AC$1,distribution!$A$3:$B$64,2,FALSE)))</f>
        <v>0</v>
      </c>
      <c r="AD170">
        <f>IF($A170&lt;AD$1,0,IF($A170-AD$1&gt;61,0,VLOOKUP(AD$1,$A$2:$D$192,4,FALSE)*VLOOKUP($A170-AD$1,distribution!$A$3:$B$64,2,FALSE)))</f>
        <v>0</v>
      </c>
      <c r="AE170">
        <f>IF($A170&lt;AE$1,0,IF($A170-AE$1&gt;61,0,VLOOKUP(AE$1,$A$2:$D$192,4,FALSE)*VLOOKUP($A170-AE$1,distribution!$A$3:$B$64,2,FALSE)))</f>
        <v>0</v>
      </c>
      <c r="AF170">
        <f>IF($A170&lt;AF$1,0,IF($A170-AF$1&gt;61,0,VLOOKUP(AF$1,$A$2:$D$192,4,FALSE)*VLOOKUP($A170-AF$1,distribution!$A$3:$B$64,2,FALSE)))</f>
        <v>0</v>
      </c>
      <c r="AG170">
        <f>IF($A170&lt;AG$1,0,IF($A170-AG$1&gt;61,0,VLOOKUP(AG$1,$A$2:$D$192,4,FALSE)*VLOOKUP($A170-AG$1,distribution!$A$3:$B$64,2,FALSE)))</f>
        <v>0</v>
      </c>
      <c r="AH170">
        <f>IF($A170&lt;AH$1,0,IF($A170-AH$1&gt;61,0,VLOOKUP(AH$1,$A$2:$D$192,4,FALSE)*VLOOKUP($A170-AH$1,distribution!$A$3:$B$64,2,FALSE)))</f>
        <v>0</v>
      </c>
      <c r="AI170">
        <f>IF($A170&lt;AI$1,0,IF($A170-AI$1&gt;61,0,VLOOKUP(AI$1,$A$2:$D$192,4,FALSE)*VLOOKUP($A170-AI$1,distribution!$A$3:$B$64,2,FALSE)))</f>
        <v>0</v>
      </c>
      <c r="AJ170">
        <f>IF($A170&lt;AJ$1,0,IF($A170-AJ$1&gt;61,0,VLOOKUP(AJ$1,$A$2:$D$192,4,FALSE)*VLOOKUP($A170-AJ$1,distribution!$A$3:$B$64,2,FALSE)))</f>
        <v>0</v>
      </c>
      <c r="AK170">
        <f>IF($A170&lt;AK$1,0,IF($A170-AK$1&gt;61,0,VLOOKUP(AK$1,$A$2:$D$192,4,FALSE)*VLOOKUP($A170-AK$1,distribution!$A$3:$B$64,2,FALSE)))</f>
        <v>0</v>
      </c>
      <c r="AL170">
        <f>IF($A170&lt;AL$1,0,IF($A170-AL$1&gt;61,0,VLOOKUP(AL$1,$A$2:$D$192,4,FALSE)*VLOOKUP($A170-AL$1,distribution!$A$3:$B$64,2,FALSE)))</f>
        <v>0</v>
      </c>
      <c r="AM170">
        <f>IF($A170&lt;AM$1,0,IF($A170-AM$1&gt;61,0,VLOOKUP(AM$1,$A$2:$D$192,4,FALSE)*VLOOKUP($A170-AM$1,distribution!$A$3:$B$64,2,FALSE)))</f>
        <v>0</v>
      </c>
      <c r="AN170">
        <f>IF($A170&lt;AN$1,0,IF($A170-AN$1&gt;61,0,VLOOKUP(AN$1,$A$2:$D$192,4,FALSE)*VLOOKUP($A170-AN$1,distribution!$A$3:$B$64,2,FALSE)))</f>
        <v>0</v>
      </c>
      <c r="AO170">
        <f>IF($A170&lt;AO$1,0,IF($A170-AO$1&gt;61,0,VLOOKUP(AO$1,$A$2:$D$192,4,FALSE)*VLOOKUP($A170-AO$1,distribution!$A$3:$B$64,2,FALSE)))</f>
        <v>0</v>
      </c>
      <c r="AP170">
        <f>IF($A170&lt;AP$1,0,IF($A170-AP$1&gt;61,0,VLOOKUP(AP$1,$A$2:$D$192,4,FALSE)*VLOOKUP($A170-AP$1,distribution!$A$3:$B$64,2,FALSE)))</f>
        <v>0</v>
      </c>
      <c r="AQ170">
        <f>IF($A170&lt;AQ$1,0,IF($A170-AQ$1&gt;61,0,VLOOKUP(AQ$1,$A$2:$D$192,4,FALSE)*VLOOKUP($A170-AQ$1,distribution!$A$3:$B$64,2,FALSE)))</f>
        <v>0</v>
      </c>
      <c r="AR170">
        <f>IF($A170&lt;AR$1,0,IF($A170-AR$1&gt;61,0,VLOOKUP(AR$1,$A$2:$D$192,4,FALSE)*VLOOKUP($A170-AR$1,distribution!$A$3:$B$64,2,FALSE)))</f>
        <v>0</v>
      </c>
      <c r="AS170">
        <f>IF($A170&lt;AS$1,0,IF($A170-AS$1&gt;61,0,VLOOKUP(AS$1,$A$2:$D$192,4,FALSE)*VLOOKUP($A170-AS$1,distribution!$A$3:$B$64,2,FALSE)))</f>
        <v>0</v>
      </c>
      <c r="AT170">
        <f>IF($A170&lt;AT$1,0,IF($A170-AT$1&gt;61,0,VLOOKUP(AT$1,$A$2:$D$192,4,FALSE)*VLOOKUP($A170-AT$1,distribution!$A$3:$B$64,2,FALSE)))</f>
        <v>0</v>
      </c>
      <c r="AU170">
        <f>IF($A170&lt;AU$1,0,IF($A170-AU$1&gt;61,0,VLOOKUP(AU$1,$A$2:$D$192,4,FALSE)*VLOOKUP($A170-AU$1,distribution!$A$3:$B$64,2,FALSE)))</f>
        <v>0</v>
      </c>
      <c r="AV170">
        <f>IF($A170&lt;AV$1,0,IF($A170-AV$1&gt;61,0,VLOOKUP(AV$1,$A$2:$D$192,4,FALSE)*VLOOKUP($A170-AV$1,distribution!$A$3:$B$64,2,FALSE)))</f>
        <v>0</v>
      </c>
      <c r="AW170">
        <f>IF($A170&lt;AW$1,0,IF($A170-AW$1&gt;61,0,VLOOKUP(AW$1,$A$2:$D$192,4,FALSE)*VLOOKUP($A170-AW$1,distribution!$A$3:$B$64,2,FALSE)))</f>
        <v>0</v>
      </c>
      <c r="AX170">
        <f>IF($A170&lt;AX$1,0,IF($A170-AX$1&gt;61,0,VLOOKUP(AX$1,$A$2:$D$192,4,FALSE)*VLOOKUP($A170-AX$1,distribution!$A$3:$B$64,2,FALSE)))</f>
        <v>0</v>
      </c>
      <c r="AY170">
        <f>IF($A170&lt;AY$1,0,IF($A170-AY$1&gt;61,0,VLOOKUP(AY$1,$A$2:$D$192,4,FALSE)*VLOOKUP($A170-AY$1,distribution!$A$3:$B$64,2,FALSE)))</f>
        <v>0</v>
      </c>
      <c r="AZ170">
        <f>IF($A170&lt;AZ$1,0,IF($A170-AZ$1&gt;61,0,VLOOKUP(AZ$1,$A$2:$D$192,4,FALSE)*VLOOKUP($A170-AZ$1,distribution!$A$3:$B$64,2,FALSE)))</f>
        <v>0</v>
      </c>
      <c r="BA170">
        <f>IF($A170&lt;BA$1,0,IF($A170-BA$1&gt;61,0,VLOOKUP(BA$1,$A$2:$D$192,4,FALSE)*VLOOKUP($A170-BA$1,distribution!$A$3:$B$64,2,FALSE)))</f>
        <v>0</v>
      </c>
      <c r="BB170">
        <f>IF($A170&lt;BB$1,0,IF($A170-BB$1&gt;61,0,VLOOKUP(BB$1,$A$2:$D$192,4,FALSE)*VLOOKUP($A170-BB$1,distribution!$A$3:$B$64,2,FALSE)))</f>
        <v>0</v>
      </c>
      <c r="BC170">
        <f>IF($A170&lt;BC$1,0,IF($A170-BC$1&gt;61,0,VLOOKUP(BC$1,$A$2:$D$192,4,FALSE)*VLOOKUP($A170-BC$1,distribution!$A$3:$B$64,2,FALSE)))</f>
        <v>0</v>
      </c>
      <c r="BD170">
        <f>IF($A170&lt;BD$1,0,IF($A170-BD$1&gt;61,0,VLOOKUP(BD$1,$A$2:$D$192,4,FALSE)*VLOOKUP($A170-BD$1,distribution!$A$3:$B$64,2,FALSE)))</f>
        <v>0</v>
      </c>
      <c r="BE170">
        <f>IF($A170&lt;BE$1,0,IF($A170-BE$1&gt;61,0,VLOOKUP(BE$1,$A$2:$D$192,4,FALSE)*VLOOKUP($A170-BE$1,distribution!$A$3:$B$64,2,FALSE)))</f>
        <v>0</v>
      </c>
      <c r="BF170">
        <f>IF($A170&lt;BF$1,0,IF($A170-BF$1&gt;61,0,VLOOKUP(BF$1,$A$2:$D$192,4,FALSE)*VLOOKUP($A170-BF$1,distribution!$A$3:$B$64,2,FALSE)))</f>
        <v>0</v>
      </c>
      <c r="BG170">
        <f>IF($A170&lt;BG$1,0,IF($A170-BG$1&gt;61,0,VLOOKUP(BG$1,$A$2:$D$192,4,FALSE)*VLOOKUP($A170-BG$1,distribution!$A$3:$B$64,2,FALSE)))</f>
        <v>0</v>
      </c>
      <c r="BH170">
        <f>IF($A170&lt;BH$1,0,IF($A170-BH$1&gt;61,0,VLOOKUP(BH$1,$A$2:$D$192,4,FALSE)*VLOOKUP($A170-BH$1,distribution!$A$3:$B$64,2,FALSE)))</f>
        <v>0</v>
      </c>
      <c r="BI170">
        <f>IF($A170&lt;BI$1,0,IF($A170-BI$1&gt;61,0,VLOOKUP(BI$1,$A$2:$D$192,4,FALSE)*VLOOKUP($A170-BI$1,distribution!$A$3:$B$64,2,FALSE)))</f>
        <v>0</v>
      </c>
      <c r="BJ170">
        <f>IF($A170&lt;BJ$1,0,IF($A170-BJ$1&gt;61,0,VLOOKUP(BJ$1,$A$2:$D$192,4,FALSE)*VLOOKUP($A170-BJ$1,distribution!$A$3:$B$64,2,FALSE)))</f>
        <v>0</v>
      </c>
      <c r="BK170">
        <f>IF($A170&lt;BK$1,0,IF($A170-BK$1&gt;61,0,VLOOKUP(BK$1,$A$2:$D$192,4,FALSE)*VLOOKUP($A170-BK$1,distribution!$A$3:$B$64,2,FALSE)))</f>
        <v>0</v>
      </c>
      <c r="BL170">
        <f>IF($A170&lt;BL$1,0,IF($A170-BL$1&gt;61,0,VLOOKUP(BL$1,$A$2:$D$192,4,FALSE)*VLOOKUP($A170-BL$1,distribution!$A$3:$B$64,2,FALSE)))</f>
        <v>0</v>
      </c>
      <c r="BM170">
        <f>IF($A170&lt;BM$1,0,IF($A170-BM$1&gt;61,0,VLOOKUP(BM$1,$A$2:$D$192,4,FALSE)*VLOOKUP($A170-BM$1,distribution!$A$3:$B$64,2,FALSE)))</f>
        <v>0</v>
      </c>
      <c r="BN170">
        <f>IF($A170&lt;BN$1,0,IF($A170-BN$1&gt;61,0,VLOOKUP(BN$1,$A$2:$D$192,4,FALSE)*VLOOKUP($A170-BN$1,distribution!$A$3:$B$64,2,FALSE)))</f>
        <v>0</v>
      </c>
      <c r="BO170">
        <f>IF($A170&lt;BO$1,0,IF($A170-BO$1&gt;61,0,VLOOKUP(BO$1,$A$2:$D$192,4,FALSE)*VLOOKUP($A170-BO$1,distribution!$A$3:$B$64,2,FALSE)))</f>
        <v>0</v>
      </c>
      <c r="BP170">
        <f>IF($A170&lt;BP$1,0,IF($A170-BP$1&gt;61,0,VLOOKUP(BP$1,$A$2:$D$192,4,FALSE)*VLOOKUP($A170-BP$1,distribution!$A$3:$B$64,2,FALSE)))</f>
        <v>0</v>
      </c>
      <c r="BQ170">
        <f>IF($A170&lt;BQ$1,0,IF($A170-BQ$1&gt;61,0,VLOOKUP(BQ$1,$A$2:$D$192,4,FALSE)*VLOOKUP($A170-BQ$1,distribution!$A$3:$B$64,2,FALSE)))</f>
        <v>0</v>
      </c>
      <c r="BR170">
        <f>IF($A170&lt;BR$1,0,IF($A170-BR$1&gt;61,0,VLOOKUP(BR$1,$A$2:$D$192,4,FALSE)*VLOOKUP($A170-BR$1,distribution!$A$3:$B$64,2,FALSE)))</f>
        <v>0</v>
      </c>
      <c r="BS170">
        <f>IF($A170&lt;BS$1,0,IF($A170-BS$1&gt;61,0,VLOOKUP(BS$1,$A$2:$D$192,4,FALSE)*VLOOKUP($A170-BS$1,distribution!$A$3:$B$64,2,FALSE)))</f>
        <v>0</v>
      </c>
      <c r="BT170">
        <f>IF($A170&lt;BT$1,0,IF($A170-BT$1&gt;61,0,VLOOKUP(BT$1,$A$2:$D$192,4,FALSE)*VLOOKUP($A170-BT$1,distribution!$A$3:$B$64,2,FALSE)))</f>
        <v>0</v>
      </c>
      <c r="BU170">
        <f>IF($A170&lt;BU$1,0,IF($A170-BU$1&gt;61,0,VLOOKUP(BU$1,$A$2:$D$192,4,FALSE)*VLOOKUP($A170-BU$1,distribution!$A$3:$B$64,2,FALSE)))</f>
        <v>0</v>
      </c>
      <c r="BV170">
        <f>IF($A170&lt;BV$1,0,IF($A170-BV$1&gt;61,0,VLOOKUP(BV$1,$A$2:$D$192,4,FALSE)*VLOOKUP($A170-BV$1,distribution!$A$3:$B$64,2,FALSE)))</f>
        <v>0</v>
      </c>
      <c r="BW170">
        <f>IF($A170&lt;BW$1,0,IF($A170-BW$1&gt;61,0,VLOOKUP(BW$1,$A$2:$D$192,4,FALSE)*VLOOKUP($A170-BW$1,distribution!$A$3:$B$64,2,FALSE)))</f>
        <v>0</v>
      </c>
      <c r="BX170">
        <f>IF($A170&lt;BX$1,0,IF($A170-BX$1&gt;61,0,VLOOKUP(BX$1,$A$2:$D$192,4,FALSE)*VLOOKUP($A170-BX$1,distribution!$A$3:$B$64,2,FALSE)))</f>
        <v>0</v>
      </c>
      <c r="BY170">
        <f>IF($A170&lt;BY$1,0,IF($A170-BY$1&gt;61,0,VLOOKUP(BY$1,$A$2:$D$192,4,FALSE)*VLOOKUP($A170-BY$1,distribution!$A$3:$B$64,2,FALSE)))</f>
        <v>0</v>
      </c>
      <c r="BZ170">
        <f>IF($A170&lt;BZ$1,0,IF($A170-BZ$1&gt;61,0,VLOOKUP(BZ$1,$A$2:$D$192,4,FALSE)*VLOOKUP($A170-BZ$1,distribution!$A$3:$B$64,2,FALSE)))</f>
        <v>0</v>
      </c>
      <c r="CA170">
        <f>IF($A170&lt;CA$1,0,IF($A170-CA$1&gt;61,0,VLOOKUP(CA$1,$A$2:$D$192,4,FALSE)*VLOOKUP($A170-CA$1,distribution!$A$3:$B$64,2,FALSE)))</f>
        <v>0</v>
      </c>
      <c r="CB170">
        <f>IF($A170&lt;CB$1,0,IF($A170-CB$1&gt;61,0,VLOOKUP(CB$1,$A$2:$D$192,4,FALSE)*VLOOKUP($A170-CB$1,distribution!$A$3:$B$64,2,FALSE)))</f>
        <v>0</v>
      </c>
      <c r="CC170">
        <f>IF($A170&lt;CC$1,0,IF($A170-CC$1&gt;61,0,VLOOKUP(CC$1,$A$2:$D$192,4,FALSE)*VLOOKUP($A170-CC$1,distribution!$A$3:$B$64,2,FALSE)))</f>
        <v>0</v>
      </c>
      <c r="CD170">
        <f>IF($A170&lt;CD$1,0,IF($A170-CD$1&gt;61,0,VLOOKUP(CD$1,$A$2:$D$192,4,FALSE)*VLOOKUP($A170-CD$1,distribution!$A$3:$B$64,2,FALSE)))</f>
        <v>0</v>
      </c>
      <c r="CE170">
        <f>IF($A170&lt;CE$1,0,IF($A170-CE$1&gt;61,0,VLOOKUP(CE$1,$A$2:$D$192,4,FALSE)*VLOOKUP($A170-CE$1,distribution!$A$3:$B$64,2,FALSE)))</f>
        <v>0</v>
      </c>
      <c r="CF170">
        <f>IF($A170&lt;CF$1,0,IF($A170-CF$1&gt;61,0,VLOOKUP(CF$1,$A$2:$D$192,4,FALSE)*VLOOKUP($A170-CF$1,distribution!$A$3:$B$64,2,FALSE)))</f>
        <v>0</v>
      </c>
      <c r="CG170">
        <f>IF($A170&lt;CG$1,0,IF($A170-CG$1&gt;61,0,VLOOKUP(CG$1,$A$2:$D$192,4,FALSE)*VLOOKUP($A170-CG$1,distribution!$A$3:$B$64,2,FALSE)))</f>
        <v>0</v>
      </c>
      <c r="CH170">
        <f>IF($A170&lt;CH$1,0,IF($A170-CH$1&gt;61,0,VLOOKUP(CH$1,$A$2:$D$192,4,FALSE)*VLOOKUP($A170-CH$1,distribution!$A$3:$B$64,2,FALSE)))</f>
        <v>0</v>
      </c>
      <c r="CI170">
        <f>IF($A170&lt;CI$1,0,IF($A170-CI$1&gt;61,0,VLOOKUP(CI$1,$A$2:$D$192,4,FALSE)*VLOOKUP($A170-CI$1,distribution!$A$3:$B$64,2,FALSE)))</f>
        <v>0</v>
      </c>
      <c r="CJ170">
        <f>IF($A170&lt;CJ$1,0,IF($A170-CJ$1&gt;61,0,VLOOKUP(CJ$1,$A$2:$D$192,4,FALSE)*VLOOKUP($A170-CJ$1,distribution!$A$3:$B$64,2,FALSE)))</f>
        <v>0</v>
      </c>
      <c r="CK170">
        <f>IF($A170&lt;CK$1,0,IF($A170-CK$1&gt;61,0,VLOOKUP(CK$1,$A$2:$D$192,4,FALSE)*VLOOKUP($A170-CK$1,distribution!$A$3:$B$64,2,FALSE)))</f>
        <v>0</v>
      </c>
      <c r="CL170">
        <f>IF($A170&lt;CL$1,0,IF($A170-CL$1&gt;61,0,VLOOKUP(CL$1,$A$2:$D$192,4,FALSE)*VLOOKUP($A170-CL$1,distribution!$A$3:$B$64,2,FALSE)))</f>
        <v>0</v>
      </c>
      <c r="CM170">
        <f>IF($A170&lt;CM$1,0,IF($A170-CM$1&gt;61,0,VLOOKUP(CM$1,$A$2:$D$192,4,FALSE)*VLOOKUP($A170-CM$1,distribution!$A$3:$B$64,2,FALSE)))</f>
        <v>0</v>
      </c>
      <c r="CN170">
        <f>IF($A170&lt;CN$1,0,IF($A170-CN$1&gt;61,0,VLOOKUP(CN$1,$A$2:$D$192,4,FALSE)*VLOOKUP($A170-CN$1,distribution!$A$3:$B$64,2,FALSE)))</f>
        <v>0</v>
      </c>
      <c r="CO170">
        <f>IF($A170&lt;CO$1,0,IF($A170-CO$1&gt;61,0,VLOOKUP(CO$1,$A$2:$D$192,4,FALSE)*VLOOKUP($A170-CO$1,distribution!$A$3:$B$64,2,FALSE)))</f>
        <v>0</v>
      </c>
      <c r="CP170">
        <f>IF($A170&lt;CP$1,0,IF($A170-CP$1&gt;61,0,VLOOKUP(CP$1,$A$2:$D$192,4,FALSE)*VLOOKUP($A170-CP$1,distribution!$A$3:$B$64,2,FALSE)))</f>
        <v>0</v>
      </c>
      <c r="CQ170">
        <f>IF($A170&lt;CQ$1,0,IF($A170-CQ$1&gt;61,0,VLOOKUP(CQ$1,$A$2:$D$192,4,FALSE)*VLOOKUP($A170-CQ$1,distribution!$A$3:$B$64,2,FALSE)))</f>
        <v>0</v>
      </c>
      <c r="CR170">
        <f>IF($A170&lt;CR$1,0,IF($A170-CR$1&gt;61,0,VLOOKUP(CR$1,$A$2:$D$192,4,FALSE)*VLOOKUP($A170-CR$1,distribution!$A$3:$B$64,2,FALSE)))</f>
        <v>0</v>
      </c>
      <c r="CS170">
        <f>IF($A170&lt;CS$1,0,IF($A170-CS$1&gt;61,0,VLOOKUP(CS$1,$A$2:$D$192,4,FALSE)*VLOOKUP($A170-CS$1,distribution!$A$3:$B$64,2,FALSE)))</f>
        <v>0</v>
      </c>
      <c r="CT170">
        <f>IF($A170&lt;CT$1,0,IF($A170-CT$1&gt;61,0,VLOOKUP(CT$1,$A$2:$D$192,4,FALSE)*VLOOKUP($A170-CT$1,distribution!$A$3:$B$64,2,FALSE)))</f>
        <v>0</v>
      </c>
      <c r="CU170">
        <f>IF($A170&lt;CU$1,0,IF($A170-CU$1&gt;61,0,VLOOKUP(CU$1,$A$2:$D$192,4,FALSE)*VLOOKUP($A170-CU$1,distribution!$A$3:$B$64,2,FALSE)))</f>
        <v>0</v>
      </c>
      <c r="CV170">
        <f>IF($A170&lt;CV$1,0,IF($A170-CV$1&gt;61,0,VLOOKUP(CV$1,$A$2:$D$192,4,FALSE)*VLOOKUP($A170-CV$1,distribution!$A$3:$B$64,2,FALSE)))</f>
        <v>0</v>
      </c>
      <c r="CW170">
        <f>IF($A170&lt;CW$1,0,IF($A170-CW$1&gt;61,0,VLOOKUP(CW$1,$A$2:$D$192,4,FALSE)*VLOOKUP($A170-CW$1,distribution!$A$3:$B$64,2,FALSE)))</f>
        <v>0</v>
      </c>
      <c r="CX170">
        <f>IF($A170&lt;CX$1,0,IF($A170-CX$1&gt;61,0,VLOOKUP(CX$1,$A$2:$D$192,4,FALSE)*VLOOKUP($A170-CX$1,distribution!$A$3:$B$64,2,FALSE)))</f>
        <v>0</v>
      </c>
      <c r="CY170">
        <f>IF($A170&lt;CY$1,0,IF($A170-CY$1&gt;61,0,VLOOKUP(CY$1,$A$2:$D$192,4,FALSE)*VLOOKUP($A170-CY$1,distribution!$A$3:$B$64,2,FALSE)))</f>
        <v>0</v>
      </c>
      <c r="CZ170">
        <f>IF($A170&lt;CZ$1,0,IF($A170-CZ$1&gt;61,0,VLOOKUP(CZ$1,$A$2:$D$192,4,FALSE)*VLOOKUP($A170-CZ$1,distribution!$A$3:$B$64,2,FALSE)))</f>
        <v>0</v>
      </c>
      <c r="DA170">
        <f>IF($A170&lt;DA$1,0,IF($A170-DA$1&gt;61,0,VLOOKUP(DA$1,$A$2:$D$192,4,FALSE)*VLOOKUP($A170-DA$1,distribution!$A$3:$B$64,2,FALSE)))</f>
        <v>0</v>
      </c>
      <c r="DB170">
        <f>IF($A170&lt;DB$1,0,IF($A170-DB$1&gt;61,0,VLOOKUP(DB$1,$A$2:$D$192,4,FALSE)*VLOOKUP($A170-DB$1,distribution!$A$3:$B$64,2,FALSE)))</f>
        <v>0</v>
      </c>
      <c r="DC170">
        <f>IF($A170&lt;DC$1,0,IF($A170-DC$1&gt;61,0,VLOOKUP(DC$1,$A$2:$D$192,4,FALSE)*VLOOKUP($A170-DC$1,distribution!$A$3:$B$64,2,FALSE)))</f>
        <v>0</v>
      </c>
      <c r="DD170">
        <f>IF($A170&lt;DD$1,0,IF($A170-DD$1&gt;61,0,VLOOKUP(DD$1,$A$2:$D$192,4,FALSE)*VLOOKUP($A170-DD$1,distribution!$A$3:$B$64,2,FALSE)))</f>
        <v>0</v>
      </c>
      <c r="DE170">
        <f>IF($A170&lt;DE$1,0,IF($A170-DE$1&gt;61,0,VLOOKUP(DE$1,$A$2:$D$192,4,FALSE)*VLOOKUP($A170-DE$1,distribution!$A$3:$B$64,2,FALSE)))</f>
        <v>0</v>
      </c>
      <c r="DF170">
        <f>IF($A170&lt;DF$1,0,IF($A170-DF$1&gt;61,0,VLOOKUP(DF$1,$A$2:$D$192,4,FALSE)*VLOOKUP($A170-DF$1,distribution!$A$3:$B$64,2,FALSE)))</f>
        <v>0</v>
      </c>
      <c r="DG170">
        <f>IF($A170&lt;DG$1,0,IF($A170-DG$1&gt;61,0,VLOOKUP(DG$1,$A$2:$D$192,4,FALSE)*VLOOKUP($A170-DG$1,distribution!$A$3:$B$64,2,FALSE)))</f>
        <v>0</v>
      </c>
      <c r="DH170">
        <f>IF($A170&lt;DH$1,0,IF($A170-DH$1&gt;61,0,VLOOKUP(DH$1,$A$2:$D$192,4,FALSE)*VLOOKUP($A170-DH$1,distribution!$A$3:$B$64,2,FALSE)))</f>
        <v>0</v>
      </c>
      <c r="DI170">
        <f>IF($A170&lt;DI$1,0,IF($A170-DI$1&gt;61,0,VLOOKUP(DI$1,$A$2:$D$192,4,FALSE)*VLOOKUP($A170-DI$1,distribution!$A$3:$B$64,2,FALSE)))</f>
        <v>2.1301464258994053E-9</v>
      </c>
      <c r="DJ170">
        <f>IF($A170&lt;DJ$1,0,IF($A170-DJ$1&gt;61,0,VLOOKUP(DJ$1,$A$2:$D$192,4,FALSE)*VLOOKUP($A170-DJ$1,distribution!$A$3:$B$64,2,FALSE)))</f>
        <v>0</v>
      </c>
      <c r="DK170">
        <f>IF($A170&lt;DK$1,0,IF($A170-DK$1&gt;61,0,VLOOKUP(DK$1,$A$2:$D$192,4,FALSE)*VLOOKUP($A170-DK$1,distribution!$A$3:$B$64,2,FALSE)))</f>
        <v>6.1778477029187806E-9</v>
      </c>
      <c r="DL170">
        <f>IF($A170&lt;DL$1,0,IF($A170-DL$1&gt;61,0,VLOOKUP(DL$1,$A$2:$D$192,4,FALSE)*VLOOKUP($A170-DL$1,distribution!$A$3:$B$64,2,FALSE)))</f>
        <v>2.1567732562231475E-8</v>
      </c>
      <c r="DM170">
        <f>IF($A170&lt;DM$1,0,IF($A170-DM$1&gt;61,0,VLOOKUP(DM$1,$A$2:$D$192,4,FALSE)*VLOOKUP($A170-DM$1,distribution!$A$3:$B$64,2,FALSE)))</f>
        <v>8.5671231627533171E-9</v>
      </c>
      <c r="DN170">
        <f>IF($A170&lt;DN$1,0,IF($A170-DN$1&gt;61,0,VLOOKUP(DN$1,$A$2:$D$192,4,FALSE)*VLOOKUP($A170-DN$1,distribution!$A$3:$B$64,2,FALSE)))</f>
        <v>6.9875598296206741E-9</v>
      </c>
      <c r="DO170">
        <f>IF($A170&lt;DO$1,0,IF($A170-DO$1&gt;61,0,VLOOKUP(DO$1,$A$2:$D$192,4,FALSE)*VLOOKUP($A170-DO$1,distribution!$A$3:$B$64,2,FALSE)))</f>
        <v>7.9465421786513723E-8</v>
      </c>
      <c r="DP170">
        <f>IF($A170&lt;DP$1,0,IF($A170-DP$1&gt;61,0,VLOOKUP(DP$1,$A$2:$D$192,4,FALSE)*VLOOKUP($A170-DP$1,distribution!$A$3:$B$64,2,FALSE)))</f>
        <v>4.4816763045153286E-9</v>
      </c>
      <c r="DQ170">
        <f>IF($A170&lt;DQ$1,0,IF($A170-DQ$1&gt;61,0,VLOOKUP(DQ$1,$A$2:$D$192,4,FALSE)*VLOOKUP($A170-DQ$1,distribution!$A$3:$B$64,2,FALSE)))</f>
        <v>4.1419363265923931E-8</v>
      </c>
      <c r="DR170">
        <f>IF($A170&lt;DR$1,0,IF($A170-DR$1&gt;61,0,VLOOKUP(DR$1,$A$2:$D$192,4,FALSE)*VLOOKUP($A170-DR$1,distribution!$A$3:$B$64,2,FALSE)))</f>
        <v>2.1956599637040826E-9</v>
      </c>
      <c r="DS170">
        <f>IF($A170&lt;DS$1,0,IF($A170-DS$1&gt;61,0,VLOOKUP(DS$1,$A$2:$D$192,4,FALSE)*VLOOKUP($A170-DS$1,distribution!$A$3:$B$64,2,FALSE)))</f>
        <v>3.7204238273874739E-8</v>
      </c>
      <c r="DT170">
        <f>IF($A170&lt;DT$1,0,IF($A170-DT$1&gt;61,0,VLOOKUP(DT$1,$A$2:$D$192,4,FALSE)*VLOOKUP($A170-DT$1,distribution!$A$3:$B$64,2,FALSE)))</f>
        <v>1.833376069692909E-7</v>
      </c>
      <c r="DU170">
        <f>IF($A170&lt;DU$1,0,IF($A170-DU$1&gt;61,0,VLOOKUP(DU$1,$A$2:$D$192,4,FALSE)*VLOOKUP($A170-DU$1,distribution!$A$3:$B$64,2,FALSE)))</f>
        <v>1.1011234717975974E-6</v>
      </c>
      <c r="DV170">
        <f>IF($A170&lt;DV$1,0,IF($A170-DV$1&gt;61,0,VLOOKUP(DV$1,$A$2:$D$192,4,FALSE)*VLOOKUP($A170-DV$1,distribution!$A$3:$B$64,2,FALSE)))</f>
        <v>8.5918918954695387E-7</v>
      </c>
      <c r="DW170">
        <f>IF($A170&lt;DW$1,0,IF($A170-DW$1&gt;61,0,VLOOKUP(DW$1,$A$2:$D$192,4,FALSE)*VLOOKUP($A170-DW$1,distribution!$A$3:$B$64,2,FALSE)))</f>
        <v>9.676685146287085E-7</v>
      </c>
      <c r="DX170">
        <f>IF($A170&lt;DX$1,0,IF($A170-DX$1&gt;60,0,VLOOKUP(DX$1,$A$2:$D$192,4,FALSE)*VLOOKUP($A170-DX$1,distribution!$A$3:$B$64,2,FALSE)))</f>
        <v>0</v>
      </c>
      <c r="DZ170" s="38">
        <f t="shared" si="129"/>
        <v>3.3215155522205064E-6</v>
      </c>
      <c r="EB170">
        <v>52</v>
      </c>
      <c r="EK170">
        <f>Total!C170</f>
        <v>0</v>
      </c>
      <c r="EN170" s="38"/>
      <c r="EO170" s="38"/>
    </row>
    <row r="171" spans="1:145" x14ac:dyDescent="0.35">
      <c r="A171" s="8">
        <v>43725</v>
      </c>
      <c r="F171">
        <f>IF($A171&lt;F$1,0,IF($A171-F$1&gt;61,0,VLOOKUP(F$1,$A$2:$D$192,4,FALSE)*VLOOKUP($A171-F$1,distribution!$A$3:$B$64,2,FALSE)))</f>
        <v>0</v>
      </c>
      <c r="G171">
        <f>IF($A171&lt;G$1,0,IF($A171-G$1&gt;61,0,VLOOKUP(G$1,$A$2:$D$192,4,FALSE)*VLOOKUP($A171-G$1,distribution!$A$3:$B$64,2,FALSE)))</f>
        <v>0</v>
      </c>
      <c r="H171">
        <f>IF($A171&lt;H$1,0,IF($A171-H$1&gt;61,0,VLOOKUP(H$1,$A$2:$D$192,4,FALSE)*VLOOKUP($A171-H$1,distribution!$A$3:$B$64,2,FALSE)))</f>
        <v>0</v>
      </c>
      <c r="I171">
        <f>IF($A171&lt;I$1,0,IF($A171-I$1&gt;61,0,VLOOKUP(I$1,$A$2:$D$192,4,FALSE)*VLOOKUP($A171-I$1,distribution!$A$3:$B$64,2,FALSE)))</f>
        <v>0</v>
      </c>
      <c r="J171">
        <f>IF($A171&lt;J$1,0,IF($A171-J$1&gt;61,0,VLOOKUP(J$1,$A$2:$D$192,4,FALSE)*VLOOKUP($A171-J$1,distribution!$A$3:$B$64,2,FALSE)))</f>
        <v>0</v>
      </c>
      <c r="K171">
        <f>IF($A171&lt;K$1,0,IF($A171-K$1&gt;61,0,VLOOKUP(K$1,$A$2:$D$192,4,FALSE)*VLOOKUP($A171-K$1,distribution!$A$3:$B$64,2,FALSE)))</f>
        <v>0</v>
      </c>
      <c r="L171">
        <f>IF($A171&lt;L$1,0,IF($A171-L$1&gt;61,0,VLOOKUP(L$1,$A$2:$D$192,4,FALSE)*VLOOKUP($A171-L$1,distribution!$A$3:$B$64,2,FALSE)))</f>
        <v>0</v>
      </c>
      <c r="M171">
        <f>IF($A171&lt;M$1,0,IF($A171-M$1&gt;61,0,VLOOKUP(M$1,$A$2:$D$192,4,FALSE)*VLOOKUP($A171-M$1,distribution!$A$3:$B$64,2,FALSE)))</f>
        <v>0</v>
      </c>
      <c r="N171">
        <f>IF($A171&lt;N$1,0,IF($A171-N$1&gt;61,0,VLOOKUP(N$1,$A$2:$D$192,4,FALSE)*VLOOKUP($A171-N$1,distribution!$A$3:$B$64,2,FALSE)))</f>
        <v>0</v>
      </c>
      <c r="O171">
        <f>IF($A171&lt;O$1,0,IF($A171-O$1&gt;61,0,VLOOKUP(O$1,$A$2:$D$192,4,FALSE)*VLOOKUP($A171-O$1,distribution!$A$3:$B$64,2,FALSE)))</f>
        <v>0</v>
      </c>
      <c r="P171">
        <f>IF($A171&lt;P$1,0,IF($A171-P$1&gt;61,0,VLOOKUP(P$1,$A$2:$D$192,4,FALSE)*VLOOKUP($A171-P$1,distribution!$A$3:$B$64,2,FALSE)))</f>
        <v>0</v>
      </c>
      <c r="Q171">
        <f>IF($A171&lt;Q$1,0,IF($A171-Q$1&gt;61,0,VLOOKUP(Q$1,$A$2:$D$192,4,FALSE)*VLOOKUP($A171-Q$1,distribution!$A$3:$B$64,2,FALSE)))</f>
        <v>0</v>
      </c>
      <c r="R171">
        <f>IF($A171&lt;R$1,0,IF($A171-R$1&gt;61,0,VLOOKUP(R$1,$A$2:$D$192,4,FALSE)*VLOOKUP($A171-R$1,distribution!$A$3:$B$64,2,FALSE)))</f>
        <v>0</v>
      </c>
      <c r="S171">
        <f>IF($A171&lt;S$1,0,IF($A171-S$1&gt;61,0,VLOOKUP(S$1,$A$2:$D$192,4,FALSE)*VLOOKUP($A171-S$1,distribution!$A$3:$B$64,2,FALSE)))</f>
        <v>0</v>
      </c>
      <c r="T171">
        <f>IF($A171&lt;T$1,0,IF($A171-T$1&gt;61,0,VLOOKUP(T$1,$A$2:$D$192,4,FALSE)*VLOOKUP($A171-T$1,distribution!$A$3:$B$64,2,FALSE)))</f>
        <v>0</v>
      </c>
      <c r="U171">
        <f>IF($A171&lt;U$1,0,IF($A171-U$1&gt;61,0,VLOOKUP(U$1,$A$2:$D$192,4,FALSE)*VLOOKUP($A171-U$1,distribution!$A$3:$B$64,2,FALSE)))</f>
        <v>0</v>
      </c>
      <c r="V171">
        <f>IF($A171&lt;V$1,0,IF($A171-V$1&gt;61,0,VLOOKUP(V$1,$A$2:$D$192,4,FALSE)*VLOOKUP($A171-V$1,distribution!$A$3:$B$64,2,FALSE)))</f>
        <v>0</v>
      </c>
      <c r="W171">
        <f>IF($A171&lt;W$1,0,IF($A171-W$1&gt;61,0,VLOOKUP(W$1,$A$2:$D$192,4,FALSE)*VLOOKUP($A171-W$1,distribution!$A$3:$B$64,2,FALSE)))</f>
        <v>0</v>
      </c>
      <c r="X171">
        <f>IF($A171&lt;X$1,0,IF($A171-X$1&gt;61,0,VLOOKUP(X$1,$A$2:$D$192,4,FALSE)*VLOOKUP($A171-X$1,distribution!$A$3:$B$64,2,FALSE)))</f>
        <v>0</v>
      </c>
      <c r="Y171">
        <f>IF($A171&lt;Y$1,0,IF($A171-Y$1&gt;61,0,VLOOKUP(Y$1,$A$2:$D$192,4,FALSE)*VLOOKUP($A171-Y$1,distribution!$A$3:$B$64,2,FALSE)))</f>
        <v>0</v>
      </c>
      <c r="Z171">
        <f>IF($A171&lt;Z$1,0,IF($A171-Z$1&gt;61,0,VLOOKUP(Z$1,$A$2:$D$192,4,FALSE)*VLOOKUP($A171-Z$1,distribution!$A$3:$B$64,2,FALSE)))</f>
        <v>0</v>
      </c>
      <c r="AA171">
        <f>IF($A171&lt;AA$1,0,IF($A171-AA$1&gt;61,0,VLOOKUP(AA$1,$A$2:$D$192,4,FALSE)*VLOOKUP($A171-AA$1,distribution!$A$3:$B$64,2,FALSE)))</f>
        <v>0</v>
      </c>
      <c r="AB171">
        <f>IF($A171&lt;AB$1,0,IF($A171-AB$1&gt;61,0,VLOOKUP(AB$1,$A$2:$D$192,4,FALSE)*VLOOKUP($A171-AB$1,distribution!$A$3:$B$64,2,FALSE)))</f>
        <v>0</v>
      </c>
      <c r="AC171">
        <f>IF($A171&lt;AC$1,0,IF($A171-AC$1&gt;61,0,VLOOKUP(AC$1,$A$2:$D$192,4,FALSE)*VLOOKUP($A171-AC$1,distribution!$A$3:$B$64,2,FALSE)))</f>
        <v>0</v>
      </c>
      <c r="AD171">
        <f>IF($A171&lt;AD$1,0,IF($A171-AD$1&gt;61,0,VLOOKUP(AD$1,$A$2:$D$192,4,FALSE)*VLOOKUP($A171-AD$1,distribution!$A$3:$B$64,2,FALSE)))</f>
        <v>0</v>
      </c>
      <c r="AE171">
        <f>IF($A171&lt;AE$1,0,IF($A171-AE$1&gt;61,0,VLOOKUP(AE$1,$A$2:$D$192,4,FALSE)*VLOOKUP($A171-AE$1,distribution!$A$3:$B$64,2,FALSE)))</f>
        <v>0</v>
      </c>
      <c r="AF171">
        <f>IF($A171&lt;AF$1,0,IF($A171-AF$1&gt;61,0,VLOOKUP(AF$1,$A$2:$D$192,4,FALSE)*VLOOKUP($A171-AF$1,distribution!$A$3:$B$64,2,FALSE)))</f>
        <v>0</v>
      </c>
      <c r="AG171">
        <f>IF($A171&lt;AG$1,0,IF($A171-AG$1&gt;61,0,VLOOKUP(AG$1,$A$2:$D$192,4,FALSE)*VLOOKUP($A171-AG$1,distribution!$A$3:$B$64,2,FALSE)))</f>
        <v>0</v>
      </c>
      <c r="AH171">
        <f>IF($A171&lt;AH$1,0,IF($A171-AH$1&gt;61,0,VLOOKUP(AH$1,$A$2:$D$192,4,FALSE)*VLOOKUP($A171-AH$1,distribution!$A$3:$B$64,2,FALSE)))</f>
        <v>0</v>
      </c>
      <c r="AI171">
        <f>IF($A171&lt;AI$1,0,IF($A171-AI$1&gt;61,0,VLOOKUP(AI$1,$A$2:$D$192,4,FALSE)*VLOOKUP($A171-AI$1,distribution!$A$3:$B$64,2,FALSE)))</f>
        <v>0</v>
      </c>
      <c r="AJ171">
        <f>IF($A171&lt;AJ$1,0,IF($A171-AJ$1&gt;61,0,VLOOKUP(AJ$1,$A$2:$D$192,4,FALSE)*VLOOKUP($A171-AJ$1,distribution!$A$3:$B$64,2,FALSE)))</f>
        <v>0</v>
      </c>
      <c r="AK171">
        <f>IF($A171&lt;AK$1,0,IF($A171-AK$1&gt;61,0,VLOOKUP(AK$1,$A$2:$D$192,4,FALSE)*VLOOKUP($A171-AK$1,distribution!$A$3:$B$64,2,FALSE)))</f>
        <v>0</v>
      </c>
      <c r="AL171">
        <f>IF($A171&lt;AL$1,0,IF($A171-AL$1&gt;61,0,VLOOKUP(AL$1,$A$2:$D$192,4,FALSE)*VLOOKUP($A171-AL$1,distribution!$A$3:$B$64,2,FALSE)))</f>
        <v>0</v>
      </c>
      <c r="AM171">
        <f>IF($A171&lt;AM$1,0,IF($A171-AM$1&gt;61,0,VLOOKUP(AM$1,$A$2:$D$192,4,FALSE)*VLOOKUP($A171-AM$1,distribution!$A$3:$B$64,2,FALSE)))</f>
        <v>0</v>
      </c>
      <c r="AN171">
        <f>IF($A171&lt;AN$1,0,IF($A171-AN$1&gt;61,0,VLOOKUP(AN$1,$A$2:$D$192,4,FALSE)*VLOOKUP($A171-AN$1,distribution!$A$3:$B$64,2,FALSE)))</f>
        <v>0</v>
      </c>
      <c r="AO171">
        <f>IF($A171&lt;AO$1,0,IF($A171-AO$1&gt;61,0,VLOOKUP(AO$1,$A$2:$D$192,4,FALSE)*VLOOKUP($A171-AO$1,distribution!$A$3:$B$64,2,FALSE)))</f>
        <v>0</v>
      </c>
      <c r="AP171">
        <f>IF($A171&lt;AP$1,0,IF($A171-AP$1&gt;61,0,VLOOKUP(AP$1,$A$2:$D$192,4,FALSE)*VLOOKUP($A171-AP$1,distribution!$A$3:$B$64,2,FALSE)))</f>
        <v>0</v>
      </c>
      <c r="AQ171">
        <f>IF($A171&lt;AQ$1,0,IF($A171-AQ$1&gt;61,0,VLOOKUP(AQ$1,$A$2:$D$192,4,FALSE)*VLOOKUP($A171-AQ$1,distribution!$A$3:$B$64,2,FALSE)))</f>
        <v>0</v>
      </c>
      <c r="AR171">
        <f>IF($A171&lt;AR$1,0,IF($A171-AR$1&gt;61,0,VLOOKUP(AR$1,$A$2:$D$192,4,FALSE)*VLOOKUP($A171-AR$1,distribution!$A$3:$B$64,2,FALSE)))</f>
        <v>0</v>
      </c>
      <c r="AS171">
        <f>IF($A171&lt;AS$1,0,IF($A171-AS$1&gt;61,0,VLOOKUP(AS$1,$A$2:$D$192,4,FALSE)*VLOOKUP($A171-AS$1,distribution!$A$3:$B$64,2,FALSE)))</f>
        <v>0</v>
      </c>
      <c r="AT171">
        <f>IF($A171&lt;AT$1,0,IF($A171-AT$1&gt;61,0,VLOOKUP(AT$1,$A$2:$D$192,4,FALSE)*VLOOKUP($A171-AT$1,distribution!$A$3:$B$64,2,FALSE)))</f>
        <v>0</v>
      </c>
      <c r="AU171">
        <f>IF($A171&lt;AU$1,0,IF($A171-AU$1&gt;61,0,VLOOKUP(AU$1,$A$2:$D$192,4,FALSE)*VLOOKUP($A171-AU$1,distribution!$A$3:$B$64,2,FALSE)))</f>
        <v>0</v>
      </c>
      <c r="AV171">
        <f>IF($A171&lt;AV$1,0,IF($A171-AV$1&gt;61,0,VLOOKUP(AV$1,$A$2:$D$192,4,FALSE)*VLOOKUP($A171-AV$1,distribution!$A$3:$B$64,2,FALSE)))</f>
        <v>0</v>
      </c>
      <c r="AW171">
        <f>IF($A171&lt;AW$1,0,IF($A171-AW$1&gt;61,0,VLOOKUP(AW$1,$A$2:$D$192,4,FALSE)*VLOOKUP($A171-AW$1,distribution!$A$3:$B$64,2,FALSE)))</f>
        <v>0</v>
      </c>
      <c r="AX171">
        <f>IF($A171&lt;AX$1,0,IF($A171-AX$1&gt;61,0,VLOOKUP(AX$1,$A$2:$D$192,4,FALSE)*VLOOKUP($A171-AX$1,distribution!$A$3:$B$64,2,FALSE)))</f>
        <v>0</v>
      </c>
      <c r="AY171">
        <f>IF($A171&lt;AY$1,0,IF($A171-AY$1&gt;61,0,VLOOKUP(AY$1,$A$2:$D$192,4,FALSE)*VLOOKUP($A171-AY$1,distribution!$A$3:$B$64,2,FALSE)))</f>
        <v>0</v>
      </c>
      <c r="AZ171">
        <f>IF($A171&lt;AZ$1,0,IF($A171-AZ$1&gt;61,0,VLOOKUP(AZ$1,$A$2:$D$192,4,FALSE)*VLOOKUP($A171-AZ$1,distribution!$A$3:$B$64,2,FALSE)))</f>
        <v>0</v>
      </c>
      <c r="BA171">
        <f>IF($A171&lt;BA$1,0,IF($A171-BA$1&gt;61,0,VLOOKUP(BA$1,$A$2:$D$192,4,FALSE)*VLOOKUP($A171-BA$1,distribution!$A$3:$B$64,2,FALSE)))</f>
        <v>0</v>
      </c>
      <c r="BB171">
        <f>IF($A171&lt;BB$1,0,IF($A171-BB$1&gt;61,0,VLOOKUP(BB$1,$A$2:$D$192,4,FALSE)*VLOOKUP($A171-BB$1,distribution!$A$3:$B$64,2,FALSE)))</f>
        <v>0</v>
      </c>
      <c r="BC171">
        <f>IF($A171&lt;BC$1,0,IF($A171-BC$1&gt;61,0,VLOOKUP(BC$1,$A$2:$D$192,4,FALSE)*VLOOKUP($A171-BC$1,distribution!$A$3:$B$64,2,FALSE)))</f>
        <v>0</v>
      </c>
      <c r="BD171">
        <f>IF($A171&lt;BD$1,0,IF($A171-BD$1&gt;61,0,VLOOKUP(BD$1,$A$2:$D$192,4,FALSE)*VLOOKUP($A171-BD$1,distribution!$A$3:$B$64,2,FALSE)))</f>
        <v>0</v>
      </c>
      <c r="BE171">
        <f>IF($A171&lt;BE$1,0,IF($A171-BE$1&gt;61,0,VLOOKUP(BE$1,$A$2:$D$192,4,FALSE)*VLOOKUP($A171-BE$1,distribution!$A$3:$B$64,2,FALSE)))</f>
        <v>0</v>
      </c>
      <c r="BF171">
        <f>IF($A171&lt;BF$1,0,IF($A171-BF$1&gt;61,0,VLOOKUP(BF$1,$A$2:$D$192,4,FALSE)*VLOOKUP($A171-BF$1,distribution!$A$3:$B$64,2,FALSE)))</f>
        <v>0</v>
      </c>
      <c r="BG171">
        <f>IF($A171&lt;BG$1,0,IF($A171-BG$1&gt;61,0,VLOOKUP(BG$1,$A$2:$D$192,4,FALSE)*VLOOKUP($A171-BG$1,distribution!$A$3:$B$64,2,FALSE)))</f>
        <v>0</v>
      </c>
      <c r="BH171">
        <f>IF($A171&lt;BH$1,0,IF($A171-BH$1&gt;61,0,VLOOKUP(BH$1,$A$2:$D$192,4,FALSE)*VLOOKUP($A171-BH$1,distribution!$A$3:$B$64,2,FALSE)))</f>
        <v>0</v>
      </c>
      <c r="BI171">
        <f>IF($A171&lt;BI$1,0,IF($A171-BI$1&gt;61,0,VLOOKUP(BI$1,$A$2:$D$192,4,FALSE)*VLOOKUP($A171-BI$1,distribution!$A$3:$B$64,2,FALSE)))</f>
        <v>0</v>
      </c>
      <c r="BJ171">
        <f>IF($A171&lt;BJ$1,0,IF($A171-BJ$1&gt;61,0,VLOOKUP(BJ$1,$A$2:$D$192,4,FALSE)*VLOOKUP($A171-BJ$1,distribution!$A$3:$B$64,2,FALSE)))</f>
        <v>0</v>
      </c>
      <c r="BK171">
        <f>IF($A171&lt;BK$1,0,IF($A171-BK$1&gt;61,0,VLOOKUP(BK$1,$A$2:$D$192,4,FALSE)*VLOOKUP($A171-BK$1,distribution!$A$3:$B$64,2,FALSE)))</f>
        <v>0</v>
      </c>
      <c r="BL171">
        <f>IF($A171&lt;BL$1,0,IF($A171-BL$1&gt;61,0,VLOOKUP(BL$1,$A$2:$D$192,4,FALSE)*VLOOKUP($A171-BL$1,distribution!$A$3:$B$64,2,FALSE)))</f>
        <v>0</v>
      </c>
      <c r="BM171">
        <f>IF($A171&lt;BM$1,0,IF($A171-BM$1&gt;61,0,VLOOKUP(BM$1,$A$2:$D$192,4,FALSE)*VLOOKUP($A171-BM$1,distribution!$A$3:$B$64,2,FALSE)))</f>
        <v>0</v>
      </c>
      <c r="BN171">
        <f>IF($A171&lt;BN$1,0,IF($A171-BN$1&gt;61,0,VLOOKUP(BN$1,$A$2:$D$192,4,FALSE)*VLOOKUP($A171-BN$1,distribution!$A$3:$B$64,2,FALSE)))</f>
        <v>0</v>
      </c>
      <c r="BO171">
        <f>IF($A171&lt;BO$1,0,IF($A171-BO$1&gt;61,0,VLOOKUP(BO$1,$A$2:$D$192,4,FALSE)*VLOOKUP($A171-BO$1,distribution!$A$3:$B$64,2,FALSE)))</f>
        <v>0</v>
      </c>
      <c r="BP171">
        <f>IF($A171&lt;BP$1,0,IF($A171-BP$1&gt;61,0,VLOOKUP(BP$1,$A$2:$D$192,4,FALSE)*VLOOKUP($A171-BP$1,distribution!$A$3:$B$64,2,FALSE)))</f>
        <v>0</v>
      </c>
      <c r="BQ171">
        <f>IF($A171&lt;BQ$1,0,IF($A171-BQ$1&gt;61,0,VLOOKUP(BQ$1,$A$2:$D$192,4,FALSE)*VLOOKUP($A171-BQ$1,distribution!$A$3:$B$64,2,FALSE)))</f>
        <v>0</v>
      </c>
      <c r="BR171">
        <f>IF($A171&lt;BR$1,0,IF($A171-BR$1&gt;61,0,VLOOKUP(BR$1,$A$2:$D$192,4,FALSE)*VLOOKUP($A171-BR$1,distribution!$A$3:$B$64,2,FALSE)))</f>
        <v>0</v>
      </c>
      <c r="BS171">
        <f>IF($A171&lt;BS$1,0,IF($A171-BS$1&gt;61,0,VLOOKUP(BS$1,$A$2:$D$192,4,FALSE)*VLOOKUP($A171-BS$1,distribution!$A$3:$B$64,2,FALSE)))</f>
        <v>0</v>
      </c>
      <c r="BT171">
        <f>IF($A171&lt;BT$1,0,IF($A171-BT$1&gt;61,0,VLOOKUP(BT$1,$A$2:$D$192,4,FALSE)*VLOOKUP($A171-BT$1,distribution!$A$3:$B$64,2,FALSE)))</f>
        <v>0</v>
      </c>
      <c r="BU171">
        <f>IF($A171&lt;BU$1,0,IF($A171-BU$1&gt;61,0,VLOOKUP(BU$1,$A$2:$D$192,4,FALSE)*VLOOKUP($A171-BU$1,distribution!$A$3:$B$64,2,FALSE)))</f>
        <v>0</v>
      </c>
      <c r="BV171">
        <f>IF($A171&lt;BV$1,0,IF($A171-BV$1&gt;61,0,VLOOKUP(BV$1,$A$2:$D$192,4,FALSE)*VLOOKUP($A171-BV$1,distribution!$A$3:$B$64,2,FALSE)))</f>
        <v>0</v>
      </c>
      <c r="BW171">
        <f>IF($A171&lt;BW$1,0,IF($A171-BW$1&gt;61,0,VLOOKUP(BW$1,$A$2:$D$192,4,FALSE)*VLOOKUP($A171-BW$1,distribution!$A$3:$B$64,2,FALSE)))</f>
        <v>0</v>
      </c>
      <c r="BX171">
        <f>IF($A171&lt;BX$1,0,IF($A171-BX$1&gt;61,0,VLOOKUP(BX$1,$A$2:$D$192,4,FALSE)*VLOOKUP($A171-BX$1,distribution!$A$3:$B$64,2,FALSE)))</f>
        <v>0</v>
      </c>
      <c r="BY171">
        <f>IF($A171&lt;BY$1,0,IF($A171-BY$1&gt;61,0,VLOOKUP(BY$1,$A$2:$D$192,4,FALSE)*VLOOKUP($A171-BY$1,distribution!$A$3:$B$64,2,FALSE)))</f>
        <v>0</v>
      </c>
      <c r="BZ171">
        <f>IF($A171&lt;BZ$1,0,IF($A171-BZ$1&gt;61,0,VLOOKUP(BZ$1,$A$2:$D$192,4,FALSE)*VLOOKUP($A171-BZ$1,distribution!$A$3:$B$64,2,FALSE)))</f>
        <v>0</v>
      </c>
      <c r="CA171">
        <f>IF($A171&lt;CA$1,0,IF($A171-CA$1&gt;61,0,VLOOKUP(CA$1,$A$2:$D$192,4,FALSE)*VLOOKUP($A171-CA$1,distribution!$A$3:$B$64,2,FALSE)))</f>
        <v>0</v>
      </c>
      <c r="CB171">
        <f>IF($A171&lt;CB$1,0,IF($A171-CB$1&gt;61,0,VLOOKUP(CB$1,$A$2:$D$192,4,FALSE)*VLOOKUP($A171-CB$1,distribution!$A$3:$B$64,2,FALSE)))</f>
        <v>0</v>
      </c>
      <c r="CC171">
        <f>IF($A171&lt;CC$1,0,IF($A171-CC$1&gt;61,0,VLOOKUP(CC$1,$A$2:$D$192,4,FALSE)*VLOOKUP($A171-CC$1,distribution!$A$3:$B$64,2,FALSE)))</f>
        <v>0</v>
      </c>
      <c r="CD171">
        <f>IF($A171&lt;CD$1,0,IF($A171-CD$1&gt;61,0,VLOOKUP(CD$1,$A$2:$D$192,4,FALSE)*VLOOKUP($A171-CD$1,distribution!$A$3:$B$64,2,FALSE)))</f>
        <v>0</v>
      </c>
      <c r="CE171">
        <f>IF($A171&lt;CE$1,0,IF($A171-CE$1&gt;61,0,VLOOKUP(CE$1,$A$2:$D$192,4,FALSE)*VLOOKUP($A171-CE$1,distribution!$A$3:$B$64,2,FALSE)))</f>
        <v>0</v>
      </c>
      <c r="CF171">
        <f>IF($A171&lt;CF$1,0,IF($A171-CF$1&gt;61,0,VLOOKUP(CF$1,$A$2:$D$192,4,FALSE)*VLOOKUP($A171-CF$1,distribution!$A$3:$B$64,2,FALSE)))</f>
        <v>0</v>
      </c>
      <c r="CG171">
        <f>IF($A171&lt;CG$1,0,IF($A171-CG$1&gt;61,0,VLOOKUP(CG$1,$A$2:$D$192,4,FALSE)*VLOOKUP($A171-CG$1,distribution!$A$3:$B$64,2,FALSE)))</f>
        <v>0</v>
      </c>
      <c r="CH171">
        <f>IF($A171&lt;CH$1,0,IF($A171-CH$1&gt;61,0,VLOOKUP(CH$1,$A$2:$D$192,4,FALSE)*VLOOKUP($A171-CH$1,distribution!$A$3:$B$64,2,FALSE)))</f>
        <v>0</v>
      </c>
      <c r="CI171">
        <f>IF($A171&lt;CI$1,0,IF($A171-CI$1&gt;61,0,VLOOKUP(CI$1,$A$2:$D$192,4,FALSE)*VLOOKUP($A171-CI$1,distribution!$A$3:$B$64,2,FALSE)))</f>
        <v>0</v>
      </c>
      <c r="CJ171">
        <f>IF($A171&lt;CJ$1,0,IF($A171-CJ$1&gt;61,0,VLOOKUP(CJ$1,$A$2:$D$192,4,FALSE)*VLOOKUP($A171-CJ$1,distribution!$A$3:$B$64,2,FALSE)))</f>
        <v>0</v>
      </c>
      <c r="CK171">
        <f>IF($A171&lt;CK$1,0,IF($A171-CK$1&gt;61,0,VLOOKUP(CK$1,$A$2:$D$192,4,FALSE)*VLOOKUP($A171-CK$1,distribution!$A$3:$B$64,2,FALSE)))</f>
        <v>0</v>
      </c>
      <c r="CL171">
        <f>IF($A171&lt;CL$1,0,IF($A171-CL$1&gt;61,0,VLOOKUP(CL$1,$A$2:$D$192,4,FALSE)*VLOOKUP($A171-CL$1,distribution!$A$3:$B$64,2,FALSE)))</f>
        <v>0</v>
      </c>
      <c r="CM171">
        <f>IF($A171&lt;CM$1,0,IF($A171-CM$1&gt;61,0,VLOOKUP(CM$1,$A$2:$D$192,4,FALSE)*VLOOKUP($A171-CM$1,distribution!$A$3:$B$64,2,FALSE)))</f>
        <v>0</v>
      </c>
      <c r="CN171">
        <f>IF($A171&lt;CN$1,0,IF($A171-CN$1&gt;61,0,VLOOKUP(CN$1,$A$2:$D$192,4,FALSE)*VLOOKUP($A171-CN$1,distribution!$A$3:$B$64,2,FALSE)))</f>
        <v>0</v>
      </c>
      <c r="CO171">
        <f>IF($A171&lt;CO$1,0,IF($A171-CO$1&gt;61,0,VLOOKUP(CO$1,$A$2:$D$192,4,FALSE)*VLOOKUP($A171-CO$1,distribution!$A$3:$B$64,2,FALSE)))</f>
        <v>0</v>
      </c>
      <c r="CP171">
        <f>IF($A171&lt;CP$1,0,IF($A171-CP$1&gt;61,0,VLOOKUP(CP$1,$A$2:$D$192,4,FALSE)*VLOOKUP($A171-CP$1,distribution!$A$3:$B$64,2,FALSE)))</f>
        <v>0</v>
      </c>
      <c r="CQ171">
        <f>IF($A171&lt;CQ$1,0,IF($A171-CQ$1&gt;61,0,VLOOKUP(CQ$1,$A$2:$D$192,4,FALSE)*VLOOKUP($A171-CQ$1,distribution!$A$3:$B$64,2,FALSE)))</f>
        <v>0</v>
      </c>
      <c r="CR171">
        <f>IF($A171&lt;CR$1,0,IF($A171-CR$1&gt;61,0,VLOOKUP(CR$1,$A$2:$D$192,4,FALSE)*VLOOKUP($A171-CR$1,distribution!$A$3:$B$64,2,FALSE)))</f>
        <v>0</v>
      </c>
      <c r="CS171">
        <f>IF($A171&lt;CS$1,0,IF($A171-CS$1&gt;61,0,VLOOKUP(CS$1,$A$2:$D$192,4,FALSE)*VLOOKUP($A171-CS$1,distribution!$A$3:$B$64,2,FALSE)))</f>
        <v>0</v>
      </c>
      <c r="CT171">
        <f>IF($A171&lt;CT$1,0,IF($A171-CT$1&gt;61,0,VLOOKUP(CT$1,$A$2:$D$192,4,FALSE)*VLOOKUP($A171-CT$1,distribution!$A$3:$B$64,2,FALSE)))</f>
        <v>0</v>
      </c>
      <c r="CU171">
        <f>IF($A171&lt;CU$1,0,IF($A171-CU$1&gt;61,0,VLOOKUP(CU$1,$A$2:$D$192,4,FALSE)*VLOOKUP($A171-CU$1,distribution!$A$3:$B$64,2,FALSE)))</f>
        <v>0</v>
      </c>
      <c r="CV171">
        <f>IF($A171&lt;CV$1,0,IF($A171-CV$1&gt;61,0,VLOOKUP(CV$1,$A$2:$D$192,4,FALSE)*VLOOKUP($A171-CV$1,distribution!$A$3:$B$64,2,FALSE)))</f>
        <v>0</v>
      </c>
      <c r="CW171">
        <f>IF($A171&lt;CW$1,0,IF($A171-CW$1&gt;61,0,VLOOKUP(CW$1,$A$2:$D$192,4,FALSE)*VLOOKUP($A171-CW$1,distribution!$A$3:$B$64,2,FALSE)))</f>
        <v>0</v>
      </c>
      <c r="CX171">
        <f>IF($A171&lt;CX$1,0,IF($A171-CX$1&gt;61,0,VLOOKUP(CX$1,$A$2:$D$192,4,FALSE)*VLOOKUP($A171-CX$1,distribution!$A$3:$B$64,2,FALSE)))</f>
        <v>0</v>
      </c>
      <c r="CY171">
        <f>IF($A171&lt;CY$1,0,IF($A171-CY$1&gt;61,0,VLOOKUP(CY$1,$A$2:$D$192,4,FALSE)*VLOOKUP($A171-CY$1,distribution!$A$3:$B$64,2,FALSE)))</f>
        <v>0</v>
      </c>
      <c r="CZ171">
        <f>IF($A171&lt;CZ$1,0,IF($A171-CZ$1&gt;61,0,VLOOKUP(CZ$1,$A$2:$D$192,4,FALSE)*VLOOKUP($A171-CZ$1,distribution!$A$3:$B$64,2,FALSE)))</f>
        <v>0</v>
      </c>
      <c r="DA171">
        <f>IF($A171&lt;DA$1,0,IF($A171-DA$1&gt;61,0,VLOOKUP(DA$1,$A$2:$D$192,4,FALSE)*VLOOKUP($A171-DA$1,distribution!$A$3:$B$64,2,FALSE)))</f>
        <v>0</v>
      </c>
      <c r="DB171">
        <f>IF($A171&lt;DB$1,0,IF($A171-DB$1&gt;61,0,VLOOKUP(DB$1,$A$2:$D$192,4,FALSE)*VLOOKUP($A171-DB$1,distribution!$A$3:$B$64,2,FALSE)))</f>
        <v>0</v>
      </c>
      <c r="DC171">
        <f>IF($A171&lt;DC$1,0,IF($A171-DC$1&gt;61,0,VLOOKUP(DC$1,$A$2:$D$192,4,FALSE)*VLOOKUP($A171-DC$1,distribution!$A$3:$B$64,2,FALSE)))</f>
        <v>0</v>
      </c>
      <c r="DD171">
        <f>IF($A171&lt;DD$1,0,IF($A171-DD$1&gt;61,0,VLOOKUP(DD$1,$A$2:$D$192,4,FALSE)*VLOOKUP($A171-DD$1,distribution!$A$3:$B$64,2,FALSE)))</f>
        <v>0</v>
      </c>
      <c r="DE171">
        <f>IF($A171&lt;DE$1,0,IF($A171-DE$1&gt;61,0,VLOOKUP(DE$1,$A$2:$D$192,4,FALSE)*VLOOKUP($A171-DE$1,distribution!$A$3:$B$64,2,FALSE)))</f>
        <v>0</v>
      </c>
      <c r="DF171">
        <f>IF($A171&lt;DF$1,0,IF($A171-DF$1&gt;61,0,VLOOKUP(DF$1,$A$2:$D$192,4,FALSE)*VLOOKUP($A171-DF$1,distribution!$A$3:$B$64,2,FALSE)))</f>
        <v>0</v>
      </c>
      <c r="DG171">
        <f>IF($A171&lt;DG$1,0,IF($A171-DG$1&gt;61,0,VLOOKUP(DG$1,$A$2:$D$192,4,FALSE)*VLOOKUP($A171-DG$1,distribution!$A$3:$B$64,2,FALSE)))</f>
        <v>0</v>
      </c>
      <c r="DH171">
        <f>IF($A171&lt;DH$1,0,IF($A171-DH$1&gt;61,0,VLOOKUP(DH$1,$A$2:$D$192,4,FALSE)*VLOOKUP($A171-DH$1,distribution!$A$3:$B$64,2,FALSE)))</f>
        <v>0</v>
      </c>
      <c r="DI171">
        <f>IF($A171&lt;DI$1,0,IF($A171-DI$1&gt;61,0,VLOOKUP(DI$1,$A$2:$D$192,4,FALSE)*VLOOKUP($A171-DI$1,distribution!$A$3:$B$64,2,FALSE)))</f>
        <v>0</v>
      </c>
      <c r="DJ171">
        <f>IF($A171&lt;DJ$1,0,IF($A171-DJ$1&gt;61,0,VLOOKUP(DJ$1,$A$2:$D$192,4,FALSE)*VLOOKUP($A171-DJ$1,distribution!$A$3:$B$64,2,FALSE)))</f>
        <v>0</v>
      </c>
      <c r="DK171">
        <f>IF($A171&lt;DK$1,0,IF($A171-DK$1&gt;61,0,VLOOKUP(DK$1,$A$2:$D$192,4,FALSE)*VLOOKUP($A171-DK$1,distribution!$A$3:$B$64,2,FALSE)))</f>
        <v>4.1185651352791868E-9</v>
      </c>
      <c r="DL171">
        <f>IF($A171&lt;DL$1,0,IF($A171-DL$1&gt;61,0,VLOOKUP(DL$1,$A$2:$D$192,4,FALSE)*VLOOKUP($A171-DL$1,distribution!$A$3:$B$64,2,FALSE)))</f>
        <v>1.4378488374820983E-8</v>
      </c>
      <c r="DM171">
        <f>IF($A171&lt;DM$1,0,IF($A171-DM$1&gt;61,0,VLOOKUP(DM$1,$A$2:$D$192,4,FALSE)*VLOOKUP($A171-DM$1,distribution!$A$3:$B$64,2,FALSE)))</f>
        <v>5.7114154418355445E-9</v>
      </c>
      <c r="DN171">
        <f>IF($A171&lt;DN$1,0,IF($A171-DN$1&gt;61,0,VLOOKUP(DN$1,$A$2:$D$192,4,FALSE)*VLOOKUP($A171-DN$1,distribution!$A$3:$B$64,2,FALSE)))</f>
        <v>4.6583732197471158E-9</v>
      </c>
      <c r="DO171">
        <f>IF($A171&lt;DO$1,0,IF($A171-DO$1&gt;61,0,VLOOKUP(DO$1,$A$2:$D$192,4,FALSE)*VLOOKUP($A171-DO$1,distribution!$A$3:$B$64,2,FALSE)))</f>
        <v>5.2976947857675822E-8</v>
      </c>
      <c r="DP171">
        <f>IF($A171&lt;DP$1,0,IF($A171-DP$1&gt;61,0,VLOOKUP(DP$1,$A$2:$D$192,4,FALSE)*VLOOKUP($A171-DP$1,distribution!$A$3:$B$64,2,FALSE)))</f>
        <v>2.9877842030102189E-9</v>
      </c>
      <c r="DQ171">
        <f>IF($A171&lt;DQ$1,0,IF($A171-DQ$1&gt;61,0,VLOOKUP(DQ$1,$A$2:$D$192,4,FALSE)*VLOOKUP($A171-DQ$1,distribution!$A$3:$B$64,2,FALSE)))</f>
        <v>2.7612908843949282E-8</v>
      </c>
      <c r="DR171">
        <f>IF($A171&lt;DR$1,0,IF($A171-DR$1&gt;61,0,VLOOKUP(DR$1,$A$2:$D$192,4,FALSE)*VLOOKUP($A171-DR$1,distribution!$A$3:$B$64,2,FALSE)))</f>
        <v>1.463773309136055E-9</v>
      </c>
      <c r="DS171">
        <f>IF($A171&lt;DS$1,0,IF($A171-DS$1&gt;61,0,VLOOKUP(DS$1,$A$2:$D$192,4,FALSE)*VLOOKUP($A171-DS$1,distribution!$A$3:$B$64,2,FALSE)))</f>
        <v>2.4802825515916493E-8</v>
      </c>
      <c r="DT171">
        <f>IF($A171&lt;DT$1,0,IF($A171-DT$1&gt;61,0,VLOOKUP(DT$1,$A$2:$D$192,4,FALSE)*VLOOKUP($A171-DT$1,distribution!$A$3:$B$64,2,FALSE)))</f>
        <v>1.2222507131286061E-7</v>
      </c>
      <c r="DU171">
        <f>IF($A171&lt;DU$1,0,IF($A171-DU$1&gt;61,0,VLOOKUP(DU$1,$A$2:$D$192,4,FALSE)*VLOOKUP($A171-DU$1,distribution!$A$3:$B$64,2,FALSE)))</f>
        <v>7.340823145317316E-7</v>
      </c>
      <c r="DV171">
        <f>IF($A171&lt;DV$1,0,IF($A171-DV$1&gt;61,0,VLOOKUP(DV$1,$A$2:$D$192,4,FALSE)*VLOOKUP($A171-DV$1,distribution!$A$3:$B$64,2,FALSE)))</f>
        <v>5.7279279303130258E-7</v>
      </c>
      <c r="DW171">
        <f>IF($A171&lt;DW$1,0,IF($A171-DW$1&gt;61,0,VLOOKUP(DW$1,$A$2:$D$192,4,FALSE)*VLOOKUP($A171-DW$1,distribution!$A$3:$B$64,2,FALSE)))</f>
        <v>6.4511234308580577E-7</v>
      </c>
      <c r="DX171">
        <f>IF($A171&lt;DX$1,0,IF($A171-DX$1&gt;60,0,VLOOKUP(DX$1,$A$2:$D$192,4,FALSE)*VLOOKUP($A171-DX$1,distribution!$A$3:$B$64,2,FALSE)))</f>
        <v>0</v>
      </c>
      <c r="DZ171" s="38">
        <f t="shared" si="129"/>
        <v>2.2129236038630713E-6</v>
      </c>
      <c r="EB171">
        <v>33</v>
      </c>
      <c r="EK171">
        <f>Total!C171</f>
        <v>0</v>
      </c>
      <c r="EN171" s="38"/>
      <c r="EO171" s="38"/>
    </row>
    <row r="172" spans="1:145" x14ac:dyDescent="0.35">
      <c r="A172" s="8">
        <v>43726</v>
      </c>
      <c r="F172">
        <f>IF($A172&lt;F$1,0,IF($A172-F$1&gt;61,0,VLOOKUP(F$1,$A$2:$D$192,4,FALSE)*VLOOKUP($A172-F$1,distribution!$A$3:$B$64,2,FALSE)))</f>
        <v>0</v>
      </c>
      <c r="G172">
        <f>IF($A172&lt;G$1,0,IF($A172-G$1&gt;61,0,VLOOKUP(G$1,$A$2:$D$192,4,FALSE)*VLOOKUP($A172-G$1,distribution!$A$3:$B$64,2,FALSE)))</f>
        <v>0</v>
      </c>
      <c r="H172">
        <f>IF($A172&lt;H$1,0,IF($A172-H$1&gt;61,0,VLOOKUP(H$1,$A$2:$D$192,4,FALSE)*VLOOKUP($A172-H$1,distribution!$A$3:$B$64,2,FALSE)))</f>
        <v>0</v>
      </c>
      <c r="I172">
        <f>IF($A172&lt;I$1,0,IF($A172-I$1&gt;61,0,VLOOKUP(I$1,$A$2:$D$192,4,FALSE)*VLOOKUP($A172-I$1,distribution!$A$3:$B$64,2,FALSE)))</f>
        <v>0</v>
      </c>
      <c r="J172">
        <f>IF($A172&lt;J$1,0,IF($A172-J$1&gt;61,0,VLOOKUP(J$1,$A$2:$D$192,4,FALSE)*VLOOKUP($A172-J$1,distribution!$A$3:$B$64,2,FALSE)))</f>
        <v>0</v>
      </c>
      <c r="K172">
        <f>IF($A172&lt;K$1,0,IF($A172-K$1&gt;61,0,VLOOKUP(K$1,$A$2:$D$192,4,FALSE)*VLOOKUP($A172-K$1,distribution!$A$3:$B$64,2,FALSE)))</f>
        <v>0</v>
      </c>
      <c r="L172">
        <f>IF($A172&lt;L$1,0,IF($A172-L$1&gt;61,0,VLOOKUP(L$1,$A$2:$D$192,4,FALSE)*VLOOKUP($A172-L$1,distribution!$A$3:$B$64,2,FALSE)))</f>
        <v>0</v>
      </c>
      <c r="M172">
        <f>IF($A172&lt;M$1,0,IF($A172-M$1&gt;61,0,VLOOKUP(M$1,$A$2:$D$192,4,FALSE)*VLOOKUP($A172-M$1,distribution!$A$3:$B$64,2,FALSE)))</f>
        <v>0</v>
      </c>
      <c r="N172">
        <f>IF($A172&lt;N$1,0,IF($A172-N$1&gt;61,0,VLOOKUP(N$1,$A$2:$D$192,4,FALSE)*VLOOKUP($A172-N$1,distribution!$A$3:$B$64,2,FALSE)))</f>
        <v>0</v>
      </c>
      <c r="O172">
        <f>IF($A172&lt;O$1,0,IF($A172-O$1&gt;61,0,VLOOKUP(O$1,$A$2:$D$192,4,FALSE)*VLOOKUP($A172-O$1,distribution!$A$3:$B$64,2,FALSE)))</f>
        <v>0</v>
      </c>
      <c r="P172">
        <f>IF($A172&lt;P$1,0,IF($A172-P$1&gt;61,0,VLOOKUP(P$1,$A$2:$D$192,4,FALSE)*VLOOKUP($A172-P$1,distribution!$A$3:$B$64,2,FALSE)))</f>
        <v>0</v>
      </c>
      <c r="Q172">
        <f>IF($A172&lt;Q$1,0,IF($A172-Q$1&gt;61,0,VLOOKUP(Q$1,$A$2:$D$192,4,FALSE)*VLOOKUP($A172-Q$1,distribution!$A$3:$B$64,2,FALSE)))</f>
        <v>0</v>
      </c>
      <c r="R172">
        <f>IF($A172&lt;R$1,0,IF($A172-R$1&gt;61,0,VLOOKUP(R$1,$A$2:$D$192,4,FALSE)*VLOOKUP($A172-R$1,distribution!$A$3:$B$64,2,FALSE)))</f>
        <v>0</v>
      </c>
      <c r="S172">
        <f>IF($A172&lt;S$1,0,IF($A172-S$1&gt;61,0,VLOOKUP(S$1,$A$2:$D$192,4,FALSE)*VLOOKUP($A172-S$1,distribution!$A$3:$B$64,2,FALSE)))</f>
        <v>0</v>
      </c>
      <c r="T172">
        <f>IF($A172&lt;T$1,0,IF($A172-T$1&gt;61,0,VLOOKUP(T$1,$A$2:$D$192,4,FALSE)*VLOOKUP($A172-T$1,distribution!$A$3:$B$64,2,FALSE)))</f>
        <v>0</v>
      </c>
      <c r="U172">
        <f>IF($A172&lt;U$1,0,IF($A172-U$1&gt;61,0,VLOOKUP(U$1,$A$2:$D$192,4,FALSE)*VLOOKUP($A172-U$1,distribution!$A$3:$B$64,2,FALSE)))</f>
        <v>0</v>
      </c>
      <c r="V172">
        <f>IF($A172&lt;V$1,0,IF($A172-V$1&gt;61,0,VLOOKUP(V$1,$A$2:$D$192,4,FALSE)*VLOOKUP($A172-V$1,distribution!$A$3:$B$64,2,FALSE)))</f>
        <v>0</v>
      </c>
      <c r="W172">
        <f>IF($A172&lt;W$1,0,IF($A172-W$1&gt;61,0,VLOOKUP(W$1,$A$2:$D$192,4,FALSE)*VLOOKUP($A172-W$1,distribution!$A$3:$B$64,2,FALSE)))</f>
        <v>0</v>
      </c>
      <c r="X172">
        <f>IF($A172&lt;X$1,0,IF($A172-X$1&gt;61,0,VLOOKUP(X$1,$A$2:$D$192,4,FALSE)*VLOOKUP($A172-X$1,distribution!$A$3:$B$64,2,FALSE)))</f>
        <v>0</v>
      </c>
      <c r="Y172">
        <f>IF($A172&lt;Y$1,0,IF($A172-Y$1&gt;61,0,VLOOKUP(Y$1,$A$2:$D$192,4,FALSE)*VLOOKUP($A172-Y$1,distribution!$A$3:$B$64,2,FALSE)))</f>
        <v>0</v>
      </c>
      <c r="Z172">
        <f>IF($A172&lt;Z$1,0,IF($A172-Z$1&gt;61,0,VLOOKUP(Z$1,$A$2:$D$192,4,FALSE)*VLOOKUP($A172-Z$1,distribution!$A$3:$B$64,2,FALSE)))</f>
        <v>0</v>
      </c>
      <c r="AA172">
        <f>IF($A172&lt;AA$1,0,IF($A172-AA$1&gt;61,0,VLOOKUP(AA$1,$A$2:$D$192,4,FALSE)*VLOOKUP($A172-AA$1,distribution!$A$3:$B$64,2,FALSE)))</f>
        <v>0</v>
      </c>
      <c r="AB172">
        <f>IF($A172&lt;AB$1,0,IF($A172-AB$1&gt;61,0,VLOOKUP(AB$1,$A$2:$D$192,4,FALSE)*VLOOKUP($A172-AB$1,distribution!$A$3:$B$64,2,FALSE)))</f>
        <v>0</v>
      </c>
      <c r="AC172">
        <f>IF($A172&lt;AC$1,0,IF($A172-AC$1&gt;61,0,VLOOKUP(AC$1,$A$2:$D$192,4,FALSE)*VLOOKUP($A172-AC$1,distribution!$A$3:$B$64,2,FALSE)))</f>
        <v>0</v>
      </c>
      <c r="AD172">
        <f>IF($A172&lt;AD$1,0,IF($A172-AD$1&gt;61,0,VLOOKUP(AD$1,$A$2:$D$192,4,FALSE)*VLOOKUP($A172-AD$1,distribution!$A$3:$B$64,2,FALSE)))</f>
        <v>0</v>
      </c>
      <c r="AE172">
        <f>IF($A172&lt;AE$1,0,IF($A172-AE$1&gt;61,0,VLOOKUP(AE$1,$A$2:$D$192,4,FALSE)*VLOOKUP($A172-AE$1,distribution!$A$3:$B$64,2,FALSE)))</f>
        <v>0</v>
      </c>
      <c r="AF172">
        <f>IF($A172&lt;AF$1,0,IF($A172-AF$1&gt;61,0,VLOOKUP(AF$1,$A$2:$D$192,4,FALSE)*VLOOKUP($A172-AF$1,distribution!$A$3:$B$64,2,FALSE)))</f>
        <v>0</v>
      </c>
      <c r="AG172">
        <f>IF($A172&lt;AG$1,0,IF($A172-AG$1&gt;61,0,VLOOKUP(AG$1,$A$2:$D$192,4,FALSE)*VLOOKUP($A172-AG$1,distribution!$A$3:$B$64,2,FALSE)))</f>
        <v>0</v>
      </c>
      <c r="AH172">
        <f>IF($A172&lt;AH$1,0,IF($A172-AH$1&gt;61,0,VLOOKUP(AH$1,$A$2:$D$192,4,FALSE)*VLOOKUP($A172-AH$1,distribution!$A$3:$B$64,2,FALSE)))</f>
        <v>0</v>
      </c>
      <c r="AI172">
        <f>IF($A172&lt;AI$1,0,IF($A172-AI$1&gt;61,0,VLOOKUP(AI$1,$A$2:$D$192,4,FALSE)*VLOOKUP($A172-AI$1,distribution!$A$3:$B$64,2,FALSE)))</f>
        <v>0</v>
      </c>
      <c r="AJ172">
        <f>IF($A172&lt;AJ$1,0,IF($A172-AJ$1&gt;61,0,VLOOKUP(AJ$1,$A$2:$D$192,4,FALSE)*VLOOKUP($A172-AJ$1,distribution!$A$3:$B$64,2,FALSE)))</f>
        <v>0</v>
      </c>
      <c r="AK172">
        <f>IF($A172&lt;AK$1,0,IF($A172-AK$1&gt;61,0,VLOOKUP(AK$1,$A$2:$D$192,4,FALSE)*VLOOKUP($A172-AK$1,distribution!$A$3:$B$64,2,FALSE)))</f>
        <v>0</v>
      </c>
      <c r="AL172">
        <f>IF($A172&lt;AL$1,0,IF($A172-AL$1&gt;61,0,VLOOKUP(AL$1,$A$2:$D$192,4,FALSE)*VLOOKUP($A172-AL$1,distribution!$A$3:$B$64,2,FALSE)))</f>
        <v>0</v>
      </c>
      <c r="AM172">
        <f>IF($A172&lt;AM$1,0,IF($A172-AM$1&gt;61,0,VLOOKUP(AM$1,$A$2:$D$192,4,FALSE)*VLOOKUP($A172-AM$1,distribution!$A$3:$B$64,2,FALSE)))</f>
        <v>0</v>
      </c>
      <c r="AN172">
        <f>IF($A172&lt;AN$1,0,IF($A172-AN$1&gt;61,0,VLOOKUP(AN$1,$A$2:$D$192,4,FALSE)*VLOOKUP($A172-AN$1,distribution!$A$3:$B$64,2,FALSE)))</f>
        <v>0</v>
      </c>
      <c r="AO172">
        <f>IF($A172&lt;AO$1,0,IF($A172-AO$1&gt;61,0,VLOOKUP(AO$1,$A$2:$D$192,4,FALSE)*VLOOKUP($A172-AO$1,distribution!$A$3:$B$64,2,FALSE)))</f>
        <v>0</v>
      </c>
      <c r="AP172">
        <f>IF($A172&lt;AP$1,0,IF($A172-AP$1&gt;61,0,VLOOKUP(AP$1,$A$2:$D$192,4,FALSE)*VLOOKUP($A172-AP$1,distribution!$A$3:$B$64,2,FALSE)))</f>
        <v>0</v>
      </c>
      <c r="AQ172">
        <f>IF($A172&lt;AQ$1,0,IF($A172-AQ$1&gt;61,0,VLOOKUP(AQ$1,$A$2:$D$192,4,FALSE)*VLOOKUP($A172-AQ$1,distribution!$A$3:$B$64,2,FALSE)))</f>
        <v>0</v>
      </c>
      <c r="AR172">
        <f>IF($A172&lt;AR$1,0,IF($A172-AR$1&gt;61,0,VLOOKUP(AR$1,$A$2:$D$192,4,FALSE)*VLOOKUP($A172-AR$1,distribution!$A$3:$B$64,2,FALSE)))</f>
        <v>0</v>
      </c>
      <c r="AS172">
        <f>IF($A172&lt;AS$1,0,IF($A172-AS$1&gt;61,0,VLOOKUP(AS$1,$A$2:$D$192,4,FALSE)*VLOOKUP($A172-AS$1,distribution!$A$3:$B$64,2,FALSE)))</f>
        <v>0</v>
      </c>
      <c r="AT172">
        <f>IF($A172&lt;AT$1,0,IF($A172-AT$1&gt;61,0,VLOOKUP(AT$1,$A$2:$D$192,4,FALSE)*VLOOKUP($A172-AT$1,distribution!$A$3:$B$64,2,FALSE)))</f>
        <v>0</v>
      </c>
      <c r="AU172">
        <f>IF($A172&lt;AU$1,0,IF($A172-AU$1&gt;61,0,VLOOKUP(AU$1,$A$2:$D$192,4,FALSE)*VLOOKUP($A172-AU$1,distribution!$A$3:$B$64,2,FALSE)))</f>
        <v>0</v>
      </c>
      <c r="AV172">
        <f>IF($A172&lt;AV$1,0,IF($A172-AV$1&gt;61,0,VLOOKUP(AV$1,$A$2:$D$192,4,FALSE)*VLOOKUP($A172-AV$1,distribution!$A$3:$B$64,2,FALSE)))</f>
        <v>0</v>
      </c>
      <c r="AW172">
        <f>IF($A172&lt;AW$1,0,IF($A172-AW$1&gt;61,0,VLOOKUP(AW$1,$A$2:$D$192,4,FALSE)*VLOOKUP($A172-AW$1,distribution!$A$3:$B$64,2,FALSE)))</f>
        <v>0</v>
      </c>
      <c r="AX172">
        <f>IF($A172&lt;AX$1,0,IF($A172-AX$1&gt;61,0,VLOOKUP(AX$1,$A$2:$D$192,4,FALSE)*VLOOKUP($A172-AX$1,distribution!$A$3:$B$64,2,FALSE)))</f>
        <v>0</v>
      </c>
      <c r="AY172">
        <f>IF($A172&lt;AY$1,0,IF($A172-AY$1&gt;61,0,VLOOKUP(AY$1,$A$2:$D$192,4,FALSE)*VLOOKUP($A172-AY$1,distribution!$A$3:$B$64,2,FALSE)))</f>
        <v>0</v>
      </c>
      <c r="AZ172">
        <f>IF($A172&lt;AZ$1,0,IF($A172-AZ$1&gt;61,0,VLOOKUP(AZ$1,$A$2:$D$192,4,FALSE)*VLOOKUP($A172-AZ$1,distribution!$A$3:$B$64,2,FALSE)))</f>
        <v>0</v>
      </c>
      <c r="BA172">
        <f>IF($A172&lt;BA$1,0,IF($A172-BA$1&gt;61,0,VLOOKUP(BA$1,$A$2:$D$192,4,FALSE)*VLOOKUP($A172-BA$1,distribution!$A$3:$B$64,2,FALSE)))</f>
        <v>0</v>
      </c>
      <c r="BB172">
        <f>IF($A172&lt;BB$1,0,IF($A172-BB$1&gt;61,0,VLOOKUP(BB$1,$A$2:$D$192,4,FALSE)*VLOOKUP($A172-BB$1,distribution!$A$3:$B$64,2,FALSE)))</f>
        <v>0</v>
      </c>
      <c r="BC172">
        <f>IF($A172&lt;BC$1,0,IF($A172-BC$1&gt;61,0,VLOOKUP(BC$1,$A$2:$D$192,4,FALSE)*VLOOKUP($A172-BC$1,distribution!$A$3:$B$64,2,FALSE)))</f>
        <v>0</v>
      </c>
      <c r="BD172">
        <f>IF($A172&lt;BD$1,0,IF($A172-BD$1&gt;61,0,VLOOKUP(BD$1,$A$2:$D$192,4,FALSE)*VLOOKUP($A172-BD$1,distribution!$A$3:$B$64,2,FALSE)))</f>
        <v>0</v>
      </c>
      <c r="BE172">
        <f>IF($A172&lt;BE$1,0,IF($A172-BE$1&gt;61,0,VLOOKUP(BE$1,$A$2:$D$192,4,FALSE)*VLOOKUP($A172-BE$1,distribution!$A$3:$B$64,2,FALSE)))</f>
        <v>0</v>
      </c>
      <c r="BF172">
        <f>IF($A172&lt;BF$1,0,IF($A172-BF$1&gt;61,0,VLOOKUP(BF$1,$A$2:$D$192,4,FALSE)*VLOOKUP($A172-BF$1,distribution!$A$3:$B$64,2,FALSE)))</f>
        <v>0</v>
      </c>
      <c r="BG172">
        <f>IF($A172&lt;BG$1,0,IF($A172-BG$1&gt;61,0,VLOOKUP(BG$1,$A$2:$D$192,4,FALSE)*VLOOKUP($A172-BG$1,distribution!$A$3:$B$64,2,FALSE)))</f>
        <v>0</v>
      </c>
      <c r="BH172">
        <f>IF($A172&lt;BH$1,0,IF($A172-BH$1&gt;61,0,VLOOKUP(BH$1,$A$2:$D$192,4,FALSE)*VLOOKUP($A172-BH$1,distribution!$A$3:$B$64,2,FALSE)))</f>
        <v>0</v>
      </c>
      <c r="BI172">
        <f>IF($A172&lt;BI$1,0,IF($A172-BI$1&gt;61,0,VLOOKUP(BI$1,$A$2:$D$192,4,FALSE)*VLOOKUP($A172-BI$1,distribution!$A$3:$B$64,2,FALSE)))</f>
        <v>0</v>
      </c>
      <c r="BJ172">
        <f>IF($A172&lt;BJ$1,0,IF($A172-BJ$1&gt;61,0,VLOOKUP(BJ$1,$A$2:$D$192,4,FALSE)*VLOOKUP($A172-BJ$1,distribution!$A$3:$B$64,2,FALSE)))</f>
        <v>0</v>
      </c>
      <c r="BK172">
        <f>IF($A172&lt;BK$1,0,IF($A172-BK$1&gt;61,0,VLOOKUP(BK$1,$A$2:$D$192,4,FALSE)*VLOOKUP($A172-BK$1,distribution!$A$3:$B$64,2,FALSE)))</f>
        <v>0</v>
      </c>
      <c r="BL172">
        <f>IF($A172&lt;BL$1,0,IF($A172-BL$1&gt;61,0,VLOOKUP(BL$1,$A$2:$D$192,4,FALSE)*VLOOKUP($A172-BL$1,distribution!$A$3:$B$64,2,FALSE)))</f>
        <v>0</v>
      </c>
      <c r="BM172">
        <f>IF($A172&lt;BM$1,0,IF($A172-BM$1&gt;61,0,VLOOKUP(BM$1,$A$2:$D$192,4,FALSE)*VLOOKUP($A172-BM$1,distribution!$A$3:$B$64,2,FALSE)))</f>
        <v>0</v>
      </c>
      <c r="BN172">
        <f>IF($A172&lt;BN$1,0,IF($A172-BN$1&gt;61,0,VLOOKUP(BN$1,$A$2:$D$192,4,FALSE)*VLOOKUP($A172-BN$1,distribution!$A$3:$B$64,2,FALSE)))</f>
        <v>0</v>
      </c>
      <c r="BO172">
        <f>IF($A172&lt;BO$1,0,IF($A172-BO$1&gt;61,0,VLOOKUP(BO$1,$A$2:$D$192,4,FALSE)*VLOOKUP($A172-BO$1,distribution!$A$3:$B$64,2,FALSE)))</f>
        <v>0</v>
      </c>
      <c r="BP172">
        <f>IF($A172&lt;BP$1,0,IF($A172-BP$1&gt;61,0,VLOOKUP(BP$1,$A$2:$D$192,4,FALSE)*VLOOKUP($A172-BP$1,distribution!$A$3:$B$64,2,FALSE)))</f>
        <v>0</v>
      </c>
      <c r="BQ172">
        <f>IF($A172&lt;BQ$1,0,IF($A172-BQ$1&gt;61,0,VLOOKUP(BQ$1,$A$2:$D$192,4,FALSE)*VLOOKUP($A172-BQ$1,distribution!$A$3:$B$64,2,FALSE)))</f>
        <v>0</v>
      </c>
      <c r="BR172">
        <f>IF($A172&lt;BR$1,0,IF($A172-BR$1&gt;61,0,VLOOKUP(BR$1,$A$2:$D$192,4,FALSE)*VLOOKUP($A172-BR$1,distribution!$A$3:$B$64,2,FALSE)))</f>
        <v>0</v>
      </c>
      <c r="BS172">
        <f>IF($A172&lt;BS$1,0,IF($A172-BS$1&gt;61,0,VLOOKUP(BS$1,$A$2:$D$192,4,FALSE)*VLOOKUP($A172-BS$1,distribution!$A$3:$B$64,2,FALSE)))</f>
        <v>0</v>
      </c>
      <c r="BT172">
        <f>IF($A172&lt;BT$1,0,IF($A172-BT$1&gt;61,0,VLOOKUP(BT$1,$A$2:$D$192,4,FALSE)*VLOOKUP($A172-BT$1,distribution!$A$3:$B$64,2,FALSE)))</f>
        <v>0</v>
      </c>
      <c r="BU172">
        <f>IF($A172&lt;BU$1,0,IF($A172-BU$1&gt;61,0,VLOOKUP(BU$1,$A$2:$D$192,4,FALSE)*VLOOKUP($A172-BU$1,distribution!$A$3:$B$64,2,FALSE)))</f>
        <v>0</v>
      </c>
      <c r="BV172">
        <f>IF($A172&lt;BV$1,0,IF($A172-BV$1&gt;61,0,VLOOKUP(BV$1,$A$2:$D$192,4,FALSE)*VLOOKUP($A172-BV$1,distribution!$A$3:$B$64,2,FALSE)))</f>
        <v>0</v>
      </c>
      <c r="BW172">
        <f>IF($A172&lt;BW$1,0,IF($A172-BW$1&gt;61,0,VLOOKUP(BW$1,$A$2:$D$192,4,FALSE)*VLOOKUP($A172-BW$1,distribution!$A$3:$B$64,2,FALSE)))</f>
        <v>0</v>
      </c>
      <c r="BX172">
        <f>IF($A172&lt;BX$1,0,IF($A172-BX$1&gt;61,0,VLOOKUP(BX$1,$A$2:$D$192,4,FALSE)*VLOOKUP($A172-BX$1,distribution!$A$3:$B$64,2,FALSE)))</f>
        <v>0</v>
      </c>
      <c r="BY172">
        <f>IF($A172&lt;BY$1,0,IF($A172-BY$1&gt;61,0,VLOOKUP(BY$1,$A$2:$D$192,4,FALSE)*VLOOKUP($A172-BY$1,distribution!$A$3:$B$64,2,FALSE)))</f>
        <v>0</v>
      </c>
      <c r="BZ172">
        <f>IF($A172&lt;BZ$1,0,IF($A172-BZ$1&gt;61,0,VLOOKUP(BZ$1,$A$2:$D$192,4,FALSE)*VLOOKUP($A172-BZ$1,distribution!$A$3:$B$64,2,FALSE)))</f>
        <v>0</v>
      </c>
      <c r="CA172">
        <f>IF($A172&lt;CA$1,0,IF($A172-CA$1&gt;61,0,VLOOKUP(CA$1,$A$2:$D$192,4,FALSE)*VLOOKUP($A172-CA$1,distribution!$A$3:$B$64,2,FALSE)))</f>
        <v>0</v>
      </c>
      <c r="CB172">
        <f>IF($A172&lt;CB$1,0,IF($A172-CB$1&gt;61,0,VLOOKUP(CB$1,$A$2:$D$192,4,FALSE)*VLOOKUP($A172-CB$1,distribution!$A$3:$B$64,2,FALSE)))</f>
        <v>0</v>
      </c>
      <c r="CC172">
        <f>IF($A172&lt;CC$1,0,IF($A172-CC$1&gt;61,0,VLOOKUP(CC$1,$A$2:$D$192,4,FALSE)*VLOOKUP($A172-CC$1,distribution!$A$3:$B$64,2,FALSE)))</f>
        <v>0</v>
      </c>
      <c r="CD172">
        <f>IF($A172&lt;CD$1,0,IF($A172-CD$1&gt;61,0,VLOOKUP(CD$1,$A$2:$D$192,4,FALSE)*VLOOKUP($A172-CD$1,distribution!$A$3:$B$64,2,FALSE)))</f>
        <v>0</v>
      </c>
      <c r="CE172">
        <f>IF($A172&lt;CE$1,0,IF($A172-CE$1&gt;61,0,VLOOKUP(CE$1,$A$2:$D$192,4,FALSE)*VLOOKUP($A172-CE$1,distribution!$A$3:$B$64,2,FALSE)))</f>
        <v>0</v>
      </c>
      <c r="CF172">
        <f>IF($A172&lt;CF$1,0,IF($A172-CF$1&gt;61,0,VLOOKUP(CF$1,$A$2:$D$192,4,FALSE)*VLOOKUP($A172-CF$1,distribution!$A$3:$B$64,2,FALSE)))</f>
        <v>0</v>
      </c>
      <c r="CG172">
        <f>IF($A172&lt;CG$1,0,IF($A172-CG$1&gt;61,0,VLOOKUP(CG$1,$A$2:$D$192,4,FALSE)*VLOOKUP($A172-CG$1,distribution!$A$3:$B$64,2,FALSE)))</f>
        <v>0</v>
      </c>
      <c r="CH172">
        <f>IF($A172&lt;CH$1,0,IF($A172-CH$1&gt;61,0,VLOOKUP(CH$1,$A$2:$D$192,4,FALSE)*VLOOKUP($A172-CH$1,distribution!$A$3:$B$64,2,FALSE)))</f>
        <v>0</v>
      </c>
      <c r="CI172">
        <f>IF($A172&lt;CI$1,0,IF($A172-CI$1&gt;61,0,VLOOKUP(CI$1,$A$2:$D$192,4,FALSE)*VLOOKUP($A172-CI$1,distribution!$A$3:$B$64,2,FALSE)))</f>
        <v>0</v>
      </c>
      <c r="CJ172">
        <f>IF($A172&lt;CJ$1,0,IF($A172-CJ$1&gt;61,0,VLOOKUP(CJ$1,$A$2:$D$192,4,FALSE)*VLOOKUP($A172-CJ$1,distribution!$A$3:$B$64,2,FALSE)))</f>
        <v>0</v>
      </c>
      <c r="CK172">
        <f>IF($A172&lt;CK$1,0,IF($A172-CK$1&gt;61,0,VLOOKUP(CK$1,$A$2:$D$192,4,FALSE)*VLOOKUP($A172-CK$1,distribution!$A$3:$B$64,2,FALSE)))</f>
        <v>0</v>
      </c>
      <c r="CL172">
        <f>IF($A172&lt;CL$1,0,IF($A172-CL$1&gt;61,0,VLOOKUP(CL$1,$A$2:$D$192,4,FALSE)*VLOOKUP($A172-CL$1,distribution!$A$3:$B$64,2,FALSE)))</f>
        <v>0</v>
      </c>
      <c r="CM172">
        <f>IF($A172&lt;CM$1,0,IF($A172-CM$1&gt;61,0,VLOOKUP(CM$1,$A$2:$D$192,4,FALSE)*VLOOKUP($A172-CM$1,distribution!$A$3:$B$64,2,FALSE)))</f>
        <v>0</v>
      </c>
      <c r="CN172">
        <f>IF($A172&lt;CN$1,0,IF($A172-CN$1&gt;61,0,VLOOKUP(CN$1,$A$2:$D$192,4,FALSE)*VLOOKUP($A172-CN$1,distribution!$A$3:$B$64,2,FALSE)))</f>
        <v>0</v>
      </c>
      <c r="CO172">
        <f>IF($A172&lt;CO$1,0,IF($A172-CO$1&gt;61,0,VLOOKUP(CO$1,$A$2:$D$192,4,FALSE)*VLOOKUP($A172-CO$1,distribution!$A$3:$B$64,2,FALSE)))</f>
        <v>0</v>
      </c>
      <c r="CP172">
        <f>IF($A172&lt;CP$1,0,IF($A172-CP$1&gt;61,0,VLOOKUP(CP$1,$A$2:$D$192,4,FALSE)*VLOOKUP($A172-CP$1,distribution!$A$3:$B$64,2,FALSE)))</f>
        <v>0</v>
      </c>
      <c r="CQ172">
        <f>IF($A172&lt;CQ$1,0,IF($A172-CQ$1&gt;61,0,VLOOKUP(CQ$1,$A$2:$D$192,4,FALSE)*VLOOKUP($A172-CQ$1,distribution!$A$3:$B$64,2,FALSE)))</f>
        <v>0</v>
      </c>
      <c r="CR172">
        <f>IF($A172&lt;CR$1,0,IF($A172-CR$1&gt;61,0,VLOOKUP(CR$1,$A$2:$D$192,4,FALSE)*VLOOKUP($A172-CR$1,distribution!$A$3:$B$64,2,FALSE)))</f>
        <v>0</v>
      </c>
      <c r="CS172">
        <f>IF($A172&lt;CS$1,0,IF($A172-CS$1&gt;61,0,VLOOKUP(CS$1,$A$2:$D$192,4,FALSE)*VLOOKUP($A172-CS$1,distribution!$A$3:$B$64,2,FALSE)))</f>
        <v>0</v>
      </c>
      <c r="CT172">
        <f>IF($A172&lt;CT$1,0,IF($A172-CT$1&gt;61,0,VLOOKUP(CT$1,$A$2:$D$192,4,FALSE)*VLOOKUP($A172-CT$1,distribution!$A$3:$B$64,2,FALSE)))</f>
        <v>0</v>
      </c>
      <c r="CU172">
        <f>IF($A172&lt;CU$1,0,IF($A172-CU$1&gt;61,0,VLOOKUP(CU$1,$A$2:$D$192,4,FALSE)*VLOOKUP($A172-CU$1,distribution!$A$3:$B$64,2,FALSE)))</f>
        <v>0</v>
      </c>
      <c r="CV172">
        <f>IF($A172&lt;CV$1,0,IF($A172-CV$1&gt;61,0,VLOOKUP(CV$1,$A$2:$D$192,4,FALSE)*VLOOKUP($A172-CV$1,distribution!$A$3:$B$64,2,FALSE)))</f>
        <v>0</v>
      </c>
      <c r="CW172">
        <f>IF($A172&lt;CW$1,0,IF($A172-CW$1&gt;61,0,VLOOKUP(CW$1,$A$2:$D$192,4,FALSE)*VLOOKUP($A172-CW$1,distribution!$A$3:$B$64,2,FALSE)))</f>
        <v>0</v>
      </c>
      <c r="CX172">
        <f>IF($A172&lt;CX$1,0,IF($A172-CX$1&gt;61,0,VLOOKUP(CX$1,$A$2:$D$192,4,FALSE)*VLOOKUP($A172-CX$1,distribution!$A$3:$B$64,2,FALSE)))</f>
        <v>0</v>
      </c>
      <c r="CY172">
        <f>IF($A172&lt;CY$1,0,IF($A172-CY$1&gt;61,0,VLOOKUP(CY$1,$A$2:$D$192,4,FALSE)*VLOOKUP($A172-CY$1,distribution!$A$3:$B$64,2,FALSE)))</f>
        <v>0</v>
      </c>
      <c r="CZ172">
        <f>IF($A172&lt;CZ$1,0,IF($A172-CZ$1&gt;61,0,VLOOKUP(CZ$1,$A$2:$D$192,4,FALSE)*VLOOKUP($A172-CZ$1,distribution!$A$3:$B$64,2,FALSE)))</f>
        <v>0</v>
      </c>
      <c r="DA172">
        <f>IF($A172&lt;DA$1,0,IF($A172-DA$1&gt;61,0,VLOOKUP(DA$1,$A$2:$D$192,4,FALSE)*VLOOKUP($A172-DA$1,distribution!$A$3:$B$64,2,FALSE)))</f>
        <v>0</v>
      </c>
      <c r="DB172">
        <f>IF($A172&lt;DB$1,0,IF($A172-DB$1&gt;61,0,VLOOKUP(DB$1,$A$2:$D$192,4,FALSE)*VLOOKUP($A172-DB$1,distribution!$A$3:$B$64,2,FALSE)))</f>
        <v>0</v>
      </c>
      <c r="DC172">
        <f>IF($A172&lt;DC$1,0,IF($A172-DC$1&gt;61,0,VLOOKUP(DC$1,$A$2:$D$192,4,FALSE)*VLOOKUP($A172-DC$1,distribution!$A$3:$B$64,2,FALSE)))</f>
        <v>0</v>
      </c>
      <c r="DD172">
        <f>IF($A172&lt;DD$1,0,IF($A172-DD$1&gt;61,0,VLOOKUP(DD$1,$A$2:$D$192,4,FALSE)*VLOOKUP($A172-DD$1,distribution!$A$3:$B$64,2,FALSE)))</f>
        <v>0</v>
      </c>
      <c r="DE172">
        <f>IF($A172&lt;DE$1,0,IF($A172-DE$1&gt;61,0,VLOOKUP(DE$1,$A$2:$D$192,4,FALSE)*VLOOKUP($A172-DE$1,distribution!$A$3:$B$64,2,FALSE)))</f>
        <v>0</v>
      </c>
      <c r="DF172">
        <f>IF($A172&lt;DF$1,0,IF($A172-DF$1&gt;61,0,VLOOKUP(DF$1,$A$2:$D$192,4,FALSE)*VLOOKUP($A172-DF$1,distribution!$A$3:$B$64,2,FALSE)))</f>
        <v>0</v>
      </c>
      <c r="DG172">
        <f>IF($A172&lt;DG$1,0,IF($A172-DG$1&gt;61,0,VLOOKUP(DG$1,$A$2:$D$192,4,FALSE)*VLOOKUP($A172-DG$1,distribution!$A$3:$B$64,2,FALSE)))</f>
        <v>0</v>
      </c>
      <c r="DH172">
        <f>IF($A172&lt;DH$1,0,IF($A172-DH$1&gt;61,0,VLOOKUP(DH$1,$A$2:$D$192,4,FALSE)*VLOOKUP($A172-DH$1,distribution!$A$3:$B$64,2,FALSE)))</f>
        <v>0</v>
      </c>
      <c r="DI172">
        <f>IF($A172&lt;DI$1,0,IF($A172-DI$1&gt;61,0,VLOOKUP(DI$1,$A$2:$D$192,4,FALSE)*VLOOKUP($A172-DI$1,distribution!$A$3:$B$64,2,FALSE)))</f>
        <v>0</v>
      </c>
      <c r="DJ172">
        <f>IF($A172&lt;DJ$1,0,IF($A172-DJ$1&gt;61,0,VLOOKUP(DJ$1,$A$2:$D$192,4,FALSE)*VLOOKUP($A172-DJ$1,distribution!$A$3:$B$64,2,FALSE)))</f>
        <v>0</v>
      </c>
      <c r="DK172">
        <f>IF($A172&lt;DK$1,0,IF($A172-DK$1&gt;61,0,VLOOKUP(DK$1,$A$2:$D$192,4,FALSE)*VLOOKUP($A172-DK$1,distribution!$A$3:$B$64,2,FALSE)))</f>
        <v>2.745710090186125E-9</v>
      </c>
      <c r="DL172">
        <f>IF($A172&lt;DL$1,0,IF($A172-DL$1&gt;61,0,VLOOKUP(DL$1,$A$2:$D$192,4,FALSE)*VLOOKUP($A172-DL$1,distribution!$A$3:$B$64,2,FALSE)))</f>
        <v>9.5856589165473224E-9</v>
      </c>
      <c r="DM172">
        <f>IF($A172&lt;DM$1,0,IF($A172-DM$1&gt;61,0,VLOOKUP(DM$1,$A$2:$D$192,4,FALSE)*VLOOKUP($A172-DM$1,distribution!$A$3:$B$64,2,FALSE)))</f>
        <v>3.8076102945570299E-9</v>
      </c>
      <c r="DN172">
        <f>IF($A172&lt;DN$1,0,IF($A172-DN$1&gt;61,0,VLOOKUP(DN$1,$A$2:$D$192,4,FALSE)*VLOOKUP($A172-DN$1,distribution!$A$3:$B$64,2,FALSE)))</f>
        <v>3.1055821464980773E-9</v>
      </c>
      <c r="DO172">
        <f>IF($A172&lt;DO$1,0,IF($A172-DO$1&gt;61,0,VLOOKUP(DO$1,$A$2:$D$192,4,FALSE)*VLOOKUP($A172-DO$1,distribution!$A$3:$B$64,2,FALSE)))</f>
        <v>3.5317965238450546E-8</v>
      </c>
      <c r="DP172">
        <f>IF($A172&lt;DP$1,0,IF($A172-DP$1&gt;61,0,VLOOKUP(DP$1,$A$2:$D$192,4,FALSE)*VLOOKUP($A172-DP$1,distribution!$A$3:$B$64,2,FALSE)))</f>
        <v>1.9918561353401462E-9</v>
      </c>
      <c r="DQ172">
        <f>IF($A172&lt;DQ$1,0,IF($A172-DQ$1&gt;61,0,VLOOKUP(DQ$1,$A$2:$D$192,4,FALSE)*VLOOKUP($A172-DQ$1,distribution!$A$3:$B$64,2,FALSE)))</f>
        <v>1.8408605895966186E-8</v>
      </c>
      <c r="DR172">
        <f>IF($A172&lt;DR$1,0,IF($A172-DR$1&gt;61,0,VLOOKUP(DR$1,$A$2:$D$192,4,FALSE)*VLOOKUP($A172-DR$1,distribution!$A$3:$B$64,2,FALSE)))</f>
        <v>9.7584887275737E-10</v>
      </c>
      <c r="DS172">
        <f>IF($A172&lt;DS$1,0,IF($A172-DS$1&gt;61,0,VLOOKUP(DS$1,$A$2:$D$192,4,FALSE)*VLOOKUP($A172-DS$1,distribution!$A$3:$B$64,2,FALSE)))</f>
        <v>1.6535217010610992E-8</v>
      </c>
      <c r="DT172">
        <f>IF($A172&lt;DT$1,0,IF($A172-DT$1&gt;61,0,VLOOKUP(DT$1,$A$2:$D$192,4,FALSE)*VLOOKUP($A172-DT$1,distribution!$A$3:$B$64,2,FALSE)))</f>
        <v>8.1483380875240406E-8</v>
      </c>
      <c r="DU172">
        <f>IF($A172&lt;DU$1,0,IF($A172-DU$1&gt;61,0,VLOOKUP(DU$1,$A$2:$D$192,4,FALSE)*VLOOKUP($A172-DU$1,distribution!$A$3:$B$64,2,FALSE)))</f>
        <v>4.8938820968782107E-7</v>
      </c>
      <c r="DV172">
        <f>IF($A172&lt;DV$1,0,IF($A172-DV$1&gt;61,0,VLOOKUP(DV$1,$A$2:$D$192,4,FALSE)*VLOOKUP($A172-DV$1,distribution!$A$3:$B$64,2,FALSE)))</f>
        <v>3.8186186202086839E-7</v>
      </c>
      <c r="DW172">
        <f>IF($A172&lt;DW$1,0,IF($A172-DW$1&gt;61,0,VLOOKUP(DW$1,$A$2:$D$192,4,FALSE)*VLOOKUP($A172-DW$1,distribution!$A$3:$B$64,2,FALSE)))</f>
        <v>4.300748953905372E-7</v>
      </c>
      <c r="DX172">
        <f>IF($A172&lt;DX$1,0,IF($A172-DX$1&gt;60,0,VLOOKUP(DX$1,$A$2:$D$192,4,FALSE)*VLOOKUP($A172-DX$1,distribution!$A$3:$B$64,2,FALSE)))</f>
        <v>0</v>
      </c>
      <c r="DZ172" s="38">
        <f t="shared" si="129"/>
        <v>1.475282402575381E-6</v>
      </c>
      <c r="EB172">
        <v>46</v>
      </c>
      <c r="EK172">
        <f>Total!C172</f>
        <v>0</v>
      </c>
      <c r="EN172" s="38"/>
      <c r="EO172" s="38"/>
    </row>
    <row r="173" spans="1:145" x14ac:dyDescent="0.35">
      <c r="A173" s="8">
        <v>43727</v>
      </c>
      <c r="F173">
        <f>IF($A173&lt;F$1,0,IF($A173-F$1&gt;61,0,VLOOKUP(F$1,$A$2:$D$192,4,FALSE)*VLOOKUP($A173-F$1,distribution!$A$3:$B$64,2,FALSE)))</f>
        <v>0</v>
      </c>
      <c r="G173">
        <f>IF($A173&lt;G$1,0,IF($A173-G$1&gt;61,0,VLOOKUP(G$1,$A$2:$D$192,4,FALSE)*VLOOKUP($A173-G$1,distribution!$A$3:$B$64,2,FALSE)))</f>
        <v>0</v>
      </c>
      <c r="H173">
        <f>IF($A173&lt;H$1,0,IF($A173-H$1&gt;61,0,VLOOKUP(H$1,$A$2:$D$192,4,FALSE)*VLOOKUP($A173-H$1,distribution!$A$3:$B$64,2,FALSE)))</f>
        <v>0</v>
      </c>
      <c r="I173">
        <f>IF($A173&lt;I$1,0,IF($A173-I$1&gt;61,0,VLOOKUP(I$1,$A$2:$D$192,4,FALSE)*VLOOKUP($A173-I$1,distribution!$A$3:$B$64,2,FALSE)))</f>
        <v>0</v>
      </c>
      <c r="J173">
        <f>IF($A173&lt;J$1,0,IF($A173-J$1&gt;61,0,VLOOKUP(J$1,$A$2:$D$192,4,FALSE)*VLOOKUP($A173-J$1,distribution!$A$3:$B$64,2,FALSE)))</f>
        <v>0</v>
      </c>
      <c r="K173">
        <f>IF($A173&lt;K$1,0,IF($A173-K$1&gt;61,0,VLOOKUP(K$1,$A$2:$D$192,4,FALSE)*VLOOKUP($A173-K$1,distribution!$A$3:$B$64,2,FALSE)))</f>
        <v>0</v>
      </c>
      <c r="L173">
        <f>IF($A173&lt;L$1,0,IF($A173-L$1&gt;61,0,VLOOKUP(L$1,$A$2:$D$192,4,FALSE)*VLOOKUP($A173-L$1,distribution!$A$3:$B$64,2,FALSE)))</f>
        <v>0</v>
      </c>
      <c r="M173">
        <f>IF($A173&lt;M$1,0,IF($A173-M$1&gt;61,0,VLOOKUP(M$1,$A$2:$D$192,4,FALSE)*VLOOKUP($A173-M$1,distribution!$A$3:$B$64,2,FALSE)))</f>
        <v>0</v>
      </c>
      <c r="N173">
        <f>IF($A173&lt;N$1,0,IF($A173-N$1&gt;61,0,VLOOKUP(N$1,$A$2:$D$192,4,FALSE)*VLOOKUP($A173-N$1,distribution!$A$3:$B$64,2,FALSE)))</f>
        <v>0</v>
      </c>
      <c r="O173">
        <f>IF($A173&lt;O$1,0,IF($A173-O$1&gt;61,0,VLOOKUP(O$1,$A$2:$D$192,4,FALSE)*VLOOKUP($A173-O$1,distribution!$A$3:$B$64,2,FALSE)))</f>
        <v>0</v>
      </c>
      <c r="P173">
        <f>IF($A173&lt;P$1,0,IF($A173-P$1&gt;61,0,VLOOKUP(P$1,$A$2:$D$192,4,FALSE)*VLOOKUP($A173-P$1,distribution!$A$3:$B$64,2,FALSE)))</f>
        <v>0</v>
      </c>
      <c r="Q173">
        <f>IF($A173&lt;Q$1,0,IF($A173-Q$1&gt;61,0,VLOOKUP(Q$1,$A$2:$D$192,4,FALSE)*VLOOKUP($A173-Q$1,distribution!$A$3:$B$64,2,FALSE)))</f>
        <v>0</v>
      </c>
      <c r="R173">
        <f>IF($A173&lt;R$1,0,IF($A173-R$1&gt;61,0,VLOOKUP(R$1,$A$2:$D$192,4,FALSE)*VLOOKUP($A173-R$1,distribution!$A$3:$B$64,2,FALSE)))</f>
        <v>0</v>
      </c>
      <c r="S173">
        <f>IF($A173&lt;S$1,0,IF($A173-S$1&gt;61,0,VLOOKUP(S$1,$A$2:$D$192,4,FALSE)*VLOOKUP($A173-S$1,distribution!$A$3:$B$64,2,FALSE)))</f>
        <v>0</v>
      </c>
      <c r="T173">
        <f>IF($A173&lt;T$1,0,IF($A173-T$1&gt;61,0,VLOOKUP(T$1,$A$2:$D$192,4,FALSE)*VLOOKUP($A173-T$1,distribution!$A$3:$B$64,2,FALSE)))</f>
        <v>0</v>
      </c>
      <c r="U173">
        <f>IF($A173&lt;U$1,0,IF($A173-U$1&gt;61,0,VLOOKUP(U$1,$A$2:$D$192,4,FALSE)*VLOOKUP($A173-U$1,distribution!$A$3:$B$64,2,FALSE)))</f>
        <v>0</v>
      </c>
      <c r="V173">
        <f>IF($A173&lt;V$1,0,IF($A173-V$1&gt;61,0,VLOOKUP(V$1,$A$2:$D$192,4,FALSE)*VLOOKUP($A173-V$1,distribution!$A$3:$B$64,2,FALSE)))</f>
        <v>0</v>
      </c>
      <c r="W173">
        <f>IF($A173&lt;W$1,0,IF($A173-W$1&gt;61,0,VLOOKUP(W$1,$A$2:$D$192,4,FALSE)*VLOOKUP($A173-W$1,distribution!$A$3:$B$64,2,FALSE)))</f>
        <v>0</v>
      </c>
      <c r="X173">
        <f>IF($A173&lt;X$1,0,IF($A173-X$1&gt;61,0,VLOOKUP(X$1,$A$2:$D$192,4,FALSE)*VLOOKUP($A173-X$1,distribution!$A$3:$B$64,2,FALSE)))</f>
        <v>0</v>
      </c>
      <c r="Y173">
        <f>IF($A173&lt;Y$1,0,IF($A173-Y$1&gt;61,0,VLOOKUP(Y$1,$A$2:$D$192,4,FALSE)*VLOOKUP($A173-Y$1,distribution!$A$3:$B$64,2,FALSE)))</f>
        <v>0</v>
      </c>
      <c r="Z173">
        <f>IF($A173&lt;Z$1,0,IF($A173-Z$1&gt;61,0,VLOOKUP(Z$1,$A$2:$D$192,4,FALSE)*VLOOKUP($A173-Z$1,distribution!$A$3:$B$64,2,FALSE)))</f>
        <v>0</v>
      </c>
      <c r="AA173">
        <f>IF($A173&lt;AA$1,0,IF($A173-AA$1&gt;61,0,VLOOKUP(AA$1,$A$2:$D$192,4,FALSE)*VLOOKUP($A173-AA$1,distribution!$A$3:$B$64,2,FALSE)))</f>
        <v>0</v>
      </c>
      <c r="AB173">
        <f>IF($A173&lt;AB$1,0,IF($A173-AB$1&gt;61,0,VLOOKUP(AB$1,$A$2:$D$192,4,FALSE)*VLOOKUP($A173-AB$1,distribution!$A$3:$B$64,2,FALSE)))</f>
        <v>0</v>
      </c>
      <c r="AC173">
        <f>IF($A173&lt;AC$1,0,IF($A173-AC$1&gt;61,0,VLOOKUP(AC$1,$A$2:$D$192,4,FALSE)*VLOOKUP($A173-AC$1,distribution!$A$3:$B$64,2,FALSE)))</f>
        <v>0</v>
      </c>
      <c r="AD173">
        <f>IF($A173&lt;AD$1,0,IF($A173-AD$1&gt;61,0,VLOOKUP(AD$1,$A$2:$D$192,4,FALSE)*VLOOKUP($A173-AD$1,distribution!$A$3:$B$64,2,FALSE)))</f>
        <v>0</v>
      </c>
      <c r="AE173">
        <f>IF($A173&lt;AE$1,0,IF($A173-AE$1&gt;61,0,VLOOKUP(AE$1,$A$2:$D$192,4,FALSE)*VLOOKUP($A173-AE$1,distribution!$A$3:$B$64,2,FALSE)))</f>
        <v>0</v>
      </c>
      <c r="AF173">
        <f>IF($A173&lt;AF$1,0,IF($A173-AF$1&gt;61,0,VLOOKUP(AF$1,$A$2:$D$192,4,FALSE)*VLOOKUP($A173-AF$1,distribution!$A$3:$B$64,2,FALSE)))</f>
        <v>0</v>
      </c>
      <c r="AG173">
        <f>IF($A173&lt;AG$1,0,IF($A173-AG$1&gt;61,0,VLOOKUP(AG$1,$A$2:$D$192,4,FALSE)*VLOOKUP($A173-AG$1,distribution!$A$3:$B$64,2,FALSE)))</f>
        <v>0</v>
      </c>
      <c r="AH173">
        <f>IF($A173&lt;AH$1,0,IF($A173-AH$1&gt;61,0,VLOOKUP(AH$1,$A$2:$D$192,4,FALSE)*VLOOKUP($A173-AH$1,distribution!$A$3:$B$64,2,FALSE)))</f>
        <v>0</v>
      </c>
      <c r="AI173">
        <f>IF($A173&lt;AI$1,0,IF($A173-AI$1&gt;61,0,VLOOKUP(AI$1,$A$2:$D$192,4,FALSE)*VLOOKUP($A173-AI$1,distribution!$A$3:$B$64,2,FALSE)))</f>
        <v>0</v>
      </c>
      <c r="AJ173">
        <f>IF($A173&lt;AJ$1,0,IF($A173-AJ$1&gt;61,0,VLOOKUP(AJ$1,$A$2:$D$192,4,FALSE)*VLOOKUP($A173-AJ$1,distribution!$A$3:$B$64,2,FALSE)))</f>
        <v>0</v>
      </c>
      <c r="AK173">
        <f>IF($A173&lt;AK$1,0,IF($A173-AK$1&gt;61,0,VLOOKUP(AK$1,$A$2:$D$192,4,FALSE)*VLOOKUP($A173-AK$1,distribution!$A$3:$B$64,2,FALSE)))</f>
        <v>0</v>
      </c>
      <c r="AL173">
        <f>IF($A173&lt;AL$1,0,IF($A173-AL$1&gt;61,0,VLOOKUP(AL$1,$A$2:$D$192,4,FALSE)*VLOOKUP($A173-AL$1,distribution!$A$3:$B$64,2,FALSE)))</f>
        <v>0</v>
      </c>
      <c r="AM173">
        <f>IF($A173&lt;AM$1,0,IF($A173-AM$1&gt;61,0,VLOOKUP(AM$1,$A$2:$D$192,4,FALSE)*VLOOKUP($A173-AM$1,distribution!$A$3:$B$64,2,FALSE)))</f>
        <v>0</v>
      </c>
      <c r="AN173">
        <f>IF($A173&lt;AN$1,0,IF($A173-AN$1&gt;61,0,VLOOKUP(AN$1,$A$2:$D$192,4,FALSE)*VLOOKUP($A173-AN$1,distribution!$A$3:$B$64,2,FALSE)))</f>
        <v>0</v>
      </c>
      <c r="AO173">
        <f>IF($A173&lt;AO$1,0,IF($A173-AO$1&gt;61,0,VLOOKUP(AO$1,$A$2:$D$192,4,FALSE)*VLOOKUP($A173-AO$1,distribution!$A$3:$B$64,2,FALSE)))</f>
        <v>0</v>
      </c>
      <c r="AP173">
        <f>IF($A173&lt;AP$1,0,IF($A173-AP$1&gt;61,0,VLOOKUP(AP$1,$A$2:$D$192,4,FALSE)*VLOOKUP($A173-AP$1,distribution!$A$3:$B$64,2,FALSE)))</f>
        <v>0</v>
      </c>
      <c r="AQ173">
        <f>IF($A173&lt;AQ$1,0,IF($A173-AQ$1&gt;61,0,VLOOKUP(AQ$1,$A$2:$D$192,4,FALSE)*VLOOKUP($A173-AQ$1,distribution!$A$3:$B$64,2,FALSE)))</f>
        <v>0</v>
      </c>
      <c r="AR173">
        <f>IF($A173&lt;AR$1,0,IF($A173-AR$1&gt;61,0,VLOOKUP(AR$1,$A$2:$D$192,4,FALSE)*VLOOKUP($A173-AR$1,distribution!$A$3:$B$64,2,FALSE)))</f>
        <v>0</v>
      </c>
      <c r="AS173">
        <f>IF($A173&lt;AS$1,0,IF($A173-AS$1&gt;61,0,VLOOKUP(AS$1,$A$2:$D$192,4,FALSE)*VLOOKUP($A173-AS$1,distribution!$A$3:$B$64,2,FALSE)))</f>
        <v>0</v>
      </c>
      <c r="AT173">
        <f>IF($A173&lt;AT$1,0,IF($A173-AT$1&gt;61,0,VLOOKUP(AT$1,$A$2:$D$192,4,FALSE)*VLOOKUP($A173-AT$1,distribution!$A$3:$B$64,2,FALSE)))</f>
        <v>0</v>
      </c>
      <c r="AU173">
        <f>IF($A173&lt;AU$1,0,IF($A173-AU$1&gt;61,0,VLOOKUP(AU$1,$A$2:$D$192,4,FALSE)*VLOOKUP($A173-AU$1,distribution!$A$3:$B$64,2,FALSE)))</f>
        <v>0</v>
      </c>
      <c r="AV173">
        <f>IF($A173&lt;AV$1,0,IF($A173-AV$1&gt;61,0,VLOOKUP(AV$1,$A$2:$D$192,4,FALSE)*VLOOKUP($A173-AV$1,distribution!$A$3:$B$64,2,FALSE)))</f>
        <v>0</v>
      </c>
      <c r="AW173">
        <f>IF($A173&lt;AW$1,0,IF($A173-AW$1&gt;61,0,VLOOKUP(AW$1,$A$2:$D$192,4,FALSE)*VLOOKUP($A173-AW$1,distribution!$A$3:$B$64,2,FALSE)))</f>
        <v>0</v>
      </c>
      <c r="AX173">
        <f>IF($A173&lt;AX$1,0,IF($A173-AX$1&gt;61,0,VLOOKUP(AX$1,$A$2:$D$192,4,FALSE)*VLOOKUP($A173-AX$1,distribution!$A$3:$B$64,2,FALSE)))</f>
        <v>0</v>
      </c>
      <c r="AY173">
        <f>IF($A173&lt;AY$1,0,IF($A173-AY$1&gt;61,0,VLOOKUP(AY$1,$A$2:$D$192,4,FALSE)*VLOOKUP($A173-AY$1,distribution!$A$3:$B$64,2,FALSE)))</f>
        <v>0</v>
      </c>
      <c r="AZ173">
        <f>IF($A173&lt;AZ$1,0,IF($A173-AZ$1&gt;61,0,VLOOKUP(AZ$1,$A$2:$D$192,4,FALSE)*VLOOKUP($A173-AZ$1,distribution!$A$3:$B$64,2,FALSE)))</f>
        <v>0</v>
      </c>
      <c r="BA173">
        <f>IF($A173&lt;BA$1,0,IF($A173-BA$1&gt;61,0,VLOOKUP(BA$1,$A$2:$D$192,4,FALSE)*VLOOKUP($A173-BA$1,distribution!$A$3:$B$64,2,FALSE)))</f>
        <v>0</v>
      </c>
      <c r="BB173">
        <f>IF($A173&lt;BB$1,0,IF($A173-BB$1&gt;61,0,VLOOKUP(BB$1,$A$2:$D$192,4,FALSE)*VLOOKUP($A173-BB$1,distribution!$A$3:$B$64,2,FALSE)))</f>
        <v>0</v>
      </c>
      <c r="BC173">
        <f>IF($A173&lt;BC$1,0,IF($A173-BC$1&gt;61,0,VLOOKUP(BC$1,$A$2:$D$192,4,FALSE)*VLOOKUP($A173-BC$1,distribution!$A$3:$B$64,2,FALSE)))</f>
        <v>0</v>
      </c>
      <c r="BD173">
        <f>IF($A173&lt;BD$1,0,IF($A173-BD$1&gt;61,0,VLOOKUP(BD$1,$A$2:$D$192,4,FALSE)*VLOOKUP($A173-BD$1,distribution!$A$3:$B$64,2,FALSE)))</f>
        <v>0</v>
      </c>
      <c r="BE173">
        <f>IF($A173&lt;BE$1,0,IF($A173-BE$1&gt;61,0,VLOOKUP(BE$1,$A$2:$D$192,4,FALSE)*VLOOKUP($A173-BE$1,distribution!$A$3:$B$64,2,FALSE)))</f>
        <v>0</v>
      </c>
      <c r="BF173">
        <f>IF($A173&lt;BF$1,0,IF($A173-BF$1&gt;61,0,VLOOKUP(BF$1,$A$2:$D$192,4,FALSE)*VLOOKUP($A173-BF$1,distribution!$A$3:$B$64,2,FALSE)))</f>
        <v>0</v>
      </c>
      <c r="BG173">
        <f>IF($A173&lt;BG$1,0,IF($A173-BG$1&gt;61,0,VLOOKUP(BG$1,$A$2:$D$192,4,FALSE)*VLOOKUP($A173-BG$1,distribution!$A$3:$B$64,2,FALSE)))</f>
        <v>0</v>
      </c>
      <c r="BH173">
        <f>IF($A173&lt;BH$1,0,IF($A173-BH$1&gt;61,0,VLOOKUP(BH$1,$A$2:$D$192,4,FALSE)*VLOOKUP($A173-BH$1,distribution!$A$3:$B$64,2,FALSE)))</f>
        <v>0</v>
      </c>
      <c r="BI173">
        <f>IF($A173&lt;BI$1,0,IF($A173-BI$1&gt;61,0,VLOOKUP(BI$1,$A$2:$D$192,4,FALSE)*VLOOKUP($A173-BI$1,distribution!$A$3:$B$64,2,FALSE)))</f>
        <v>0</v>
      </c>
      <c r="BJ173">
        <f>IF($A173&lt;BJ$1,0,IF($A173-BJ$1&gt;61,0,VLOOKUP(BJ$1,$A$2:$D$192,4,FALSE)*VLOOKUP($A173-BJ$1,distribution!$A$3:$B$64,2,FALSE)))</f>
        <v>0</v>
      </c>
      <c r="BK173">
        <f>IF($A173&lt;BK$1,0,IF($A173-BK$1&gt;61,0,VLOOKUP(BK$1,$A$2:$D$192,4,FALSE)*VLOOKUP($A173-BK$1,distribution!$A$3:$B$64,2,FALSE)))</f>
        <v>0</v>
      </c>
      <c r="BL173">
        <f>IF($A173&lt;BL$1,0,IF($A173-BL$1&gt;61,0,VLOOKUP(BL$1,$A$2:$D$192,4,FALSE)*VLOOKUP($A173-BL$1,distribution!$A$3:$B$64,2,FALSE)))</f>
        <v>0</v>
      </c>
      <c r="BM173">
        <f>IF($A173&lt;BM$1,0,IF($A173-BM$1&gt;61,0,VLOOKUP(BM$1,$A$2:$D$192,4,FALSE)*VLOOKUP($A173-BM$1,distribution!$A$3:$B$64,2,FALSE)))</f>
        <v>0</v>
      </c>
      <c r="BN173">
        <f>IF($A173&lt;BN$1,0,IF($A173-BN$1&gt;61,0,VLOOKUP(BN$1,$A$2:$D$192,4,FALSE)*VLOOKUP($A173-BN$1,distribution!$A$3:$B$64,2,FALSE)))</f>
        <v>0</v>
      </c>
      <c r="BO173">
        <f>IF($A173&lt;BO$1,0,IF($A173-BO$1&gt;61,0,VLOOKUP(BO$1,$A$2:$D$192,4,FALSE)*VLOOKUP($A173-BO$1,distribution!$A$3:$B$64,2,FALSE)))</f>
        <v>0</v>
      </c>
      <c r="BP173">
        <f>IF($A173&lt;BP$1,0,IF($A173-BP$1&gt;61,0,VLOOKUP(BP$1,$A$2:$D$192,4,FALSE)*VLOOKUP($A173-BP$1,distribution!$A$3:$B$64,2,FALSE)))</f>
        <v>0</v>
      </c>
      <c r="BQ173">
        <f>IF($A173&lt;BQ$1,0,IF($A173-BQ$1&gt;61,0,VLOOKUP(BQ$1,$A$2:$D$192,4,FALSE)*VLOOKUP($A173-BQ$1,distribution!$A$3:$B$64,2,FALSE)))</f>
        <v>0</v>
      </c>
      <c r="BR173">
        <f>IF($A173&lt;BR$1,0,IF($A173-BR$1&gt;61,0,VLOOKUP(BR$1,$A$2:$D$192,4,FALSE)*VLOOKUP($A173-BR$1,distribution!$A$3:$B$64,2,FALSE)))</f>
        <v>0</v>
      </c>
      <c r="BS173">
        <f>IF($A173&lt;BS$1,0,IF($A173-BS$1&gt;61,0,VLOOKUP(BS$1,$A$2:$D$192,4,FALSE)*VLOOKUP($A173-BS$1,distribution!$A$3:$B$64,2,FALSE)))</f>
        <v>0</v>
      </c>
      <c r="BT173">
        <f>IF($A173&lt;BT$1,0,IF($A173-BT$1&gt;61,0,VLOOKUP(BT$1,$A$2:$D$192,4,FALSE)*VLOOKUP($A173-BT$1,distribution!$A$3:$B$64,2,FALSE)))</f>
        <v>0</v>
      </c>
      <c r="BU173">
        <f>IF($A173&lt;BU$1,0,IF($A173-BU$1&gt;61,0,VLOOKUP(BU$1,$A$2:$D$192,4,FALSE)*VLOOKUP($A173-BU$1,distribution!$A$3:$B$64,2,FALSE)))</f>
        <v>0</v>
      </c>
      <c r="BV173">
        <f>IF($A173&lt;BV$1,0,IF($A173-BV$1&gt;61,0,VLOOKUP(BV$1,$A$2:$D$192,4,FALSE)*VLOOKUP($A173-BV$1,distribution!$A$3:$B$64,2,FALSE)))</f>
        <v>0</v>
      </c>
      <c r="BW173">
        <f>IF($A173&lt;BW$1,0,IF($A173-BW$1&gt;61,0,VLOOKUP(BW$1,$A$2:$D$192,4,FALSE)*VLOOKUP($A173-BW$1,distribution!$A$3:$B$64,2,FALSE)))</f>
        <v>0</v>
      </c>
      <c r="BX173">
        <f>IF($A173&lt;BX$1,0,IF($A173-BX$1&gt;61,0,VLOOKUP(BX$1,$A$2:$D$192,4,FALSE)*VLOOKUP($A173-BX$1,distribution!$A$3:$B$64,2,FALSE)))</f>
        <v>0</v>
      </c>
      <c r="BY173">
        <f>IF($A173&lt;BY$1,0,IF($A173-BY$1&gt;61,0,VLOOKUP(BY$1,$A$2:$D$192,4,FALSE)*VLOOKUP($A173-BY$1,distribution!$A$3:$B$64,2,FALSE)))</f>
        <v>0</v>
      </c>
      <c r="BZ173">
        <f>IF($A173&lt;BZ$1,0,IF($A173-BZ$1&gt;61,0,VLOOKUP(BZ$1,$A$2:$D$192,4,FALSE)*VLOOKUP($A173-BZ$1,distribution!$A$3:$B$64,2,FALSE)))</f>
        <v>0</v>
      </c>
      <c r="CA173">
        <f>IF($A173&lt;CA$1,0,IF($A173-CA$1&gt;61,0,VLOOKUP(CA$1,$A$2:$D$192,4,FALSE)*VLOOKUP($A173-CA$1,distribution!$A$3:$B$64,2,FALSE)))</f>
        <v>0</v>
      </c>
      <c r="CB173">
        <f>IF($A173&lt;CB$1,0,IF($A173-CB$1&gt;61,0,VLOOKUP(CB$1,$A$2:$D$192,4,FALSE)*VLOOKUP($A173-CB$1,distribution!$A$3:$B$64,2,FALSE)))</f>
        <v>0</v>
      </c>
      <c r="CC173">
        <f>IF($A173&lt;CC$1,0,IF($A173-CC$1&gt;61,0,VLOOKUP(CC$1,$A$2:$D$192,4,FALSE)*VLOOKUP($A173-CC$1,distribution!$A$3:$B$64,2,FALSE)))</f>
        <v>0</v>
      </c>
      <c r="CD173">
        <f>IF($A173&lt;CD$1,0,IF($A173-CD$1&gt;61,0,VLOOKUP(CD$1,$A$2:$D$192,4,FALSE)*VLOOKUP($A173-CD$1,distribution!$A$3:$B$64,2,FALSE)))</f>
        <v>0</v>
      </c>
      <c r="CE173">
        <f>IF($A173&lt;CE$1,0,IF($A173-CE$1&gt;61,0,VLOOKUP(CE$1,$A$2:$D$192,4,FALSE)*VLOOKUP($A173-CE$1,distribution!$A$3:$B$64,2,FALSE)))</f>
        <v>0</v>
      </c>
      <c r="CF173">
        <f>IF($A173&lt;CF$1,0,IF($A173-CF$1&gt;61,0,VLOOKUP(CF$1,$A$2:$D$192,4,FALSE)*VLOOKUP($A173-CF$1,distribution!$A$3:$B$64,2,FALSE)))</f>
        <v>0</v>
      </c>
      <c r="CG173">
        <f>IF($A173&lt;CG$1,0,IF($A173-CG$1&gt;61,0,VLOOKUP(CG$1,$A$2:$D$192,4,FALSE)*VLOOKUP($A173-CG$1,distribution!$A$3:$B$64,2,FALSE)))</f>
        <v>0</v>
      </c>
      <c r="CH173">
        <f>IF($A173&lt;CH$1,0,IF($A173-CH$1&gt;61,0,VLOOKUP(CH$1,$A$2:$D$192,4,FALSE)*VLOOKUP($A173-CH$1,distribution!$A$3:$B$64,2,FALSE)))</f>
        <v>0</v>
      </c>
      <c r="CI173">
        <f>IF($A173&lt;CI$1,0,IF($A173-CI$1&gt;61,0,VLOOKUP(CI$1,$A$2:$D$192,4,FALSE)*VLOOKUP($A173-CI$1,distribution!$A$3:$B$64,2,FALSE)))</f>
        <v>0</v>
      </c>
      <c r="CJ173">
        <f>IF($A173&lt;CJ$1,0,IF($A173-CJ$1&gt;61,0,VLOOKUP(CJ$1,$A$2:$D$192,4,FALSE)*VLOOKUP($A173-CJ$1,distribution!$A$3:$B$64,2,FALSE)))</f>
        <v>0</v>
      </c>
      <c r="CK173">
        <f>IF($A173&lt;CK$1,0,IF($A173-CK$1&gt;61,0,VLOOKUP(CK$1,$A$2:$D$192,4,FALSE)*VLOOKUP($A173-CK$1,distribution!$A$3:$B$64,2,FALSE)))</f>
        <v>0</v>
      </c>
      <c r="CL173">
        <f>IF($A173&lt;CL$1,0,IF($A173-CL$1&gt;61,0,VLOOKUP(CL$1,$A$2:$D$192,4,FALSE)*VLOOKUP($A173-CL$1,distribution!$A$3:$B$64,2,FALSE)))</f>
        <v>0</v>
      </c>
      <c r="CM173">
        <f>IF($A173&lt;CM$1,0,IF($A173-CM$1&gt;61,0,VLOOKUP(CM$1,$A$2:$D$192,4,FALSE)*VLOOKUP($A173-CM$1,distribution!$A$3:$B$64,2,FALSE)))</f>
        <v>0</v>
      </c>
      <c r="CN173">
        <f>IF($A173&lt;CN$1,0,IF($A173-CN$1&gt;61,0,VLOOKUP(CN$1,$A$2:$D$192,4,FALSE)*VLOOKUP($A173-CN$1,distribution!$A$3:$B$64,2,FALSE)))</f>
        <v>0</v>
      </c>
      <c r="CO173">
        <f>IF($A173&lt;CO$1,0,IF($A173-CO$1&gt;61,0,VLOOKUP(CO$1,$A$2:$D$192,4,FALSE)*VLOOKUP($A173-CO$1,distribution!$A$3:$B$64,2,FALSE)))</f>
        <v>0</v>
      </c>
      <c r="CP173">
        <f>IF($A173&lt;CP$1,0,IF($A173-CP$1&gt;61,0,VLOOKUP(CP$1,$A$2:$D$192,4,FALSE)*VLOOKUP($A173-CP$1,distribution!$A$3:$B$64,2,FALSE)))</f>
        <v>0</v>
      </c>
      <c r="CQ173">
        <f>IF($A173&lt;CQ$1,0,IF($A173-CQ$1&gt;61,0,VLOOKUP(CQ$1,$A$2:$D$192,4,FALSE)*VLOOKUP($A173-CQ$1,distribution!$A$3:$B$64,2,FALSE)))</f>
        <v>0</v>
      </c>
      <c r="CR173">
        <f>IF($A173&lt;CR$1,0,IF($A173-CR$1&gt;61,0,VLOOKUP(CR$1,$A$2:$D$192,4,FALSE)*VLOOKUP($A173-CR$1,distribution!$A$3:$B$64,2,FALSE)))</f>
        <v>0</v>
      </c>
      <c r="CS173">
        <f>IF($A173&lt;CS$1,0,IF($A173-CS$1&gt;61,0,VLOOKUP(CS$1,$A$2:$D$192,4,FALSE)*VLOOKUP($A173-CS$1,distribution!$A$3:$B$64,2,FALSE)))</f>
        <v>0</v>
      </c>
      <c r="CT173">
        <f>IF($A173&lt;CT$1,0,IF($A173-CT$1&gt;61,0,VLOOKUP(CT$1,$A$2:$D$192,4,FALSE)*VLOOKUP($A173-CT$1,distribution!$A$3:$B$64,2,FALSE)))</f>
        <v>0</v>
      </c>
      <c r="CU173">
        <f>IF($A173&lt;CU$1,0,IF($A173-CU$1&gt;61,0,VLOOKUP(CU$1,$A$2:$D$192,4,FALSE)*VLOOKUP($A173-CU$1,distribution!$A$3:$B$64,2,FALSE)))</f>
        <v>0</v>
      </c>
      <c r="CV173">
        <f>IF($A173&lt;CV$1,0,IF($A173-CV$1&gt;61,0,VLOOKUP(CV$1,$A$2:$D$192,4,FALSE)*VLOOKUP($A173-CV$1,distribution!$A$3:$B$64,2,FALSE)))</f>
        <v>0</v>
      </c>
      <c r="CW173">
        <f>IF($A173&lt;CW$1,0,IF($A173-CW$1&gt;61,0,VLOOKUP(CW$1,$A$2:$D$192,4,FALSE)*VLOOKUP($A173-CW$1,distribution!$A$3:$B$64,2,FALSE)))</f>
        <v>0</v>
      </c>
      <c r="CX173">
        <f>IF($A173&lt;CX$1,0,IF($A173-CX$1&gt;61,0,VLOOKUP(CX$1,$A$2:$D$192,4,FALSE)*VLOOKUP($A173-CX$1,distribution!$A$3:$B$64,2,FALSE)))</f>
        <v>0</v>
      </c>
      <c r="CY173">
        <f>IF($A173&lt;CY$1,0,IF($A173-CY$1&gt;61,0,VLOOKUP(CY$1,$A$2:$D$192,4,FALSE)*VLOOKUP($A173-CY$1,distribution!$A$3:$B$64,2,FALSE)))</f>
        <v>0</v>
      </c>
      <c r="CZ173">
        <f>IF($A173&lt;CZ$1,0,IF($A173-CZ$1&gt;61,0,VLOOKUP(CZ$1,$A$2:$D$192,4,FALSE)*VLOOKUP($A173-CZ$1,distribution!$A$3:$B$64,2,FALSE)))</f>
        <v>0</v>
      </c>
      <c r="DA173">
        <f>IF($A173&lt;DA$1,0,IF($A173-DA$1&gt;61,0,VLOOKUP(DA$1,$A$2:$D$192,4,FALSE)*VLOOKUP($A173-DA$1,distribution!$A$3:$B$64,2,FALSE)))</f>
        <v>0</v>
      </c>
      <c r="DB173">
        <f>IF($A173&lt;DB$1,0,IF($A173-DB$1&gt;61,0,VLOOKUP(DB$1,$A$2:$D$192,4,FALSE)*VLOOKUP($A173-DB$1,distribution!$A$3:$B$64,2,FALSE)))</f>
        <v>0</v>
      </c>
      <c r="DC173">
        <f>IF($A173&lt;DC$1,0,IF($A173-DC$1&gt;61,0,VLOOKUP(DC$1,$A$2:$D$192,4,FALSE)*VLOOKUP($A173-DC$1,distribution!$A$3:$B$64,2,FALSE)))</f>
        <v>0</v>
      </c>
      <c r="DD173">
        <f>IF($A173&lt;DD$1,0,IF($A173-DD$1&gt;61,0,VLOOKUP(DD$1,$A$2:$D$192,4,FALSE)*VLOOKUP($A173-DD$1,distribution!$A$3:$B$64,2,FALSE)))</f>
        <v>0</v>
      </c>
      <c r="DE173">
        <f>IF($A173&lt;DE$1,0,IF($A173-DE$1&gt;61,0,VLOOKUP(DE$1,$A$2:$D$192,4,FALSE)*VLOOKUP($A173-DE$1,distribution!$A$3:$B$64,2,FALSE)))</f>
        <v>0</v>
      </c>
      <c r="DF173">
        <f>IF($A173&lt;DF$1,0,IF($A173-DF$1&gt;61,0,VLOOKUP(DF$1,$A$2:$D$192,4,FALSE)*VLOOKUP($A173-DF$1,distribution!$A$3:$B$64,2,FALSE)))</f>
        <v>0</v>
      </c>
      <c r="DG173">
        <f>IF($A173&lt;DG$1,0,IF($A173-DG$1&gt;61,0,VLOOKUP(DG$1,$A$2:$D$192,4,FALSE)*VLOOKUP($A173-DG$1,distribution!$A$3:$B$64,2,FALSE)))</f>
        <v>0</v>
      </c>
      <c r="DH173">
        <f>IF($A173&lt;DH$1,0,IF($A173-DH$1&gt;61,0,VLOOKUP(DH$1,$A$2:$D$192,4,FALSE)*VLOOKUP($A173-DH$1,distribution!$A$3:$B$64,2,FALSE)))</f>
        <v>0</v>
      </c>
      <c r="DI173">
        <f>IF($A173&lt;DI$1,0,IF($A173-DI$1&gt;61,0,VLOOKUP(DI$1,$A$2:$D$192,4,FALSE)*VLOOKUP($A173-DI$1,distribution!$A$3:$B$64,2,FALSE)))</f>
        <v>0</v>
      </c>
      <c r="DJ173">
        <f>IF($A173&lt;DJ$1,0,IF($A173-DJ$1&gt;61,0,VLOOKUP(DJ$1,$A$2:$D$192,4,FALSE)*VLOOKUP($A173-DJ$1,distribution!$A$3:$B$64,2,FALSE)))</f>
        <v>0</v>
      </c>
      <c r="DK173">
        <f>IF($A173&lt;DK$1,0,IF($A173-DK$1&gt;61,0,VLOOKUP(DK$1,$A$2:$D$192,4,FALSE)*VLOOKUP($A173-DK$1,distribution!$A$3:$B$64,2,FALSE)))</f>
        <v>0</v>
      </c>
      <c r="DL173">
        <f>IF($A173&lt;DL$1,0,IF($A173-DL$1&gt;61,0,VLOOKUP(DL$1,$A$2:$D$192,4,FALSE)*VLOOKUP($A173-DL$1,distribution!$A$3:$B$64,2,FALSE)))</f>
        <v>6.3904392776982155E-9</v>
      </c>
      <c r="DM173">
        <f>IF($A173&lt;DM$1,0,IF($A173-DM$1&gt;61,0,VLOOKUP(DM$1,$A$2:$D$192,4,FALSE)*VLOOKUP($A173-DM$1,distribution!$A$3:$B$64,2,FALSE)))</f>
        <v>2.5384068630380199E-9</v>
      </c>
      <c r="DN173">
        <f>IF($A173&lt;DN$1,0,IF($A173-DN$1&gt;61,0,VLOOKUP(DN$1,$A$2:$D$192,4,FALSE)*VLOOKUP($A173-DN$1,distribution!$A$3:$B$64,2,FALSE)))</f>
        <v>2.070388097665385E-9</v>
      </c>
      <c r="DO173">
        <f>IF($A173&lt;DO$1,0,IF($A173-DO$1&gt;61,0,VLOOKUP(DO$1,$A$2:$D$192,4,FALSE)*VLOOKUP($A173-DO$1,distribution!$A$3:$B$64,2,FALSE)))</f>
        <v>2.354531015896703E-8</v>
      </c>
      <c r="DP173">
        <f>IF($A173&lt;DP$1,0,IF($A173-DP$1&gt;61,0,VLOOKUP(DP$1,$A$2:$D$192,4,FALSE)*VLOOKUP($A173-DP$1,distribution!$A$3:$B$64,2,FALSE)))</f>
        <v>1.3279040902267641E-9</v>
      </c>
      <c r="DQ173">
        <f>IF($A173&lt;DQ$1,0,IF($A173-DQ$1&gt;61,0,VLOOKUP(DQ$1,$A$2:$D$192,4,FALSE)*VLOOKUP($A173-DQ$1,distribution!$A$3:$B$64,2,FALSE)))</f>
        <v>1.2272403930644125E-8</v>
      </c>
      <c r="DR173">
        <f>IF($A173&lt;DR$1,0,IF($A173-DR$1&gt;61,0,VLOOKUP(DR$1,$A$2:$D$192,4,FALSE)*VLOOKUP($A173-DR$1,distribution!$A$3:$B$64,2,FALSE)))</f>
        <v>6.5056591517157986E-10</v>
      </c>
      <c r="DS173">
        <f>IF($A173&lt;DS$1,0,IF($A173-DS$1&gt;61,0,VLOOKUP(DS$1,$A$2:$D$192,4,FALSE)*VLOOKUP($A173-DS$1,distribution!$A$3:$B$64,2,FALSE)))</f>
        <v>1.1023478007073995E-8</v>
      </c>
      <c r="DT173">
        <f>IF($A173&lt;DT$1,0,IF($A173-DT$1&gt;61,0,VLOOKUP(DT$1,$A$2:$D$192,4,FALSE)*VLOOKUP($A173-DT$1,distribution!$A$3:$B$64,2,FALSE)))</f>
        <v>5.4322253916826933E-8</v>
      </c>
      <c r="DU173">
        <f>IF($A173&lt;DU$1,0,IF($A173-DU$1&gt;61,0,VLOOKUP(DU$1,$A$2:$D$192,4,FALSE)*VLOOKUP($A173-DU$1,distribution!$A$3:$B$64,2,FALSE)))</f>
        <v>3.2625880645854739E-7</v>
      </c>
      <c r="DV173">
        <f>IF($A173&lt;DV$1,0,IF($A173-DV$1&gt;61,0,VLOOKUP(DV$1,$A$2:$D$192,4,FALSE)*VLOOKUP($A173-DV$1,distribution!$A$3:$B$64,2,FALSE)))</f>
        <v>2.5457457468057891E-7</v>
      </c>
      <c r="DW173">
        <f>IF($A173&lt;DW$1,0,IF($A173-DW$1&gt;61,0,VLOOKUP(DW$1,$A$2:$D$192,4,FALSE)*VLOOKUP($A173-DW$1,distribution!$A$3:$B$64,2,FALSE)))</f>
        <v>2.8671659692702478E-7</v>
      </c>
      <c r="DX173">
        <f>IF($A173&lt;DX$1,0,IF($A173-DX$1&gt;60,0,VLOOKUP(DX$1,$A$2:$D$192,4,FALSE)*VLOOKUP($A173-DX$1,distribution!$A$3:$B$64,2,FALSE)))</f>
        <v>0</v>
      </c>
      <c r="DZ173" s="38">
        <f t="shared" si="129"/>
        <v>9.816911283234631E-7</v>
      </c>
      <c r="EB173">
        <v>48</v>
      </c>
      <c r="EK173">
        <f>Total!C173</f>
        <v>0</v>
      </c>
      <c r="EN173" s="38"/>
      <c r="EO173" s="38"/>
    </row>
    <row r="174" spans="1:145" x14ac:dyDescent="0.35">
      <c r="A174" s="8">
        <v>43728</v>
      </c>
      <c r="F174">
        <f>IF($A174&lt;F$1,0,IF($A174-F$1&gt;61,0,VLOOKUP(F$1,$A$2:$D$192,4,FALSE)*VLOOKUP($A174-F$1,distribution!$A$3:$B$64,2,FALSE)))</f>
        <v>0</v>
      </c>
      <c r="G174">
        <f>IF($A174&lt;G$1,0,IF($A174-G$1&gt;61,0,VLOOKUP(G$1,$A$2:$D$192,4,FALSE)*VLOOKUP($A174-G$1,distribution!$A$3:$B$64,2,FALSE)))</f>
        <v>0</v>
      </c>
      <c r="H174">
        <f>IF($A174&lt;H$1,0,IF($A174-H$1&gt;61,0,VLOOKUP(H$1,$A$2:$D$192,4,FALSE)*VLOOKUP($A174-H$1,distribution!$A$3:$B$64,2,FALSE)))</f>
        <v>0</v>
      </c>
      <c r="I174">
        <f>IF($A174&lt;I$1,0,IF($A174-I$1&gt;61,0,VLOOKUP(I$1,$A$2:$D$192,4,FALSE)*VLOOKUP($A174-I$1,distribution!$A$3:$B$64,2,FALSE)))</f>
        <v>0</v>
      </c>
      <c r="J174">
        <f>IF($A174&lt;J$1,0,IF($A174-J$1&gt;61,0,VLOOKUP(J$1,$A$2:$D$192,4,FALSE)*VLOOKUP($A174-J$1,distribution!$A$3:$B$64,2,FALSE)))</f>
        <v>0</v>
      </c>
      <c r="K174">
        <f>IF($A174&lt;K$1,0,IF($A174-K$1&gt;61,0,VLOOKUP(K$1,$A$2:$D$192,4,FALSE)*VLOOKUP($A174-K$1,distribution!$A$3:$B$64,2,FALSE)))</f>
        <v>0</v>
      </c>
      <c r="L174">
        <f>IF($A174&lt;L$1,0,IF($A174-L$1&gt;61,0,VLOOKUP(L$1,$A$2:$D$192,4,FALSE)*VLOOKUP($A174-L$1,distribution!$A$3:$B$64,2,FALSE)))</f>
        <v>0</v>
      </c>
      <c r="M174">
        <f>IF($A174&lt;M$1,0,IF($A174-M$1&gt;61,0,VLOOKUP(M$1,$A$2:$D$192,4,FALSE)*VLOOKUP($A174-M$1,distribution!$A$3:$B$64,2,FALSE)))</f>
        <v>0</v>
      </c>
      <c r="N174">
        <f>IF($A174&lt;N$1,0,IF($A174-N$1&gt;61,0,VLOOKUP(N$1,$A$2:$D$192,4,FALSE)*VLOOKUP($A174-N$1,distribution!$A$3:$B$64,2,FALSE)))</f>
        <v>0</v>
      </c>
      <c r="O174">
        <f>IF($A174&lt;O$1,0,IF($A174-O$1&gt;61,0,VLOOKUP(O$1,$A$2:$D$192,4,FALSE)*VLOOKUP($A174-O$1,distribution!$A$3:$B$64,2,FALSE)))</f>
        <v>0</v>
      </c>
      <c r="P174">
        <f>IF($A174&lt;P$1,0,IF($A174-P$1&gt;61,0,VLOOKUP(P$1,$A$2:$D$192,4,FALSE)*VLOOKUP($A174-P$1,distribution!$A$3:$B$64,2,FALSE)))</f>
        <v>0</v>
      </c>
      <c r="Q174">
        <f>IF($A174&lt;Q$1,0,IF($A174-Q$1&gt;61,0,VLOOKUP(Q$1,$A$2:$D$192,4,FALSE)*VLOOKUP($A174-Q$1,distribution!$A$3:$B$64,2,FALSE)))</f>
        <v>0</v>
      </c>
      <c r="R174">
        <f>IF($A174&lt;R$1,0,IF($A174-R$1&gt;61,0,VLOOKUP(R$1,$A$2:$D$192,4,FALSE)*VLOOKUP($A174-R$1,distribution!$A$3:$B$64,2,FALSE)))</f>
        <v>0</v>
      </c>
      <c r="S174">
        <f>IF($A174&lt;S$1,0,IF($A174-S$1&gt;61,0,VLOOKUP(S$1,$A$2:$D$192,4,FALSE)*VLOOKUP($A174-S$1,distribution!$A$3:$B$64,2,FALSE)))</f>
        <v>0</v>
      </c>
      <c r="T174">
        <f>IF($A174&lt;T$1,0,IF($A174-T$1&gt;61,0,VLOOKUP(T$1,$A$2:$D$192,4,FALSE)*VLOOKUP($A174-T$1,distribution!$A$3:$B$64,2,FALSE)))</f>
        <v>0</v>
      </c>
      <c r="U174">
        <f>IF($A174&lt;U$1,0,IF($A174-U$1&gt;61,0,VLOOKUP(U$1,$A$2:$D$192,4,FALSE)*VLOOKUP($A174-U$1,distribution!$A$3:$B$64,2,FALSE)))</f>
        <v>0</v>
      </c>
      <c r="V174">
        <f>IF($A174&lt;V$1,0,IF($A174-V$1&gt;61,0,VLOOKUP(V$1,$A$2:$D$192,4,FALSE)*VLOOKUP($A174-V$1,distribution!$A$3:$B$64,2,FALSE)))</f>
        <v>0</v>
      </c>
      <c r="W174">
        <f>IF($A174&lt;W$1,0,IF($A174-W$1&gt;61,0,VLOOKUP(W$1,$A$2:$D$192,4,FALSE)*VLOOKUP($A174-W$1,distribution!$A$3:$B$64,2,FALSE)))</f>
        <v>0</v>
      </c>
      <c r="X174">
        <f>IF($A174&lt;X$1,0,IF($A174-X$1&gt;61,0,VLOOKUP(X$1,$A$2:$D$192,4,FALSE)*VLOOKUP($A174-X$1,distribution!$A$3:$B$64,2,FALSE)))</f>
        <v>0</v>
      </c>
      <c r="Y174">
        <f>IF($A174&lt;Y$1,0,IF($A174-Y$1&gt;61,0,VLOOKUP(Y$1,$A$2:$D$192,4,FALSE)*VLOOKUP($A174-Y$1,distribution!$A$3:$B$64,2,FALSE)))</f>
        <v>0</v>
      </c>
      <c r="Z174">
        <f>IF($A174&lt;Z$1,0,IF($A174-Z$1&gt;61,0,VLOOKUP(Z$1,$A$2:$D$192,4,FALSE)*VLOOKUP($A174-Z$1,distribution!$A$3:$B$64,2,FALSE)))</f>
        <v>0</v>
      </c>
      <c r="AA174">
        <f>IF($A174&lt;AA$1,0,IF($A174-AA$1&gt;61,0,VLOOKUP(AA$1,$A$2:$D$192,4,FALSE)*VLOOKUP($A174-AA$1,distribution!$A$3:$B$64,2,FALSE)))</f>
        <v>0</v>
      </c>
      <c r="AB174">
        <f>IF($A174&lt;AB$1,0,IF($A174-AB$1&gt;61,0,VLOOKUP(AB$1,$A$2:$D$192,4,FALSE)*VLOOKUP($A174-AB$1,distribution!$A$3:$B$64,2,FALSE)))</f>
        <v>0</v>
      </c>
      <c r="AC174">
        <f>IF($A174&lt;AC$1,0,IF($A174-AC$1&gt;61,0,VLOOKUP(AC$1,$A$2:$D$192,4,FALSE)*VLOOKUP($A174-AC$1,distribution!$A$3:$B$64,2,FALSE)))</f>
        <v>0</v>
      </c>
      <c r="AD174">
        <f>IF($A174&lt;AD$1,0,IF($A174-AD$1&gt;61,0,VLOOKUP(AD$1,$A$2:$D$192,4,FALSE)*VLOOKUP($A174-AD$1,distribution!$A$3:$B$64,2,FALSE)))</f>
        <v>0</v>
      </c>
      <c r="AE174">
        <f>IF($A174&lt;AE$1,0,IF($A174-AE$1&gt;61,0,VLOOKUP(AE$1,$A$2:$D$192,4,FALSE)*VLOOKUP($A174-AE$1,distribution!$A$3:$B$64,2,FALSE)))</f>
        <v>0</v>
      </c>
      <c r="AF174">
        <f>IF($A174&lt;AF$1,0,IF($A174-AF$1&gt;61,0,VLOOKUP(AF$1,$A$2:$D$192,4,FALSE)*VLOOKUP($A174-AF$1,distribution!$A$3:$B$64,2,FALSE)))</f>
        <v>0</v>
      </c>
      <c r="AG174">
        <f>IF($A174&lt;AG$1,0,IF($A174-AG$1&gt;61,0,VLOOKUP(AG$1,$A$2:$D$192,4,FALSE)*VLOOKUP($A174-AG$1,distribution!$A$3:$B$64,2,FALSE)))</f>
        <v>0</v>
      </c>
      <c r="AH174">
        <f>IF($A174&lt;AH$1,0,IF($A174-AH$1&gt;61,0,VLOOKUP(AH$1,$A$2:$D$192,4,FALSE)*VLOOKUP($A174-AH$1,distribution!$A$3:$B$64,2,FALSE)))</f>
        <v>0</v>
      </c>
      <c r="AI174">
        <f>IF($A174&lt;AI$1,0,IF($A174-AI$1&gt;61,0,VLOOKUP(AI$1,$A$2:$D$192,4,FALSE)*VLOOKUP($A174-AI$1,distribution!$A$3:$B$64,2,FALSE)))</f>
        <v>0</v>
      </c>
      <c r="AJ174">
        <f>IF($A174&lt;AJ$1,0,IF($A174-AJ$1&gt;61,0,VLOOKUP(AJ$1,$A$2:$D$192,4,FALSE)*VLOOKUP($A174-AJ$1,distribution!$A$3:$B$64,2,FALSE)))</f>
        <v>0</v>
      </c>
      <c r="AK174">
        <f>IF($A174&lt;AK$1,0,IF($A174-AK$1&gt;61,0,VLOOKUP(AK$1,$A$2:$D$192,4,FALSE)*VLOOKUP($A174-AK$1,distribution!$A$3:$B$64,2,FALSE)))</f>
        <v>0</v>
      </c>
      <c r="AL174">
        <f>IF($A174&lt;AL$1,0,IF($A174-AL$1&gt;61,0,VLOOKUP(AL$1,$A$2:$D$192,4,FALSE)*VLOOKUP($A174-AL$1,distribution!$A$3:$B$64,2,FALSE)))</f>
        <v>0</v>
      </c>
      <c r="AM174">
        <f>IF($A174&lt;AM$1,0,IF($A174-AM$1&gt;61,0,VLOOKUP(AM$1,$A$2:$D$192,4,FALSE)*VLOOKUP($A174-AM$1,distribution!$A$3:$B$64,2,FALSE)))</f>
        <v>0</v>
      </c>
      <c r="AN174">
        <f>IF($A174&lt;AN$1,0,IF($A174-AN$1&gt;61,0,VLOOKUP(AN$1,$A$2:$D$192,4,FALSE)*VLOOKUP($A174-AN$1,distribution!$A$3:$B$64,2,FALSE)))</f>
        <v>0</v>
      </c>
      <c r="AO174">
        <f>IF($A174&lt;AO$1,0,IF($A174-AO$1&gt;61,0,VLOOKUP(AO$1,$A$2:$D$192,4,FALSE)*VLOOKUP($A174-AO$1,distribution!$A$3:$B$64,2,FALSE)))</f>
        <v>0</v>
      </c>
      <c r="AP174">
        <f>IF($A174&lt;AP$1,0,IF($A174-AP$1&gt;61,0,VLOOKUP(AP$1,$A$2:$D$192,4,FALSE)*VLOOKUP($A174-AP$1,distribution!$A$3:$B$64,2,FALSE)))</f>
        <v>0</v>
      </c>
      <c r="AQ174">
        <f>IF($A174&lt;AQ$1,0,IF($A174-AQ$1&gt;61,0,VLOOKUP(AQ$1,$A$2:$D$192,4,FALSE)*VLOOKUP($A174-AQ$1,distribution!$A$3:$B$64,2,FALSE)))</f>
        <v>0</v>
      </c>
      <c r="AR174">
        <f>IF($A174&lt;AR$1,0,IF($A174-AR$1&gt;61,0,VLOOKUP(AR$1,$A$2:$D$192,4,FALSE)*VLOOKUP($A174-AR$1,distribution!$A$3:$B$64,2,FALSE)))</f>
        <v>0</v>
      </c>
      <c r="AS174">
        <f>IF($A174&lt;AS$1,0,IF($A174-AS$1&gt;61,0,VLOOKUP(AS$1,$A$2:$D$192,4,FALSE)*VLOOKUP($A174-AS$1,distribution!$A$3:$B$64,2,FALSE)))</f>
        <v>0</v>
      </c>
      <c r="AT174">
        <f>IF($A174&lt;AT$1,0,IF($A174-AT$1&gt;61,0,VLOOKUP(AT$1,$A$2:$D$192,4,FALSE)*VLOOKUP($A174-AT$1,distribution!$A$3:$B$64,2,FALSE)))</f>
        <v>0</v>
      </c>
      <c r="AU174">
        <f>IF($A174&lt;AU$1,0,IF($A174-AU$1&gt;61,0,VLOOKUP(AU$1,$A$2:$D$192,4,FALSE)*VLOOKUP($A174-AU$1,distribution!$A$3:$B$64,2,FALSE)))</f>
        <v>0</v>
      </c>
      <c r="AV174">
        <f>IF($A174&lt;AV$1,0,IF($A174-AV$1&gt;61,0,VLOOKUP(AV$1,$A$2:$D$192,4,FALSE)*VLOOKUP($A174-AV$1,distribution!$A$3:$B$64,2,FALSE)))</f>
        <v>0</v>
      </c>
      <c r="AW174">
        <f>IF($A174&lt;AW$1,0,IF($A174-AW$1&gt;61,0,VLOOKUP(AW$1,$A$2:$D$192,4,FALSE)*VLOOKUP($A174-AW$1,distribution!$A$3:$B$64,2,FALSE)))</f>
        <v>0</v>
      </c>
      <c r="AX174">
        <f>IF($A174&lt;AX$1,0,IF($A174-AX$1&gt;61,0,VLOOKUP(AX$1,$A$2:$D$192,4,FALSE)*VLOOKUP($A174-AX$1,distribution!$A$3:$B$64,2,FALSE)))</f>
        <v>0</v>
      </c>
      <c r="AY174">
        <f>IF($A174&lt;AY$1,0,IF($A174-AY$1&gt;61,0,VLOOKUP(AY$1,$A$2:$D$192,4,FALSE)*VLOOKUP($A174-AY$1,distribution!$A$3:$B$64,2,FALSE)))</f>
        <v>0</v>
      </c>
      <c r="AZ174">
        <f>IF($A174&lt;AZ$1,0,IF($A174-AZ$1&gt;61,0,VLOOKUP(AZ$1,$A$2:$D$192,4,FALSE)*VLOOKUP($A174-AZ$1,distribution!$A$3:$B$64,2,FALSE)))</f>
        <v>0</v>
      </c>
      <c r="BA174">
        <f>IF($A174&lt;BA$1,0,IF($A174-BA$1&gt;61,0,VLOOKUP(BA$1,$A$2:$D$192,4,FALSE)*VLOOKUP($A174-BA$1,distribution!$A$3:$B$64,2,FALSE)))</f>
        <v>0</v>
      </c>
      <c r="BB174">
        <f>IF($A174&lt;BB$1,0,IF($A174-BB$1&gt;61,0,VLOOKUP(BB$1,$A$2:$D$192,4,FALSE)*VLOOKUP($A174-BB$1,distribution!$A$3:$B$64,2,FALSE)))</f>
        <v>0</v>
      </c>
      <c r="BC174">
        <f>IF($A174&lt;BC$1,0,IF($A174-BC$1&gt;61,0,VLOOKUP(BC$1,$A$2:$D$192,4,FALSE)*VLOOKUP($A174-BC$1,distribution!$A$3:$B$64,2,FALSE)))</f>
        <v>0</v>
      </c>
      <c r="BD174">
        <f>IF($A174&lt;BD$1,0,IF($A174-BD$1&gt;61,0,VLOOKUP(BD$1,$A$2:$D$192,4,FALSE)*VLOOKUP($A174-BD$1,distribution!$A$3:$B$64,2,FALSE)))</f>
        <v>0</v>
      </c>
      <c r="BE174">
        <f>IF($A174&lt;BE$1,0,IF($A174-BE$1&gt;61,0,VLOOKUP(BE$1,$A$2:$D$192,4,FALSE)*VLOOKUP($A174-BE$1,distribution!$A$3:$B$64,2,FALSE)))</f>
        <v>0</v>
      </c>
      <c r="BF174">
        <f>IF($A174&lt;BF$1,0,IF($A174-BF$1&gt;61,0,VLOOKUP(BF$1,$A$2:$D$192,4,FALSE)*VLOOKUP($A174-BF$1,distribution!$A$3:$B$64,2,FALSE)))</f>
        <v>0</v>
      </c>
      <c r="BG174">
        <f>IF($A174&lt;BG$1,0,IF($A174-BG$1&gt;61,0,VLOOKUP(BG$1,$A$2:$D$192,4,FALSE)*VLOOKUP($A174-BG$1,distribution!$A$3:$B$64,2,FALSE)))</f>
        <v>0</v>
      </c>
      <c r="BH174">
        <f>IF($A174&lt;BH$1,0,IF($A174-BH$1&gt;61,0,VLOOKUP(BH$1,$A$2:$D$192,4,FALSE)*VLOOKUP($A174-BH$1,distribution!$A$3:$B$64,2,FALSE)))</f>
        <v>0</v>
      </c>
      <c r="BI174">
        <f>IF($A174&lt;BI$1,0,IF($A174-BI$1&gt;61,0,VLOOKUP(BI$1,$A$2:$D$192,4,FALSE)*VLOOKUP($A174-BI$1,distribution!$A$3:$B$64,2,FALSE)))</f>
        <v>0</v>
      </c>
      <c r="BJ174">
        <f>IF($A174&lt;BJ$1,0,IF($A174-BJ$1&gt;61,0,VLOOKUP(BJ$1,$A$2:$D$192,4,FALSE)*VLOOKUP($A174-BJ$1,distribution!$A$3:$B$64,2,FALSE)))</f>
        <v>0</v>
      </c>
      <c r="BK174">
        <f>IF($A174&lt;BK$1,0,IF($A174-BK$1&gt;61,0,VLOOKUP(BK$1,$A$2:$D$192,4,FALSE)*VLOOKUP($A174-BK$1,distribution!$A$3:$B$64,2,FALSE)))</f>
        <v>0</v>
      </c>
      <c r="BL174">
        <f>IF($A174&lt;BL$1,0,IF($A174-BL$1&gt;61,0,VLOOKUP(BL$1,$A$2:$D$192,4,FALSE)*VLOOKUP($A174-BL$1,distribution!$A$3:$B$64,2,FALSE)))</f>
        <v>0</v>
      </c>
      <c r="BM174">
        <f>IF($A174&lt;BM$1,0,IF($A174-BM$1&gt;61,0,VLOOKUP(BM$1,$A$2:$D$192,4,FALSE)*VLOOKUP($A174-BM$1,distribution!$A$3:$B$64,2,FALSE)))</f>
        <v>0</v>
      </c>
      <c r="BN174">
        <f>IF($A174&lt;BN$1,0,IF($A174-BN$1&gt;61,0,VLOOKUP(BN$1,$A$2:$D$192,4,FALSE)*VLOOKUP($A174-BN$1,distribution!$A$3:$B$64,2,FALSE)))</f>
        <v>0</v>
      </c>
      <c r="BO174">
        <f>IF($A174&lt;BO$1,0,IF($A174-BO$1&gt;61,0,VLOOKUP(BO$1,$A$2:$D$192,4,FALSE)*VLOOKUP($A174-BO$1,distribution!$A$3:$B$64,2,FALSE)))</f>
        <v>0</v>
      </c>
      <c r="BP174">
        <f>IF($A174&lt;BP$1,0,IF($A174-BP$1&gt;61,0,VLOOKUP(BP$1,$A$2:$D$192,4,FALSE)*VLOOKUP($A174-BP$1,distribution!$A$3:$B$64,2,FALSE)))</f>
        <v>0</v>
      </c>
      <c r="BQ174">
        <f>IF($A174&lt;BQ$1,0,IF($A174-BQ$1&gt;61,0,VLOOKUP(BQ$1,$A$2:$D$192,4,FALSE)*VLOOKUP($A174-BQ$1,distribution!$A$3:$B$64,2,FALSE)))</f>
        <v>0</v>
      </c>
      <c r="BR174">
        <f>IF($A174&lt;BR$1,0,IF($A174-BR$1&gt;61,0,VLOOKUP(BR$1,$A$2:$D$192,4,FALSE)*VLOOKUP($A174-BR$1,distribution!$A$3:$B$64,2,FALSE)))</f>
        <v>0</v>
      </c>
      <c r="BS174">
        <f>IF($A174&lt;BS$1,0,IF($A174-BS$1&gt;61,0,VLOOKUP(BS$1,$A$2:$D$192,4,FALSE)*VLOOKUP($A174-BS$1,distribution!$A$3:$B$64,2,FALSE)))</f>
        <v>0</v>
      </c>
      <c r="BT174">
        <f>IF($A174&lt;BT$1,0,IF($A174-BT$1&gt;61,0,VLOOKUP(BT$1,$A$2:$D$192,4,FALSE)*VLOOKUP($A174-BT$1,distribution!$A$3:$B$64,2,FALSE)))</f>
        <v>0</v>
      </c>
      <c r="BU174">
        <f>IF($A174&lt;BU$1,0,IF($A174-BU$1&gt;61,0,VLOOKUP(BU$1,$A$2:$D$192,4,FALSE)*VLOOKUP($A174-BU$1,distribution!$A$3:$B$64,2,FALSE)))</f>
        <v>0</v>
      </c>
      <c r="BV174">
        <f>IF($A174&lt;BV$1,0,IF($A174-BV$1&gt;61,0,VLOOKUP(BV$1,$A$2:$D$192,4,FALSE)*VLOOKUP($A174-BV$1,distribution!$A$3:$B$64,2,FALSE)))</f>
        <v>0</v>
      </c>
      <c r="BW174">
        <f>IF($A174&lt;BW$1,0,IF($A174-BW$1&gt;61,0,VLOOKUP(BW$1,$A$2:$D$192,4,FALSE)*VLOOKUP($A174-BW$1,distribution!$A$3:$B$64,2,FALSE)))</f>
        <v>0</v>
      </c>
      <c r="BX174">
        <f>IF($A174&lt;BX$1,0,IF($A174-BX$1&gt;61,0,VLOOKUP(BX$1,$A$2:$D$192,4,FALSE)*VLOOKUP($A174-BX$1,distribution!$A$3:$B$64,2,FALSE)))</f>
        <v>0</v>
      </c>
      <c r="BY174">
        <f>IF($A174&lt;BY$1,0,IF($A174-BY$1&gt;61,0,VLOOKUP(BY$1,$A$2:$D$192,4,FALSE)*VLOOKUP($A174-BY$1,distribution!$A$3:$B$64,2,FALSE)))</f>
        <v>0</v>
      </c>
      <c r="BZ174">
        <f>IF($A174&lt;BZ$1,0,IF($A174-BZ$1&gt;61,0,VLOOKUP(BZ$1,$A$2:$D$192,4,FALSE)*VLOOKUP($A174-BZ$1,distribution!$A$3:$B$64,2,FALSE)))</f>
        <v>0</v>
      </c>
      <c r="CA174">
        <f>IF($A174&lt;CA$1,0,IF($A174-CA$1&gt;61,0,VLOOKUP(CA$1,$A$2:$D$192,4,FALSE)*VLOOKUP($A174-CA$1,distribution!$A$3:$B$64,2,FALSE)))</f>
        <v>0</v>
      </c>
      <c r="CB174">
        <f>IF($A174&lt;CB$1,0,IF($A174-CB$1&gt;61,0,VLOOKUP(CB$1,$A$2:$D$192,4,FALSE)*VLOOKUP($A174-CB$1,distribution!$A$3:$B$64,2,FALSE)))</f>
        <v>0</v>
      </c>
      <c r="CC174">
        <f>IF($A174&lt;CC$1,0,IF($A174-CC$1&gt;61,0,VLOOKUP(CC$1,$A$2:$D$192,4,FALSE)*VLOOKUP($A174-CC$1,distribution!$A$3:$B$64,2,FALSE)))</f>
        <v>0</v>
      </c>
      <c r="CD174">
        <f>IF($A174&lt;CD$1,0,IF($A174-CD$1&gt;61,0,VLOOKUP(CD$1,$A$2:$D$192,4,FALSE)*VLOOKUP($A174-CD$1,distribution!$A$3:$B$64,2,FALSE)))</f>
        <v>0</v>
      </c>
      <c r="CE174">
        <f>IF($A174&lt;CE$1,0,IF($A174-CE$1&gt;61,0,VLOOKUP(CE$1,$A$2:$D$192,4,FALSE)*VLOOKUP($A174-CE$1,distribution!$A$3:$B$64,2,FALSE)))</f>
        <v>0</v>
      </c>
      <c r="CF174">
        <f>IF($A174&lt;CF$1,0,IF($A174-CF$1&gt;61,0,VLOOKUP(CF$1,$A$2:$D$192,4,FALSE)*VLOOKUP($A174-CF$1,distribution!$A$3:$B$64,2,FALSE)))</f>
        <v>0</v>
      </c>
      <c r="CG174">
        <f>IF($A174&lt;CG$1,0,IF($A174-CG$1&gt;61,0,VLOOKUP(CG$1,$A$2:$D$192,4,FALSE)*VLOOKUP($A174-CG$1,distribution!$A$3:$B$64,2,FALSE)))</f>
        <v>0</v>
      </c>
      <c r="CH174">
        <f>IF($A174&lt;CH$1,0,IF($A174-CH$1&gt;61,0,VLOOKUP(CH$1,$A$2:$D$192,4,FALSE)*VLOOKUP($A174-CH$1,distribution!$A$3:$B$64,2,FALSE)))</f>
        <v>0</v>
      </c>
      <c r="CI174">
        <f>IF($A174&lt;CI$1,0,IF($A174-CI$1&gt;61,0,VLOOKUP(CI$1,$A$2:$D$192,4,FALSE)*VLOOKUP($A174-CI$1,distribution!$A$3:$B$64,2,FALSE)))</f>
        <v>0</v>
      </c>
      <c r="CJ174">
        <f>IF($A174&lt;CJ$1,0,IF($A174-CJ$1&gt;61,0,VLOOKUP(CJ$1,$A$2:$D$192,4,FALSE)*VLOOKUP($A174-CJ$1,distribution!$A$3:$B$64,2,FALSE)))</f>
        <v>0</v>
      </c>
      <c r="CK174">
        <f>IF($A174&lt;CK$1,0,IF($A174-CK$1&gt;61,0,VLOOKUP(CK$1,$A$2:$D$192,4,FALSE)*VLOOKUP($A174-CK$1,distribution!$A$3:$B$64,2,FALSE)))</f>
        <v>0</v>
      </c>
      <c r="CL174">
        <f>IF($A174&lt;CL$1,0,IF($A174-CL$1&gt;61,0,VLOOKUP(CL$1,$A$2:$D$192,4,FALSE)*VLOOKUP($A174-CL$1,distribution!$A$3:$B$64,2,FALSE)))</f>
        <v>0</v>
      </c>
      <c r="CM174">
        <f>IF($A174&lt;CM$1,0,IF($A174-CM$1&gt;61,0,VLOOKUP(CM$1,$A$2:$D$192,4,FALSE)*VLOOKUP($A174-CM$1,distribution!$A$3:$B$64,2,FALSE)))</f>
        <v>0</v>
      </c>
      <c r="CN174">
        <f>IF($A174&lt;CN$1,0,IF($A174-CN$1&gt;61,0,VLOOKUP(CN$1,$A$2:$D$192,4,FALSE)*VLOOKUP($A174-CN$1,distribution!$A$3:$B$64,2,FALSE)))</f>
        <v>0</v>
      </c>
      <c r="CO174">
        <f>IF($A174&lt;CO$1,0,IF($A174-CO$1&gt;61,0,VLOOKUP(CO$1,$A$2:$D$192,4,FALSE)*VLOOKUP($A174-CO$1,distribution!$A$3:$B$64,2,FALSE)))</f>
        <v>0</v>
      </c>
      <c r="CP174">
        <f>IF($A174&lt;CP$1,0,IF($A174-CP$1&gt;61,0,VLOOKUP(CP$1,$A$2:$D$192,4,FALSE)*VLOOKUP($A174-CP$1,distribution!$A$3:$B$64,2,FALSE)))</f>
        <v>0</v>
      </c>
      <c r="CQ174">
        <f>IF($A174&lt;CQ$1,0,IF($A174-CQ$1&gt;61,0,VLOOKUP(CQ$1,$A$2:$D$192,4,FALSE)*VLOOKUP($A174-CQ$1,distribution!$A$3:$B$64,2,FALSE)))</f>
        <v>0</v>
      </c>
      <c r="CR174">
        <f>IF($A174&lt;CR$1,0,IF($A174-CR$1&gt;61,0,VLOOKUP(CR$1,$A$2:$D$192,4,FALSE)*VLOOKUP($A174-CR$1,distribution!$A$3:$B$64,2,FALSE)))</f>
        <v>0</v>
      </c>
      <c r="CS174">
        <f>IF($A174&lt;CS$1,0,IF($A174-CS$1&gt;61,0,VLOOKUP(CS$1,$A$2:$D$192,4,FALSE)*VLOOKUP($A174-CS$1,distribution!$A$3:$B$64,2,FALSE)))</f>
        <v>0</v>
      </c>
      <c r="CT174">
        <f>IF($A174&lt;CT$1,0,IF($A174-CT$1&gt;61,0,VLOOKUP(CT$1,$A$2:$D$192,4,FALSE)*VLOOKUP($A174-CT$1,distribution!$A$3:$B$64,2,FALSE)))</f>
        <v>0</v>
      </c>
      <c r="CU174">
        <f>IF($A174&lt;CU$1,0,IF($A174-CU$1&gt;61,0,VLOOKUP(CU$1,$A$2:$D$192,4,FALSE)*VLOOKUP($A174-CU$1,distribution!$A$3:$B$64,2,FALSE)))</f>
        <v>0</v>
      </c>
      <c r="CV174">
        <f>IF($A174&lt;CV$1,0,IF($A174-CV$1&gt;61,0,VLOOKUP(CV$1,$A$2:$D$192,4,FALSE)*VLOOKUP($A174-CV$1,distribution!$A$3:$B$64,2,FALSE)))</f>
        <v>0</v>
      </c>
      <c r="CW174">
        <f>IF($A174&lt;CW$1,0,IF($A174-CW$1&gt;61,0,VLOOKUP(CW$1,$A$2:$D$192,4,FALSE)*VLOOKUP($A174-CW$1,distribution!$A$3:$B$64,2,FALSE)))</f>
        <v>0</v>
      </c>
      <c r="CX174">
        <f>IF($A174&lt;CX$1,0,IF($A174-CX$1&gt;61,0,VLOOKUP(CX$1,$A$2:$D$192,4,FALSE)*VLOOKUP($A174-CX$1,distribution!$A$3:$B$64,2,FALSE)))</f>
        <v>0</v>
      </c>
      <c r="CY174">
        <f>IF($A174&lt;CY$1,0,IF($A174-CY$1&gt;61,0,VLOOKUP(CY$1,$A$2:$D$192,4,FALSE)*VLOOKUP($A174-CY$1,distribution!$A$3:$B$64,2,FALSE)))</f>
        <v>0</v>
      </c>
      <c r="CZ174">
        <f>IF($A174&lt;CZ$1,0,IF($A174-CZ$1&gt;61,0,VLOOKUP(CZ$1,$A$2:$D$192,4,FALSE)*VLOOKUP($A174-CZ$1,distribution!$A$3:$B$64,2,FALSE)))</f>
        <v>0</v>
      </c>
      <c r="DA174">
        <f>IF($A174&lt;DA$1,0,IF($A174-DA$1&gt;61,0,VLOOKUP(DA$1,$A$2:$D$192,4,FALSE)*VLOOKUP($A174-DA$1,distribution!$A$3:$B$64,2,FALSE)))</f>
        <v>0</v>
      </c>
      <c r="DB174">
        <f>IF($A174&lt;DB$1,0,IF($A174-DB$1&gt;61,0,VLOOKUP(DB$1,$A$2:$D$192,4,FALSE)*VLOOKUP($A174-DB$1,distribution!$A$3:$B$64,2,FALSE)))</f>
        <v>0</v>
      </c>
      <c r="DC174">
        <f>IF($A174&lt;DC$1,0,IF($A174-DC$1&gt;61,0,VLOOKUP(DC$1,$A$2:$D$192,4,FALSE)*VLOOKUP($A174-DC$1,distribution!$A$3:$B$64,2,FALSE)))</f>
        <v>0</v>
      </c>
      <c r="DD174">
        <f>IF($A174&lt;DD$1,0,IF($A174-DD$1&gt;61,0,VLOOKUP(DD$1,$A$2:$D$192,4,FALSE)*VLOOKUP($A174-DD$1,distribution!$A$3:$B$64,2,FALSE)))</f>
        <v>0</v>
      </c>
      <c r="DE174">
        <f>IF($A174&lt;DE$1,0,IF($A174-DE$1&gt;61,0,VLOOKUP(DE$1,$A$2:$D$192,4,FALSE)*VLOOKUP($A174-DE$1,distribution!$A$3:$B$64,2,FALSE)))</f>
        <v>0</v>
      </c>
      <c r="DF174">
        <f>IF($A174&lt;DF$1,0,IF($A174-DF$1&gt;61,0,VLOOKUP(DF$1,$A$2:$D$192,4,FALSE)*VLOOKUP($A174-DF$1,distribution!$A$3:$B$64,2,FALSE)))</f>
        <v>0</v>
      </c>
      <c r="DG174">
        <f>IF($A174&lt;DG$1,0,IF($A174-DG$1&gt;61,0,VLOOKUP(DG$1,$A$2:$D$192,4,FALSE)*VLOOKUP($A174-DG$1,distribution!$A$3:$B$64,2,FALSE)))</f>
        <v>0</v>
      </c>
      <c r="DH174">
        <f>IF($A174&lt;DH$1,0,IF($A174-DH$1&gt;61,0,VLOOKUP(DH$1,$A$2:$D$192,4,FALSE)*VLOOKUP($A174-DH$1,distribution!$A$3:$B$64,2,FALSE)))</f>
        <v>0</v>
      </c>
      <c r="DI174">
        <f>IF($A174&lt;DI$1,0,IF($A174-DI$1&gt;61,0,VLOOKUP(DI$1,$A$2:$D$192,4,FALSE)*VLOOKUP($A174-DI$1,distribution!$A$3:$B$64,2,FALSE)))</f>
        <v>0</v>
      </c>
      <c r="DJ174">
        <f>IF($A174&lt;DJ$1,0,IF($A174-DJ$1&gt;61,0,VLOOKUP(DJ$1,$A$2:$D$192,4,FALSE)*VLOOKUP($A174-DJ$1,distribution!$A$3:$B$64,2,FALSE)))</f>
        <v>0</v>
      </c>
      <c r="DK174">
        <f>IF($A174&lt;DK$1,0,IF($A174-DK$1&gt;61,0,VLOOKUP(DK$1,$A$2:$D$192,4,FALSE)*VLOOKUP($A174-DK$1,distribution!$A$3:$B$64,2,FALSE)))</f>
        <v>0</v>
      </c>
      <c r="DL174">
        <f>IF($A174&lt;DL$1,0,IF($A174-DL$1&gt;61,0,VLOOKUP(DL$1,$A$2:$D$192,4,FALSE)*VLOOKUP($A174-DL$1,distribution!$A$3:$B$64,2,FALSE)))</f>
        <v>0</v>
      </c>
      <c r="DM174">
        <f>IF($A174&lt;DM$1,0,IF($A174-DM$1&gt;61,0,VLOOKUP(DM$1,$A$2:$D$192,4,FALSE)*VLOOKUP($A174-DM$1,distribution!$A$3:$B$64,2,FALSE)))</f>
        <v>1.6922712420253467E-9</v>
      </c>
      <c r="DN174">
        <f>IF($A174&lt;DN$1,0,IF($A174-DN$1&gt;61,0,VLOOKUP(DN$1,$A$2:$D$192,4,FALSE)*VLOOKUP($A174-DN$1,distribution!$A$3:$B$64,2,FALSE)))</f>
        <v>1.3802587317769234E-9</v>
      </c>
      <c r="DO174">
        <f>IF($A174&lt;DO$1,0,IF($A174-DO$1&gt;61,0,VLOOKUP(DO$1,$A$2:$D$192,4,FALSE)*VLOOKUP($A174-DO$1,distribution!$A$3:$B$64,2,FALSE)))</f>
        <v>1.5696873439311356E-8</v>
      </c>
      <c r="DP174">
        <f>IF($A174&lt;DP$1,0,IF($A174-DP$1&gt;61,0,VLOOKUP(DP$1,$A$2:$D$192,4,FALSE)*VLOOKUP($A174-DP$1,distribution!$A$3:$B$64,2,FALSE)))</f>
        <v>8.8526939348450935E-10</v>
      </c>
      <c r="DQ174">
        <f>IF($A174&lt;DQ$1,0,IF($A174-DQ$1&gt;61,0,VLOOKUP(DQ$1,$A$2:$D$192,4,FALSE)*VLOOKUP($A174-DQ$1,distribution!$A$3:$B$64,2,FALSE)))</f>
        <v>8.1816026204294164E-9</v>
      </c>
      <c r="DR174">
        <f>IF($A174&lt;DR$1,0,IF($A174-DR$1&gt;61,0,VLOOKUP(DR$1,$A$2:$D$192,4,FALSE)*VLOOKUP($A174-DR$1,distribution!$A$3:$B$64,2,FALSE)))</f>
        <v>4.3371061011438664E-10</v>
      </c>
      <c r="DS174">
        <f>IF($A174&lt;DS$1,0,IF($A174-DS$1&gt;61,0,VLOOKUP(DS$1,$A$2:$D$192,4,FALSE)*VLOOKUP($A174-DS$1,distribution!$A$3:$B$64,2,FALSE)))</f>
        <v>7.3489853380493292E-9</v>
      </c>
      <c r="DT174">
        <f>IF($A174&lt;DT$1,0,IF($A174-DT$1&gt;61,0,VLOOKUP(DT$1,$A$2:$D$192,4,FALSE)*VLOOKUP($A174-DT$1,distribution!$A$3:$B$64,2,FALSE)))</f>
        <v>3.6214835944551282E-8</v>
      </c>
      <c r="DU174">
        <f>IF($A174&lt;DU$1,0,IF($A174-DU$1&gt;61,0,VLOOKUP(DU$1,$A$2:$D$192,4,FALSE)*VLOOKUP($A174-DU$1,distribution!$A$3:$B$64,2,FALSE)))</f>
        <v>2.1750587097236491E-7</v>
      </c>
      <c r="DV174">
        <f>IF($A174&lt;DV$1,0,IF($A174-DV$1&gt;61,0,VLOOKUP(DV$1,$A$2:$D$192,4,FALSE)*VLOOKUP($A174-DV$1,distribution!$A$3:$B$64,2,FALSE)))</f>
        <v>1.6971638312038596E-7</v>
      </c>
      <c r="DW174">
        <f>IF($A174&lt;DW$1,0,IF($A174-DW$1&gt;61,0,VLOOKUP(DW$1,$A$2:$D$192,4,FALSE)*VLOOKUP($A174-DW$1,distribution!$A$3:$B$64,2,FALSE)))</f>
        <v>1.9114439795134986E-7</v>
      </c>
      <c r="DX174">
        <f>IF($A174&lt;DX$1,0,IF($A174-DX$1&gt;60,0,VLOOKUP(DX$1,$A$2:$D$192,4,FALSE)*VLOOKUP($A174-DX$1,distribution!$A$3:$B$64,2,FALSE)))</f>
        <v>0</v>
      </c>
      <c r="DZ174" s="38">
        <f t="shared" si="129"/>
        <v>6.5020045936384322E-7</v>
      </c>
      <c r="EB174">
        <v>59</v>
      </c>
      <c r="EK174">
        <f>Total!C174</f>
        <v>0</v>
      </c>
      <c r="EN174" s="38"/>
      <c r="EO174" s="38"/>
    </row>
    <row r="175" spans="1:145" x14ac:dyDescent="0.35">
      <c r="A175" s="8">
        <v>43729</v>
      </c>
      <c r="F175">
        <f>IF($A175&lt;F$1,0,IF($A175-F$1&gt;61,0,VLOOKUP(F$1,$A$2:$D$192,4,FALSE)*VLOOKUP($A175-F$1,distribution!$A$3:$B$64,2,FALSE)))</f>
        <v>0</v>
      </c>
      <c r="G175">
        <f>IF($A175&lt;G$1,0,IF($A175-G$1&gt;61,0,VLOOKUP(G$1,$A$2:$D$192,4,FALSE)*VLOOKUP($A175-G$1,distribution!$A$3:$B$64,2,FALSE)))</f>
        <v>0</v>
      </c>
      <c r="H175">
        <f>IF($A175&lt;H$1,0,IF($A175-H$1&gt;61,0,VLOOKUP(H$1,$A$2:$D$192,4,FALSE)*VLOOKUP($A175-H$1,distribution!$A$3:$B$64,2,FALSE)))</f>
        <v>0</v>
      </c>
      <c r="I175">
        <f>IF($A175&lt;I$1,0,IF($A175-I$1&gt;61,0,VLOOKUP(I$1,$A$2:$D$192,4,FALSE)*VLOOKUP($A175-I$1,distribution!$A$3:$B$64,2,FALSE)))</f>
        <v>0</v>
      </c>
      <c r="J175">
        <f>IF($A175&lt;J$1,0,IF($A175-J$1&gt;61,0,VLOOKUP(J$1,$A$2:$D$192,4,FALSE)*VLOOKUP($A175-J$1,distribution!$A$3:$B$64,2,FALSE)))</f>
        <v>0</v>
      </c>
      <c r="K175">
        <f>IF($A175&lt;K$1,0,IF($A175-K$1&gt;61,0,VLOOKUP(K$1,$A$2:$D$192,4,FALSE)*VLOOKUP($A175-K$1,distribution!$A$3:$B$64,2,FALSE)))</f>
        <v>0</v>
      </c>
      <c r="L175">
        <f>IF($A175&lt;L$1,0,IF($A175-L$1&gt;61,0,VLOOKUP(L$1,$A$2:$D$192,4,FALSE)*VLOOKUP($A175-L$1,distribution!$A$3:$B$64,2,FALSE)))</f>
        <v>0</v>
      </c>
      <c r="M175">
        <f>IF($A175&lt;M$1,0,IF($A175-M$1&gt;61,0,VLOOKUP(M$1,$A$2:$D$192,4,FALSE)*VLOOKUP($A175-M$1,distribution!$A$3:$B$64,2,FALSE)))</f>
        <v>0</v>
      </c>
      <c r="N175">
        <f>IF($A175&lt;N$1,0,IF($A175-N$1&gt;61,0,VLOOKUP(N$1,$A$2:$D$192,4,FALSE)*VLOOKUP($A175-N$1,distribution!$A$3:$B$64,2,FALSE)))</f>
        <v>0</v>
      </c>
      <c r="O175">
        <f>IF($A175&lt;O$1,0,IF($A175-O$1&gt;61,0,VLOOKUP(O$1,$A$2:$D$192,4,FALSE)*VLOOKUP($A175-O$1,distribution!$A$3:$B$64,2,FALSE)))</f>
        <v>0</v>
      </c>
      <c r="P175">
        <f>IF($A175&lt;P$1,0,IF($A175-P$1&gt;61,0,VLOOKUP(P$1,$A$2:$D$192,4,FALSE)*VLOOKUP($A175-P$1,distribution!$A$3:$B$64,2,FALSE)))</f>
        <v>0</v>
      </c>
      <c r="Q175">
        <f>IF($A175&lt;Q$1,0,IF($A175-Q$1&gt;61,0,VLOOKUP(Q$1,$A$2:$D$192,4,FALSE)*VLOOKUP($A175-Q$1,distribution!$A$3:$B$64,2,FALSE)))</f>
        <v>0</v>
      </c>
      <c r="R175">
        <f>IF($A175&lt;R$1,0,IF($A175-R$1&gt;61,0,VLOOKUP(R$1,$A$2:$D$192,4,FALSE)*VLOOKUP($A175-R$1,distribution!$A$3:$B$64,2,FALSE)))</f>
        <v>0</v>
      </c>
      <c r="S175">
        <f>IF($A175&lt;S$1,0,IF($A175-S$1&gt;61,0,VLOOKUP(S$1,$A$2:$D$192,4,FALSE)*VLOOKUP($A175-S$1,distribution!$A$3:$B$64,2,FALSE)))</f>
        <v>0</v>
      </c>
      <c r="T175">
        <f>IF($A175&lt;T$1,0,IF($A175-T$1&gt;61,0,VLOOKUP(T$1,$A$2:$D$192,4,FALSE)*VLOOKUP($A175-T$1,distribution!$A$3:$B$64,2,FALSE)))</f>
        <v>0</v>
      </c>
      <c r="U175">
        <f>IF($A175&lt;U$1,0,IF($A175-U$1&gt;61,0,VLOOKUP(U$1,$A$2:$D$192,4,FALSE)*VLOOKUP($A175-U$1,distribution!$A$3:$B$64,2,FALSE)))</f>
        <v>0</v>
      </c>
      <c r="V175">
        <f>IF($A175&lt;V$1,0,IF($A175-V$1&gt;61,0,VLOOKUP(V$1,$A$2:$D$192,4,FALSE)*VLOOKUP($A175-V$1,distribution!$A$3:$B$64,2,FALSE)))</f>
        <v>0</v>
      </c>
      <c r="W175">
        <f>IF($A175&lt;W$1,0,IF($A175-W$1&gt;61,0,VLOOKUP(W$1,$A$2:$D$192,4,FALSE)*VLOOKUP($A175-W$1,distribution!$A$3:$B$64,2,FALSE)))</f>
        <v>0</v>
      </c>
      <c r="X175">
        <f>IF($A175&lt;X$1,0,IF($A175-X$1&gt;61,0,VLOOKUP(X$1,$A$2:$D$192,4,FALSE)*VLOOKUP($A175-X$1,distribution!$A$3:$B$64,2,FALSE)))</f>
        <v>0</v>
      </c>
      <c r="Y175">
        <f>IF($A175&lt;Y$1,0,IF($A175-Y$1&gt;61,0,VLOOKUP(Y$1,$A$2:$D$192,4,FALSE)*VLOOKUP($A175-Y$1,distribution!$A$3:$B$64,2,FALSE)))</f>
        <v>0</v>
      </c>
      <c r="Z175">
        <f>IF($A175&lt;Z$1,0,IF($A175-Z$1&gt;61,0,VLOOKUP(Z$1,$A$2:$D$192,4,FALSE)*VLOOKUP($A175-Z$1,distribution!$A$3:$B$64,2,FALSE)))</f>
        <v>0</v>
      </c>
      <c r="AA175">
        <f>IF($A175&lt;AA$1,0,IF($A175-AA$1&gt;61,0,VLOOKUP(AA$1,$A$2:$D$192,4,FALSE)*VLOOKUP($A175-AA$1,distribution!$A$3:$B$64,2,FALSE)))</f>
        <v>0</v>
      </c>
      <c r="AB175">
        <f>IF($A175&lt;AB$1,0,IF($A175-AB$1&gt;61,0,VLOOKUP(AB$1,$A$2:$D$192,4,FALSE)*VLOOKUP($A175-AB$1,distribution!$A$3:$B$64,2,FALSE)))</f>
        <v>0</v>
      </c>
      <c r="AC175">
        <f>IF($A175&lt;AC$1,0,IF($A175-AC$1&gt;61,0,VLOOKUP(AC$1,$A$2:$D$192,4,FALSE)*VLOOKUP($A175-AC$1,distribution!$A$3:$B$64,2,FALSE)))</f>
        <v>0</v>
      </c>
      <c r="AD175">
        <f>IF($A175&lt;AD$1,0,IF($A175-AD$1&gt;61,0,VLOOKUP(AD$1,$A$2:$D$192,4,FALSE)*VLOOKUP($A175-AD$1,distribution!$A$3:$B$64,2,FALSE)))</f>
        <v>0</v>
      </c>
      <c r="AE175">
        <f>IF($A175&lt;AE$1,0,IF($A175-AE$1&gt;61,0,VLOOKUP(AE$1,$A$2:$D$192,4,FALSE)*VLOOKUP($A175-AE$1,distribution!$A$3:$B$64,2,FALSE)))</f>
        <v>0</v>
      </c>
      <c r="AF175">
        <f>IF($A175&lt;AF$1,0,IF($A175-AF$1&gt;61,0,VLOOKUP(AF$1,$A$2:$D$192,4,FALSE)*VLOOKUP($A175-AF$1,distribution!$A$3:$B$64,2,FALSE)))</f>
        <v>0</v>
      </c>
      <c r="AG175">
        <f>IF($A175&lt;AG$1,0,IF($A175-AG$1&gt;61,0,VLOOKUP(AG$1,$A$2:$D$192,4,FALSE)*VLOOKUP($A175-AG$1,distribution!$A$3:$B$64,2,FALSE)))</f>
        <v>0</v>
      </c>
      <c r="AH175">
        <f>IF($A175&lt;AH$1,0,IF($A175-AH$1&gt;61,0,VLOOKUP(AH$1,$A$2:$D$192,4,FALSE)*VLOOKUP($A175-AH$1,distribution!$A$3:$B$64,2,FALSE)))</f>
        <v>0</v>
      </c>
      <c r="AI175">
        <f>IF($A175&lt;AI$1,0,IF($A175-AI$1&gt;61,0,VLOOKUP(AI$1,$A$2:$D$192,4,FALSE)*VLOOKUP($A175-AI$1,distribution!$A$3:$B$64,2,FALSE)))</f>
        <v>0</v>
      </c>
      <c r="AJ175">
        <f>IF($A175&lt;AJ$1,0,IF($A175-AJ$1&gt;61,0,VLOOKUP(AJ$1,$A$2:$D$192,4,FALSE)*VLOOKUP($A175-AJ$1,distribution!$A$3:$B$64,2,FALSE)))</f>
        <v>0</v>
      </c>
      <c r="AK175">
        <f>IF($A175&lt;AK$1,0,IF($A175-AK$1&gt;61,0,VLOOKUP(AK$1,$A$2:$D$192,4,FALSE)*VLOOKUP($A175-AK$1,distribution!$A$3:$B$64,2,FALSE)))</f>
        <v>0</v>
      </c>
      <c r="AL175">
        <f>IF($A175&lt;AL$1,0,IF($A175-AL$1&gt;61,0,VLOOKUP(AL$1,$A$2:$D$192,4,FALSE)*VLOOKUP($A175-AL$1,distribution!$A$3:$B$64,2,FALSE)))</f>
        <v>0</v>
      </c>
      <c r="AM175">
        <f>IF($A175&lt;AM$1,0,IF($A175-AM$1&gt;61,0,VLOOKUP(AM$1,$A$2:$D$192,4,FALSE)*VLOOKUP($A175-AM$1,distribution!$A$3:$B$64,2,FALSE)))</f>
        <v>0</v>
      </c>
      <c r="AN175">
        <f>IF($A175&lt;AN$1,0,IF($A175-AN$1&gt;61,0,VLOOKUP(AN$1,$A$2:$D$192,4,FALSE)*VLOOKUP($A175-AN$1,distribution!$A$3:$B$64,2,FALSE)))</f>
        <v>0</v>
      </c>
      <c r="AO175">
        <f>IF($A175&lt;AO$1,0,IF($A175-AO$1&gt;61,0,VLOOKUP(AO$1,$A$2:$D$192,4,FALSE)*VLOOKUP($A175-AO$1,distribution!$A$3:$B$64,2,FALSE)))</f>
        <v>0</v>
      </c>
      <c r="AP175">
        <f>IF($A175&lt;AP$1,0,IF($A175-AP$1&gt;61,0,VLOOKUP(AP$1,$A$2:$D$192,4,FALSE)*VLOOKUP($A175-AP$1,distribution!$A$3:$B$64,2,FALSE)))</f>
        <v>0</v>
      </c>
      <c r="AQ175">
        <f>IF($A175&lt;AQ$1,0,IF($A175-AQ$1&gt;61,0,VLOOKUP(AQ$1,$A$2:$D$192,4,FALSE)*VLOOKUP($A175-AQ$1,distribution!$A$3:$B$64,2,FALSE)))</f>
        <v>0</v>
      </c>
      <c r="AR175">
        <f>IF($A175&lt;AR$1,0,IF($A175-AR$1&gt;61,0,VLOOKUP(AR$1,$A$2:$D$192,4,FALSE)*VLOOKUP($A175-AR$1,distribution!$A$3:$B$64,2,FALSE)))</f>
        <v>0</v>
      </c>
      <c r="AS175">
        <f>IF($A175&lt;AS$1,0,IF($A175-AS$1&gt;61,0,VLOOKUP(AS$1,$A$2:$D$192,4,FALSE)*VLOOKUP($A175-AS$1,distribution!$A$3:$B$64,2,FALSE)))</f>
        <v>0</v>
      </c>
      <c r="AT175">
        <f>IF($A175&lt;AT$1,0,IF($A175-AT$1&gt;61,0,VLOOKUP(AT$1,$A$2:$D$192,4,FALSE)*VLOOKUP($A175-AT$1,distribution!$A$3:$B$64,2,FALSE)))</f>
        <v>0</v>
      </c>
      <c r="AU175">
        <f>IF($A175&lt;AU$1,0,IF($A175-AU$1&gt;61,0,VLOOKUP(AU$1,$A$2:$D$192,4,FALSE)*VLOOKUP($A175-AU$1,distribution!$A$3:$B$64,2,FALSE)))</f>
        <v>0</v>
      </c>
      <c r="AV175">
        <f>IF($A175&lt;AV$1,0,IF($A175-AV$1&gt;61,0,VLOOKUP(AV$1,$A$2:$D$192,4,FALSE)*VLOOKUP($A175-AV$1,distribution!$A$3:$B$64,2,FALSE)))</f>
        <v>0</v>
      </c>
      <c r="AW175">
        <f>IF($A175&lt;AW$1,0,IF($A175-AW$1&gt;61,0,VLOOKUP(AW$1,$A$2:$D$192,4,FALSE)*VLOOKUP($A175-AW$1,distribution!$A$3:$B$64,2,FALSE)))</f>
        <v>0</v>
      </c>
      <c r="AX175">
        <f>IF($A175&lt;AX$1,0,IF($A175-AX$1&gt;61,0,VLOOKUP(AX$1,$A$2:$D$192,4,FALSE)*VLOOKUP($A175-AX$1,distribution!$A$3:$B$64,2,FALSE)))</f>
        <v>0</v>
      </c>
      <c r="AY175">
        <f>IF($A175&lt;AY$1,0,IF($A175-AY$1&gt;61,0,VLOOKUP(AY$1,$A$2:$D$192,4,FALSE)*VLOOKUP($A175-AY$1,distribution!$A$3:$B$64,2,FALSE)))</f>
        <v>0</v>
      </c>
      <c r="AZ175">
        <f>IF($A175&lt;AZ$1,0,IF($A175-AZ$1&gt;61,0,VLOOKUP(AZ$1,$A$2:$D$192,4,FALSE)*VLOOKUP($A175-AZ$1,distribution!$A$3:$B$64,2,FALSE)))</f>
        <v>0</v>
      </c>
      <c r="BA175">
        <f>IF($A175&lt;BA$1,0,IF($A175-BA$1&gt;61,0,VLOOKUP(BA$1,$A$2:$D$192,4,FALSE)*VLOOKUP($A175-BA$1,distribution!$A$3:$B$64,2,FALSE)))</f>
        <v>0</v>
      </c>
      <c r="BB175">
        <f>IF($A175&lt;BB$1,0,IF($A175-BB$1&gt;61,0,VLOOKUP(BB$1,$A$2:$D$192,4,FALSE)*VLOOKUP($A175-BB$1,distribution!$A$3:$B$64,2,FALSE)))</f>
        <v>0</v>
      </c>
      <c r="BC175">
        <f>IF($A175&lt;BC$1,0,IF($A175-BC$1&gt;61,0,VLOOKUP(BC$1,$A$2:$D$192,4,FALSE)*VLOOKUP($A175-BC$1,distribution!$A$3:$B$64,2,FALSE)))</f>
        <v>0</v>
      </c>
      <c r="BD175">
        <f>IF($A175&lt;BD$1,0,IF($A175-BD$1&gt;61,0,VLOOKUP(BD$1,$A$2:$D$192,4,FALSE)*VLOOKUP($A175-BD$1,distribution!$A$3:$B$64,2,FALSE)))</f>
        <v>0</v>
      </c>
      <c r="BE175">
        <f>IF($A175&lt;BE$1,0,IF($A175-BE$1&gt;61,0,VLOOKUP(BE$1,$A$2:$D$192,4,FALSE)*VLOOKUP($A175-BE$1,distribution!$A$3:$B$64,2,FALSE)))</f>
        <v>0</v>
      </c>
      <c r="BF175">
        <f>IF($A175&lt;BF$1,0,IF($A175-BF$1&gt;61,0,VLOOKUP(BF$1,$A$2:$D$192,4,FALSE)*VLOOKUP($A175-BF$1,distribution!$A$3:$B$64,2,FALSE)))</f>
        <v>0</v>
      </c>
      <c r="BG175">
        <f>IF($A175&lt;BG$1,0,IF($A175-BG$1&gt;61,0,VLOOKUP(BG$1,$A$2:$D$192,4,FALSE)*VLOOKUP($A175-BG$1,distribution!$A$3:$B$64,2,FALSE)))</f>
        <v>0</v>
      </c>
      <c r="BH175">
        <f>IF($A175&lt;BH$1,0,IF($A175-BH$1&gt;61,0,VLOOKUP(BH$1,$A$2:$D$192,4,FALSE)*VLOOKUP($A175-BH$1,distribution!$A$3:$B$64,2,FALSE)))</f>
        <v>0</v>
      </c>
      <c r="BI175">
        <f>IF($A175&lt;BI$1,0,IF($A175-BI$1&gt;61,0,VLOOKUP(BI$1,$A$2:$D$192,4,FALSE)*VLOOKUP($A175-BI$1,distribution!$A$3:$B$64,2,FALSE)))</f>
        <v>0</v>
      </c>
      <c r="BJ175">
        <f>IF($A175&lt;BJ$1,0,IF($A175-BJ$1&gt;61,0,VLOOKUP(BJ$1,$A$2:$D$192,4,FALSE)*VLOOKUP($A175-BJ$1,distribution!$A$3:$B$64,2,FALSE)))</f>
        <v>0</v>
      </c>
      <c r="BK175">
        <f>IF($A175&lt;BK$1,0,IF($A175-BK$1&gt;61,0,VLOOKUP(BK$1,$A$2:$D$192,4,FALSE)*VLOOKUP($A175-BK$1,distribution!$A$3:$B$64,2,FALSE)))</f>
        <v>0</v>
      </c>
      <c r="BL175">
        <f>IF($A175&lt;BL$1,0,IF($A175-BL$1&gt;61,0,VLOOKUP(BL$1,$A$2:$D$192,4,FALSE)*VLOOKUP($A175-BL$1,distribution!$A$3:$B$64,2,FALSE)))</f>
        <v>0</v>
      </c>
      <c r="BM175">
        <f>IF($A175&lt;BM$1,0,IF($A175-BM$1&gt;61,0,VLOOKUP(BM$1,$A$2:$D$192,4,FALSE)*VLOOKUP($A175-BM$1,distribution!$A$3:$B$64,2,FALSE)))</f>
        <v>0</v>
      </c>
      <c r="BN175">
        <f>IF($A175&lt;BN$1,0,IF($A175-BN$1&gt;61,0,VLOOKUP(BN$1,$A$2:$D$192,4,FALSE)*VLOOKUP($A175-BN$1,distribution!$A$3:$B$64,2,FALSE)))</f>
        <v>0</v>
      </c>
      <c r="BO175">
        <f>IF($A175&lt;BO$1,0,IF($A175-BO$1&gt;61,0,VLOOKUP(BO$1,$A$2:$D$192,4,FALSE)*VLOOKUP($A175-BO$1,distribution!$A$3:$B$64,2,FALSE)))</f>
        <v>0</v>
      </c>
      <c r="BP175">
        <f>IF($A175&lt;BP$1,0,IF($A175-BP$1&gt;61,0,VLOOKUP(BP$1,$A$2:$D$192,4,FALSE)*VLOOKUP($A175-BP$1,distribution!$A$3:$B$64,2,FALSE)))</f>
        <v>0</v>
      </c>
      <c r="BQ175">
        <f>IF($A175&lt;BQ$1,0,IF($A175-BQ$1&gt;61,0,VLOOKUP(BQ$1,$A$2:$D$192,4,FALSE)*VLOOKUP($A175-BQ$1,distribution!$A$3:$B$64,2,FALSE)))</f>
        <v>0</v>
      </c>
      <c r="BR175">
        <f>IF($A175&lt;BR$1,0,IF($A175-BR$1&gt;61,0,VLOOKUP(BR$1,$A$2:$D$192,4,FALSE)*VLOOKUP($A175-BR$1,distribution!$A$3:$B$64,2,FALSE)))</f>
        <v>0</v>
      </c>
      <c r="BS175">
        <f>IF($A175&lt;BS$1,0,IF($A175-BS$1&gt;61,0,VLOOKUP(BS$1,$A$2:$D$192,4,FALSE)*VLOOKUP($A175-BS$1,distribution!$A$3:$B$64,2,FALSE)))</f>
        <v>0</v>
      </c>
      <c r="BT175">
        <f>IF($A175&lt;BT$1,0,IF($A175-BT$1&gt;61,0,VLOOKUP(BT$1,$A$2:$D$192,4,FALSE)*VLOOKUP($A175-BT$1,distribution!$A$3:$B$64,2,FALSE)))</f>
        <v>0</v>
      </c>
      <c r="BU175">
        <f>IF($A175&lt;BU$1,0,IF($A175-BU$1&gt;61,0,VLOOKUP(BU$1,$A$2:$D$192,4,FALSE)*VLOOKUP($A175-BU$1,distribution!$A$3:$B$64,2,FALSE)))</f>
        <v>0</v>
      </c>
      <c r="BV175">
        <f>IF($A175&lt;BV$1,0,IF($A175-BV$1&gt;61,0,VLOOKUP(BV$1,$A$2:$D$192,4,FALSE)*VLOOKUP($A175-BV$1,distribution!$A$3:$B$64,2,FALSE)))</f>
        <v>0</v>
      </c>
      <c r="BW175">
        <f>IF($A175&lt;BW$1,0,IF($A175-BW$1&gt;61,0,VLOOKUP(BW$1,$A$2:$D$192,4,FALSE)*VLOOKUP($A175-BW$1,distribution!$A$3:$B$64,2,FALSE)))</f>
        <v>0</v>
      </c>
      <c r="BX175">
        <f>IF($A175&lt;BX$1,0,IF($A175-BX$1&gt;61,0,VLOOKUP(BX$1,$A$2:$D$192,4,FALSE)*VLOOKUP($A175-BX$1,distribution!$A$3:$B$64,2,FALSE)))</f>
        <v>0</v>
      </c>
      <c r="BY175">
        <f>IF($A175&lt;BY$1,0,IF($A175-BY$1&gt;61,0,VLOOKUP(BY$1,$A$2:$D$192,4,FALSE)*VLOOKUP($A175-BY$1,distribution!$A$3:$B$64,2,FALSE)))</f>
        <v>0</v>
      </c>
      <c r="BZ175">
        <f>IF($A175&lt;BZ$1,0,IF($A175-BZ$1&gt;61,0,VLOOKUP(BZ$1,$A$2:$D$192,4,FALSE)*VLOOKUP($A175-BZ$1,distribution!$A$3:$B$64,2,FALSE)))</f>
        <v>0</v>
      </c>
      <c r="CA175">
        <f>IF($A175&lt;CA$1,0,IF($A175-CA$1&gt;61,0,VLOOKUP(CA$1,$A$2:$D$192,4,FALSE)*VLOOKUP($A175-CA$1,distribution!$A$3:$B$64,2,FALSE)))</f>
        <v>0</v>
      </c>
      <c r="CB175">
        <f>IF($A175&lt;CB$1,0,IF($A175-CB$1&gt;61,0,VLOOKUP(CB$1,$A$2:$D$192,4,FALSE)*VLOOKUP($A175-CB$1,distribution!$A$3:$B$64,2,FALSE)))</f>
        <v>0</v>
      </c>
      <c r="CC175">
        <f>IF($A175&lt;CC$1,0,IF($A175-CC$1&gt;61,0,VLOOKUP(CC$1,$A$2:$D$192,4,FALSE)*VLOOKUP($A175-CC$1,distribution!$A$3:$B$64,2,FALSE)))</f>
        <v>0</v>
      </c>
      <c r="CD175">
        <f>IF($A175&lt;CD$1,0,IF($A175-CD$1&gt;61,0,VLOOKUP(CD$1,$A$2:$D$192,4,FALSE)*VLOOKUP($A175-CD$1,distribution!$A$3:$B$64,2,FALSE)))</f>
        <v>0</v>
      </c>
      <c r="CE175">
        <f>IF($A175&lt;CE$1,0,IF($A175-CE$1&gt;61,0,VLOOKUP(CE$1,$A$2:$D$192,4,FALSE)*VLOOKUP($A175-CE$1,distribution!$A$3:$B$64,2,FALSE)))</f>
        <v>0</v>
      </c>
      <c r="CF175">
        <f>IF($A175&lt;CF$1,0,IF($A175-CF$1&gt;61,0,VLOOKUP(CF$1,$A$2:$D$192,4,FALSE)*VLOOKUP($A175-CF$1,distribution!$A$3:$B$64,2,FALSE)))</f>
        <v>0</v>
      </c>
      <c r="CG175">
        <f>IF($A175&lt;CG$1,0,IF($A175-CG$1&gt;61,0,VLOOKUP(CG$1,$A$2:$D$192,4,FALSE)*VLOOKUP($A175-CG$1,distribution!$A$3:$B$64,2,FALSE)))</f>
        <v>0</v>
      </c>
      <c r="CH175">
        <f>IF($A175&lt;CH$1,0,IF($A175-CH$1&gt;61,0,VLOOKUP(CH$1,$A$2:$D$192,4,FALSE)*VLOOKUP($A175-CH$1,distribution!$A$3:$B$64,2,FALSE)))</f>
        <v>0</v>
      </c>
      <c r="CI175">
        <f>IF($A175&lt;CI$1,0,IF($A175-CI$1&gt;61,0,VLOOKUP(CI$1,$A$2:$D$192,4,FALSE)*VLOOKUP($A175-CI$1,distribution!$A$3:$B$64,2,FALSE)))</f>
        <v>0</v>
      </c>
      <c r="CJ175">
        <f>IF($A175&lt;CJ$1,0,IF($A175-CJ$1&gt;61,0,VLOOKUP(CJ$1,$A$2:$D$192,4,FALSE)*VLOOKUP($A175-CJ$1,distribution!$A$3:$B$64,2,FALSE)))</f>
        <v>0</v>
      </c>
      <c r="CK175">
        <f>IF($A175&lt;CK$1,0,IF($A175-CK$1&gt;61,0,VLOOKUP(CK$1,$A$2:$D$192,4,FALSE)*VLOOKUP($A175-CK$1,distribution!$A$3:$B$64,2,FALSE)))</f>
        <v>0</v>
      </c>
      <c r="CL175">
        <f>IF($A175&lt;CL$1,0,IF($A175-CL$1&gt;61,0,VLOOKUP(CL$1,$A$2:$D$192,4,FALSE)*VLOOKUP($A175-CL$1,distribution!$A$3:$B$64,2,FALSE)))</f>
        <v>0</v>
      </c>
      <c r="CM175">
        <f>IF($A175&lt;CM$1,0,IF($A175-CM$1&gt;61,0,VLOOKUP(CM$1,$A$2:$D$192,4,FALSE)*VLOOKUP($A175-CM$1,distribution!$A$3:$B$64,2,FALSE)))</f>
        <v>0</v>
      </c>
      <c r="CN175">
        <f>IF($A175&lt;CN$1,0,IF($A175-CN$1&gt;61,0,VLOOKUP(CN$1,$A$2:$D$192,4,FALSE)*VLOOKUP($A175-CN$1,distribution!$A$3:$B$64,2,FALSE)))</f>
        <v>0</v>
      </c>
      <c r="CO175">
        <f>IF($A175&lt;CO$1,0,IF($A175-CO$1&gt;61,0,VLOOKUP(CO$1,$A$2:$D$192,4,FALSE)*VLOOKUP($A175-CO$1,distribution!$A$3:$B$64,2,FALSE)))</f>
        <v>0</v>
      </c>
      <c r="CP175">
        <f>IF($A175&lt;CP$1,0,IF($A175-CP$1&gt;61,0,VLOOKUP(CP$1,$A$2:$D$192,4,FALSE)*VLOOKUP($A175-CP$1,distribution!$A$3:$B$64,2,FALSE)))</f>
        <v>0</v>
      </c>
      <c r="CQ175">
        <f>IF($A175&lt;CQ$1,0,IF($A175-CQ$1&gt;61,0,VLOOKUP(CQ$1,$A$2:$D$192,4,FALSE)*VLOOKUP($A175-CQ$1,distribution!$A$3:$B$64,2,FALSE)))</f>
        <v>0</v>
      </c>
      <c r="CR175">
        <f>IF($A175&lt;CR$1,0,IF($A175-CR$1&gt;61,0,VLOOKUP(CR$1,$A$2:$D$192,4,FALSE)*VLOOKUP($A175-CR$1,distribution!$A$3:$B$64,2,FALSE)))</f>
        <v>0</v>
      </c>
      <c r="CS175">
        <f>IF($A175&lt;CS$1,0,IF($A175-CS$1&gt;61,0,VLOOKUP(CS$1,$A$2:$D$192,4,FALSE)*VLOOKUP($A175-CS$1,distribution!$A$3:$B$64,2,FALSE)))</f>
        <v>0</v>
      </c>
      <c r="CT175">
        <f>IF($A175&lt;CT$1,0,IF($A175-CT$1&gt;61,0,VLOOKUP(CT$1,$A$2:$D$192,4,FALSE)*VLOOKUP($A175-CT$1,distribution!$A$3:$B$64,2,FALSE)))</f>
        <v>0</v>
      </c>
      <c r="CU175">
        <f>IF($A175&lt;CU$1,0,IF($A175-CU$1&gt;61,0,VLOOKUP(CU$1,$A$2:$D$192,4,FALSE)*VLOOKUP($A175-CU$1,distribution!$A$3:$B$64,2,FALSE)))</f>
        <v>0</v>
      </c>
      <c r="CV175">
        <f>IF($A175&lt;CV$1,0,IF($A175-CV$1&gt;61,0,VLOOKUP(CV$1,$A$2:$D$192,4,FALSE)*VLOOKUP($A175-CV$1,distribution!$A$3:$B$64,2,FALSE)))</f>
        <v>0</v>
      </c>
      <c r="CW175">
        <f>IF($A175&lt;CW$1,0,IF($A175-CW$1&gt;61,0,VLOOKUP(CW$1,$A$2:$D$192,4,FALSE)*VLOOKUP($A175-CW$1,distribution!$A$3:$B$64,2,FALSE)))</f>
        <v>0</v>
      </c>
      <c r="CX175">
        <f>IF($A175&lt;CX$1,0,IF($A175-CX$1&gt;61,0,VLOOKUP(CX$1,$A$2:$D$192,4,FALSE)*VLOOKUP($A175-CX$1,distribution!$A$3:$B$64,2,FALSE)))</f>
        <v>0</v>
      </c>
      <c r="CY175">
        <f>IF($A175&lt;CY$1,0,IF($A175-CY$1&gt;61,0,VLOOKUP(CY$1,$A$2:$D$192,4,FALSE)*VLOOKUP($A175-CY$1,distribution!$A$3:$B$64,2,FALSE)))</f>
        <v>0</v>
      </c>
      <c r="CZ175">
        <f>IF($A175&lt;CZ$1,0,IF($A175-CZ$1&gt;61,0,VLOOKUP(CZ$1,$A$2:$D$192,4,FALSE)*VLOOKUP($A175-CZ$1,distribution!$A$3:$B$64,2,FALSE)))</f>
        <v>0</v>
      </c>
      <c r="DA175">
        <f>IF($A175&lt;DA$1,0,IF($A175-DA$1&gt;61,0,VLOOKUP(DA$1,$A$2:$D$192,4,FALSE)*VLOOKUP($A175-DA$1,distribution!$A$3:$B$64,2,FALSE)))</f>
        <v>0</v>
      </c>
      <c r="DB175">
        <f>IF($A175&lt;DB$1,0,IF($A175-DB$1&gt;61,0,VLOOKUP(DB$1,$A$2:$D$192,4,FALSE)*VLOOKUP($A175-DB$1,distribution!$A$3:$B$64,2,FALSE)))</f>
        <v>0</v>
      </c>
      <c r="DC175">
        <f>IF($A175&lt;DC$1,0,IF($A175-DC$1&gt;61,0,VLOOKUP(DC$1,$A$2:$D$192,4,FALSE)*VLOOKUP($A175-DC$1,distribution!$A$3:$B$64,2,FALSE)))</f>
        <v>0</v>
      </c>
      <c r="DD175">
        <f>IF($A175&lt;DD$1,0,IF($A175-DD$1&gt;61,0,VLOOKUP(DD$1,$A$2:$D$192,4,FALSE)*VLOOKUP($A175-DD$1,distribution!$A$3:$B$64,2,FALSE)))</f>
        <v>0</v>
      </c>
      <c r="DE175">
        <f>IF($A175&lt;DE$1,0,IF($A175-DE$1&gt;61,0,VLOOKUP(DE$1,$A$2:$D$192,4,FALSE)*VLOOKUP($A175-DE$1,distribution!$A$3:$B$64,2,FALSE)))</f>
        <v>0</v>
      </c>
      <c r="DF175">
        <f>IF($A175&lt;DF$1,0,IF($A175-DF$1&gt;61,0,VLOOKUP(DF$1,$A$2:$D$192,4,FALSE)*VLOOKUP($A175-DF$1,distribution!$A$3:$B$64,2,FALSE)))</f>
        <v>0</v>
      </c>
      <c r="DG175">
        <f>IF($A175&lt;DG$1,0,IF($A175-DG$1&gt;61,0,VLOOKUP(DG$1,$A$2:$D$192,4,FALSE)*VLOOKUP($A175-DG$1,distribution!$A$3:$B$64,2,FALSE)))</f>
        <v>0</v>
      </c>
      <c r="DH175">
        <f>IF($A175&lt;DH$1,0,IF($A175-DH$1&gt;61,0,VLOOKUP(DH$1,$A$2:$D$192,4,FALSE)*VLOOKUP($A175-DH$1,distribution!$A$3:$B$64,2,FALSE)))</f>
        <v>0</v>
      </c>
      <c r="DI175">
        <f>IF($A175&lt;DI$1,0,IF($A175-DI$1&gt;61,0,VLOOKUP(DI$1,$A$2:$D$192,4,FALSE)*VLOOKUP($A175-DI$1,distribution!$A$3:$B$64,2,FALSE)))</f>
        <v>0</v>
      </c>
      <c r="DJ175">
        <f>IF($A175&lt;DJ$1,0,IF($A175-DJ$1&gt;61,0,VLOOKUP(DJ$1,$A$2:$D$192,4,FALSE)*VLOOKUP($A175-DJ$1,distribution!$A$3:$B$64,2,FALSE)))</f>
        <v>0</v>
      </c>
      <c r="DK175">
        <f>IF($A175&lt;DK$1,0,IF($A175-DK$1&gt;61,0,VLOOKUP(DK$1,$A$2:$D$192,4,FALSE)*VLOOKUP($A175-DK$1,distribution!$A$3:$B$64,2,FALSE)))</f>
        <v>0</v>
      </c>
      <c r="DL175">
        <f>IF($A175&lt;DL$1,0,IF($A175-DL$1&gt;61,0,VLOOKUP(DL$1,$A$2:$D$192,4,FALSE)*VLOOKUP($A175-DL$1,distribution!$A$3:$B$64,2,FALSE)))</f>
        <v>0</v>
      </c>
      <c r="DM175">
        <f>IF($A175&lt;DM$1,0,IF($A175-DM$1&gt;61,0,VLOOKUP(DM$1,$A$2:$D$192,4,FALSE)*VLOOKUP($A175-DM$1,distribution!$A$3:$B$64,2,FALSE)))</f>
        <v>0</v>
      </c>
      <c r="DN175">
        <f>IF($A175&lt;DN$1,0,IF($A175-DN$1&gt;61,0,VLOOKUP(DN$1,$A$2:$D$192,4,FALSE)*VLOOKUP($A175-DN$1,distribution!$A$3:$B$64,2,FALSE)))</f>
        <v>9.2017248785128231E-10</v>
      </c>
      <c r="DO175">
        <f>IF($A175&lt;DO$1,0,IF($A175-DO$1&gt;61,0,VLOOKUP(DO$1,$A$2:$D$192,4,FALSE)*VLOOKUP($A175-DO$1,distribution!$A$3:$B$64,2,FALSE)))</f>
        <v>1.0464582292874237E-8</v>
      </c>
      <c r="DP175">
        <f>IF($A175&lt;DP$1,0,IF($A175-DP$1&gt;61,0,VLOOKUP(DP$1,$A$2:$D$192,4,FALSE)*VLOOKUP($A175-DP$1,distribution!$A$3:$B$64,2,FALSE)))</f>
        <v>5.9017959565633957E-10</v>
      </c>
      <c r="DQ175">
        <f>IF($A175&lt;DQ$1,0,IF($A175-DQ$1&gt;61,0,VLOOKUP(DQ$1,$A$2:$D$192,4,FALSE)*VLOOKUP($A175-DQ$1,distribution!$A$3:$B$64,2,FALSE)))</f>
        <v>5.4544017469529448E-9</v>
      </c>
      <c r="DR175">
        <f>IF($A175&lt;DR$1,0,IF($A175-DR$1&gt;61,0,VLOOKUP(DR$1,$A$2:$D$192,4,FALSE)*VLOOKUP($A175-DR$1,distribution!$A$3:$B$64,2,FALSE)))</f>
        <v>2.8914040674292439E-10</v>
      </c>
      <c r="DS175">
        <f>IF($A175&lt;DS$1,0,IF($A175-DS$1&gt;61,0,VLOOKUP(DS$1,$A$2:$D$192,4,FALSE)*VLOOKUP($A175-DS$1,distribution!$A$3:$B$64,2,FALSE)))</f>
        <v>4.8993235586995531E-9</v>
      </c>
      <c r="DT175">
        <f>IF($A175&lt;DT$1,0,IF($A175-DT$1&gt;61,0,VLOOKUP(DT$1,$A$2:$D$192,4,FALSE)*VLOOKUP($A175-DT$1,distribution!$A$3:$B$64,2,FALSE)))</f>
        <v>2.4143223963034187E-8</v>
      </c>
      <c r="DU175">
        <f>IF($A175&lt;DU$1,0,IF($A175-DU$1&gt;61,0,VLOOKUP(DU$1,$A$2:$D$192,4,FALSE)*VLOOKUP($A175-DU$1,distribution!$A$3:$B$64,2,FALSE)))</f>
        <v>1.4500391398157658E-7</v>
      </c>
      <c r="DV175">
        <f>IF($A175&lt;DV$1,0,IF($A175-DV$1&gt;61,0,VLOOKUP(DV$1,$A$2:$D$192,4,FALSE)*VLOOKUP($A175-DV$1,distribution!$A$3:$B$64,2,FALSE)))</f>
        <v>1.1314425541359062E-7</v>
      </c>
      <c r="DW175">
        <f>IF($A175&lt;DW$1,0,IF($A175-DW$1&gt;61,0,VLOOKUP(DW$1,$A$2:$D$192,4,FALSE)*VLOOKUP($A175-DW$1,distribution!$A$3:$B$64,2,FALSE)))</f>
        <v>1.2742959863423322E-7</v>
      </c>
      <c r="DX175">
        <f>IF($A175&lt;DX$1,0,IF($A175-DX$1&gt;60,0,VLOOKUP(DX$1,$A$2:$D$192,4,FALSE)*VLOOKUP($A175-DX$1,distribution!$A$3:$B$64,2,FALSE)))</f>
        <v>0</v>
      </c>
      <c r="DZ175" s="38">
        <f t="shared" si="129"/>
        <v>4.3233879208121191E-7</v>
      </c>
      <c r="EB175">
        <v>27</v>
      </c>
      <c r="EK175">
        <f>Total!C175</f>
        <v>0</v>
      </c>
      <c r="EN175" s="38"/>
      <c r="EO175" s="38"/>
    </row>
    <row r="176" spans="1:145" x14ac:dyDescent="0.35">
      <c r="A176" s="8">
        <v>43730</v>
      </c>
      <c r="F176">
        <f>IF($A176&lt;F$1,0,IF($A176-F$1&gt;61,0,VLOOKUP(F$1,$A$2:$D$192,4,FALSE)*VLOOKUP($A176-F$1,distribution!$A$3:$B$64,2,FALSE)))</f>
        <v>0</v>
      </c>
      <c r="G176">
        <f>IF($A176&lt;G$1,0,IF($A176-G$1&gt;61,0,VLOOKUP(G$1,$A$2:$D$192,4,FALSE)*VLOOKUP($A176-G$1,distribution!$A$3:$B$64,2,FALSE)))</f>
        <v>0</v>
      </c>
      <c r="H176">
        <f>IF($A176&lt;H$1,0,IF($A176-H$1&gt;61,0,VLOOKUP(H$1,$A$2:$D$192,4,FALSE)*VLOOKUP($A176-H$1,distribution!$A$3:$B$64,2,FALSE)))</f>
        <v>0</v>
      </c>
      <c r="I176">
        <f>IF($A176&lt;I$1,0,IF($A176-I$1&gt;61,0,VLOOKUP(I$1,$A$2:$D$192,4,FALSE)*VLOOKUP($A176-I$1,distribution!$A$3:$B$64,2,FALSE)))</f>
        <v>0</v>
      </c>
      <c r="J176">
        <f>IF($A176&lt;J$1,0,IF($A176-J$1&gt;61,0,VLOOKUP(J$1,$A$2:$D$192,4,FALSE)*VLOOKUP($A176-J$1,distribution!$A$3:$B$64,2,FALSE)))</f>
        <v>0</v>
      </c>
      <c r="K176">
        <f>IF($A176&lt;K$1,0,IF($A176-K$1&gt;61,0,VLOOKUP(K$1,$A$2:$D$192,4,FALSE)*VLOOKUP($A176-K$1,distribution!$A$3:$B$64,2,FALSE)))</f>
        <v>0</v>
      </c>
      <c r="L176">
        <f>IF($A176&lt;L$1,0,IF($A176-L$1&gt;61,0,VLOOKUP(L$1,$A$2:$D$192,4,FALSE)*VLOOKUP($A176-L$1,distribution!$A$3:$B$64,2,FALSE)))</f>
        <v>0</v>
      </c>
      <c r="M176">
        <f>IF($A176&lt;M$1,0,IF($A176-M$1&gt;61,0,VLOOKUP(M$1,$A$2:$D$192,4,FALSE)*VLOOKUP($A176-M$1,distribution!$A$3:$B$64,2,FALSE)))</f>
        <v>0</v>
      </c>
      <c r="N176">
        <f>IF($A176&lt;N$1,0,IF($A176-N$1&gt;61,0,VLOOKUP(N$1,$A$2:$D$192,4,FALSE)*VLOOKUP($A176-N$1,distribution!$A$3:$B$64,2,FALSE)))</f>
        <v>0</v>
      </c>
      <c r="O176">
        <f>IF($A176&lt;O$1,0,IF($A176-O$1&gt;61,0,VLOOKUP(O$1,$A$2:$D$192,4,FALSE)*VLOOKUP($A176-O$1,distribution!$A$3:$B$64,2,FALSE)))</f>
        <v>0</v>
      </c>
      <c r="P176">
        <f>IF($A176&lt;P$1,0,IF($A176-P$1&gt;61,0,VLOOKUP(P$1,$A$2:$D$192,4,FALSE)*VLOOKUP($A176-P$1,distribution!$A$3:$B$64,2,FALSE)))</f>
        <v>0</v>
      </c>
      <c r="Q176">
        <f>IF($A176&lt;Q$1,0,IF($A176-Q$1&gt;61,0,VLOOKUP(Q$1,$A$2:$D$192,4,FALSE)*VLOOKUP($A176-Q$1,distribution!$A$3:$B$64,2,FALSE)))</f>
        <v>0</v>
      </c>
      <c r="R176">
        <f>IF($A176&lt;R$1,0,IF($A176-R$1&gt;61,0,VLOOKUP(R$1,$A$2:$D$192,4,FALSE)*VLOOKUP($A176-R$1,distribution!$A$3:$B$64,2,FALSE)))</f>
        <v>0</v>
      </c>
      <c r="S176">
        <f>IF($A176&lt;S$1,0,IF($A176-S$1&gt;61,0,VLOOKUP(S$1,$A$2:$D$192,4,FALSE)*VLOOKUP($A176-S$1,distribution!$A$3:$B$64,2,FALSE)))</f>
        <v>0</v>
      </c>
      <c r="T176">
        <f>IF($A176&lt;T$1,0,IF($A176-T$1&gt;61,0,VLOOKUP(T$1,$A$2:$D$192,4,FALSE)*VLOOKUP($A176-T$1,distribution!$A$3:$B$64,2,FALSE)))</f>
        <v>0</v>
      </c>
      <c r="U176">
        <f>IF($A176&lt;U$1,0,IF($A176-U$1&gt;61,0,VLOOKUP(U$1,$A$2:$D$192,4,FALSE)*VLOOKUP($A176-U$1,distribution!$A$3:$B$64,2,FALSE)))</f>
        <v>0</v>
      </c>
      <c r="V176">
        <f>IF($A176&lt;V$1,0,IF($A176-V$1&gt;61,0,VLOOKUP(V$1,$A$2:$D$192,4,FALSE)*VLOOKUP($A176-V$1,distribution!$A$3:$B$64,2,FALSE)))</f>
        <v>0</v>
      </c>
      <c r="W176">
        <f>IF($A176&lt;W$1,0,IF($A176-W$1&gt;61,0,VLOOKUP(W$1,$A$2:$D$192,4,FALSE)*VLOOKUP($A176-W$1,distribution!$A$3:$B$64,2,FALSE)))</f>
        <v>0</v>
      </c>
      <c r="X176">
        <f>IF($A176&lt;X$1,0,IF($A176-X$1&gt;61,0,VLOOKUP(X$1,$A$2:$D$192,4,FALSE)*VLOOKUP($A176-X$1,distribution!$A$3:$B$64,2,FALSE)))</f>
        <v>0</v>
      </c>
      <c r="Y176">
        <f>IF($A176&lt;Y$1,0,IF($A176-Y$1&gt;61,0,VLOOKUP(Y$1,$A$2:$D$192,4,FALSE)*VLOOKUP($A176-Y$1,distribution!$A$3:$B$64,2,FALSE)))</f>
        <v>0</v>
      </c>
      <c r="Z176">
        <f>IF($A176&lt;Z$1,0,IF($A176-Z$1&gt;61,0,VLOOKUP(Z$1,$A$2:$D$192,4,FALSE)*VLOOKUP($A176-Z$1,distribution!$A$3:$B$64,2,FALSE)))</f>
        <v>0</v>
      </c>
      <c r="AA176">
        <f>IF($A176&lt;AA$1,0,IF($A176-AA$1&gt;61,0,VLOOKUP(AA$1,$A$2:$D$192,4,FALSE)*VLOOKUP($A176-AA$1,distribution!$A$3:$B$64,2,FALSE)))</f>
        <v>0</v>
      </c>
      <c r="AB176">
        <f>IF($A176&lt;AB$1,0,IF($A176-AB$1&gt;61,0,VLOOKUP(AB$1,$A$2:$D$192,4,FALSE)*VLOOKUP($A176-AB$1,distribution!$A$3:$B$64,2,FALSE)))</f>
        <v>0</v>
      </c>
      <c r="AC176">
        <f>IF($A176&lt;AC$1,0,IF($A176-AC$1&gt;61,0,VLOOKUP(AC$1,$A$2:$D$192,4,FALSE)*VLOOKUP($A176-AC$1,distribution!$A$3:$B$64,2,FALSE)))</f>
        <v>0</v>
      </c>
      <c r="AD176">
        <f>IF($A176&lt;AD$1,0,IF($A176-AD$1&gt;61,0,VLOOKUP(AD$1,$A$2:$D$192,4,FALSE)*VLOOKUP($A176-AD$1,distribution!$A$3:$B$64,2,FALSE)))</f>
        <v>0</v>
      </c>
      <c r="AE176">
        <f>IF($A176&lt;AE$1,0,IF($A176-AE$1&gt;61,0,VLOOKUP(AE$1,$A$2:$D$192,4,FALSE)*VLOOKUP($A176-AE$1,distribution!$A$3:$B$64,2,FALSE)))</f>
        <v>0</v>
      </c>
      <c r="AF176">
        <f>IF($A176&lt;AF$1,0,IF($A176-AF$1&gt;61,0,VLOOKUP(AF$1,$A$2:$D$192,4,FALSE)*VLOOKUP($A176-AF$1,distribution!$A$3:$B$64,2,FALSE)))</f>
        <v>0</v>
      </c>
      <c r="AG176">
        <f>IF($A176&lt;AG$1,0,IF($A176-AG$1&gt;61,0,VLOOKUP(AG$1,$A$2:$D$192,4,FALSE)*VLOOKUP($A176-AG$1,distribution!$A$3:$B$64,2,FALSE)))</f>
        <v>0</v>
      </c>
      <c r="AH176">
        <f>IF($A176&lt;AH$1,0,IF($A176-AH$1&gt;61,0,VLOOKUP(AH$1,$A$2:$D$192,4,FALSE)*VLOOKUP($A176-AH$1,distribution!$A$3:$B$64,2,FALSE)))</f>
        <v>0</v>
      </c>
      <c r="AI176">
        <f>IF($A176&lt;AI$1,0,IF($A176-AI$1&gt;61,0,VLOOKUP(AI$1,$A$2:$D$192,4,FALSE)*VLOOKUP($A176-AI$1,distribution!$A$3:$B$64,2,FALSE)))</f>
        <v>0</v>
      </c>
      <c r="AJ176">
        <f>IF($A176&lt;AJ$1,0,IF($A176-AJ$1&gt;61,0,VLOOKUP(AJ$1,$A$2:$D$192,4,FALSE)*VLOOKUP($A176-AJ$1,distribution!$A$3:$B$64,2,FALSE)))</f>
        <v>0</v>
      </c>
      <c r="AK176">
        <f>IF($A176&lt;AK$1,0,IF($A176-AK$1&gt;61,0,VLOOKUP(AK$1,$A$2:$D$192,4,FALSE)*VLOOKUP($A176-AK$1,distribution!$A$3:$B$64,2,FALSE)))</f>
        <v>0</v>
      </c>
      <c r="AL176">
        <f>IF($A176&lt;AL$1,0,IF($A176-AL$1&gt;61,0,VLOOKUP(AL$1,$A$2:$D$192,4,FALSE)*VLOOKUP($A176-AL$1,distribution!$A$3:$B$64,2,FALSE)))</f>
        <v>0</v>
      </c>
      <c r="AM176">
        <f>IF($A176&lt;AM$1,0,IF($A176-AM$1&gt;61,0,VLOOKUP(AM$1,$A$2:$D$192,4,FALSE)*VLOOKUP($A176-AM$1,distribution!$A$3:$B$64,2,FALSE)))</f>
        <v>0</v>
      </c>
      <c r="AN176">
        <f>IF($A176&lt;AN$1,0,IF($A176-AN$1&gt;61,0,VLOOKUP(AN$1,$A$2:$D$192,4,FALSE)*VLOOKUP($A176-AN$1,distribution!$A$3:$B$64,2,FALSE)))</f>
        <v>0</v>
      </c>
      <c r="AO176">
        <f>IF($A176&lt;AO$1,0,IF($A176-AO$1&gt;61,0,VLOOKUP(AO$1,$A$2:$D$192,4,FALSE)*VLOOKUP($A176-AO$1,distribution!$A$3:$B$64,2,FALSE)))</f>
        <v>0</v>
      </c>
      <c r="AP176">
        <f>IF($A176&lt;AP$1,0,IF($A176-AP$1&gt;61,0,VLOOKUP(AP$1,$A$2:$D$192,4,FALSE)*VLOOKUP($A176-AP$1,distribution!$A$3:$B$64,2,FALSE)))</f>
        <v>0</v>
      </c>
      <c r="AQ176">
        <f>IF($A176&lt;AQ$1,0,IF($A176-AQ$1&gt;61,0,VLOOKUP(AQ$1,$A$2:$D$192,4,FALSE)*VLOOKUP($A176-AQ$1,distribution!$A$3:$B$64,2,FALSE)))</f>
        <v>0</v>
      </c>
      <c r="AR176">
        <f>IF($A176&lt;AR$1,0,IF($A176-AR$1&gt;61,0,VLOOKUP(AR$1,$A$2:$D$192,4,FALSE)*VLOOKUP($A176-AR$1,distribution!$A$3:$B$64,2,FALSE)))</f>
        <v>0</v>
      </c>
      <c r="AS176">
        <f>IF($A176&lt;AS$1,0,IF($A176-AS$1&gt;61,0,VLOOKUP(AS$1,$A$2:$D$192,4,FALSE)*VLOOKUP($A176-AS$1,distribution!$A$3:$B$64,2,FALSE)))</f>
        <v>0</v>
      </c>
      <c r="AT176">
        <f>IF($A176&lt;AT$1,0,IF($A176-AT$1&gt;61,0,VLOOKUP(AT$1,$A$2:$D$192,4,FALSE)*VLOOKUP($A176-AT$1,distribution!$A$3:$B$64,2,FALSE)))</f>
        <v>0</v>
      </c>
      <c r="AU176">
        <f>IF($A176&lt;AU$1,0,IF($A176-AU$1&gt;61,0,VLOOKUP(AU$1,$A$2:$D$192,4,FALSE)*VLOOKUP($A176-AU$1,distribution!$A$3:$B$64,2,FALSE)))</f>
        <v>0</v>
      </c>
      <c r="AV176">
        <f>IF($A176&lt;AV$1,0,IF($A176-AV$1&gt;61,0,VLOOKUP(AV$1,$A$2:$D$192,4,FALSE)*VLOOKUP($A176-AV$1,distribution!$A$3:$B$64,2,FALSE)))</f>
        <v>0</v>
      </c>
      <c r="AW176">
        <f>IF($A176&lt;AW$1,0,IF($A176-AW$1&gt;61,0,VLOOKUP(AW$1,$A$2:$D$192,4,FALSE)*VLOOKUP($A176-AW$1,distribution!$A$3:$B$64,2,FALSE)))</f>
        <v>0</v>
      </c>
      <c r="AX176">
        <f>IF($A176&lt;AX$1,0,IF($A176-AX$1&gt;61,0,VLOOKUP(AX$1,$A$2:$D$192,4,FALSE)*VLOOKUP($A176-AX$1,distribution!$A$3:$B$64,2,FALSE)))</f>
        <v>0</v>
      </c>
      <c r="AY176">
        <f>IF($A176&lt;AY$1,0,IF($A176-AY$1&gt;61,0,VLOOKUP(AY$1,$A$2:$D$192,4,FALSE)*VLOOKUP($A176-AY$1,distribution!$A$3:$B$64,2,FALSE)))</f>
        <v>0</v>
      </c>
      <c r="AZ176">
        <f>IF($A176&lt;AZ$1,0,IF($A176-AZ$1&gt;61,0,VLOOKUP(AZ$1,$A$2:$D$192,4,FALSE)*VLOOKUP($A176-AZ$1,distribution!$A$3:$B$64,2,FALSE)))</f>
        <v>0</v>
      </c>
      <c r="BA176">
        <f>IF($A176&lt;BA$1,0,IF($A176-BA$1&gt;61,0,VLOOKUP(BA$1,$A$2:$D$192,4,FALSE)*VLOOKUP($A176-BA$1,distribution!$A$3:$B$64,2,FALSE)))</f>
        <v>0</v>
      </c>
      <c r="BB176">
        <f>IF($A176&lt;BB$1,0,IF($A176-BB$1&gt;61,0,VLOOKUP(BB$1,$A$2:$D$192,4,FALSE)*VLOOKUP($A176-BB$1,distribution!$A$3:$B$64,2,FALSE)))</f>
        <v>0</v>
      </c>
      <c r="BC176">
        <f>IF($A176&lt;BC$1,0,IF($A176-BC$1&gt;61,0,VLOOKUP(BC$1,$A$2:$D$192,4,FALSE)*VLOOKUP($A176-BC$1,distribution!$A$3:$B$64,2,FALSE)))</f>
        <v>0</v>
      </c>
      <c r="BD176">
        <f>IF($A176&lt;BD$1,0,IF($A176-BD$1&gt;61,0,VLOOKUP(BD$1,$A$2:$D$192,4,FALSE)*VLOOKUP($A176-BD$1,distribution!$A$3:$B$64,2,FALSE)))</f>
        <v>0</v>
      </c>
      <c r="BE176">
        <f>IF($A176&lt;BE$1,0,IF($A176-BE$1&gt;61,0,VLOOKUP(BE$1,$A$2:$D$192,4,FALSE)*VLOOKUP($A176-BE$1,distribution!$A$3:$B$64,2,FALSE)))</f>
        <v>0</v>
      </c>
      <c r="BF176">
        <f>IF($A176&lt;BF$1,0,IF($A176-BF$1&gt;61,0,VLOOKUP(BF$1,$A$2:$D$192,4,FALSE)*VLOOKUP($A176-BF$1,distribution!$A$3:$B$64,2,FALSE)))</f>
        <v>0</v>
      </c>
      <c r="BG176">
        <f>IF($A176&lt;BG$1,0,IF($A176-BG$1&gt;61,0,VLOOKUP(BG$1,$A$2:$D$192,4,FALSE)*VLOOKUP($A176-BG$1,distribution!$A$3:$B$64,2,FALSE)))</f>
        <v>0</v>
      </c>
      <c r="BH176">
        <f>IF($A176&lt;BH$1,0,IF($A176-BH$1&gt;61,0,VLOOKUP(BH$1,$A$2:$D$192,4,FALSE)*VLOOKUP($A176-BH$1,distribution!$A$3:$B$64,2,FALSE)))</f>
        <v>0</v>
      </c>
      <c r="BI176">
        <f>IF($A176&lt;BI$1,0,IF($A176-BI$1&gt;61,0,VLOOKUP(BI$1,$A$2:$D$192,4,FALSE)*VLOOKUP($A176-BI$1,distribution!$A$3:$B$64,2,FALSE)))</f>
        <v>0</v>
      </c>
      <c r="BJ176">
        <f>IF($A176&lt;BJ$1,0,IF($A176-BJ$1&gt;61,0,VLOOKUP(BJ$1,$A$2:$D$192,4,FALSE)*VLOOKUP($A176-BJ$1,distribution!$A$3:$B$64,2,FALSE)))</f>
        <v>0</v>
      </c>
      <c r="BK176">
        <f>IF($A176&lt;BK$1,0,IF($A176-BK$1&gt;61,0,VLOOKUP(BK$1,$A$2:$D$192,4,FALSE)*VLOOKUP($A176-BK$1,distribution!$A$3:$B$64,2,FALSE)))</f>
        <v>0</v>
      </c>
      <c r="BL176">
        <f>IF($A176&lt;BL$1,0,IF($A176-BL$1&gt;61,0,VLOOKUP(BL$1,$A$2:$D$192,4,FALSE)*VLOOKUP($A176-BL$1,distribution!$A$3:$B$64,2,FALSE)))</f>
        <v>0</v>
      </c>
      <c r="BM176">
        <f>IF($A176&lt;BM$1,0,IF($A176-BM$1&gt;61,0,VLOOKUP(BM$1,$A$2:$D$192,4,FALSE)*VLOOKUP($A176-BM$1,distribution!$A$3:$B$64,2,FALSE)))</f>
        <v>0</v>
      </c>
      <c r="BN176">
        <f>IF($A176&lt;BN$1,0,IF($A176-BN$1&gt;61,0,VLOOKUP(BN$1,$A$2:$D$192,4,FALSE)*VLOOKUP($A176-BN$1,distribution!$A$3:$B$64,2,FALSE)))</f>
        <v>0</v>
      </c>
      <c r="BO176">
        <f>IF($A176&lt;BO$1,0,IF($A176-BO$1&gt;61,0,VLOOKUP(BO$1,$A$2:$D$192,4,FALSE)*VLOOKUP($A176-BO$1,distribution!$A$3:$B$64,2,FALSE)))</f>
        <v>0</v>
      </c>
      <c r="BP176">
        <f>IF($A176&lt;BP$1,0,IF($A176-BP$1&gt;61,0,VLOOKUP(BP$1,$A$2:$D$192,4,FALSE)*VLOOKUP($A176-BP$1,distribution!$A$3:$B$64,2,FALSE)))</f>
        <v>0</v>
      </c>
      <c r="BQ176">
        <f>IF($A176&lt;BQ$1,0,IF($A176-BQ$1&gt;61,0,VLOOKUP(BQ$1,$A$2:$D$192,4,FALSE)*VLOOKUP($A176-BQ$1,distribution!$A$3:$B$64,2,FALSE)))</f>
        <v>0</v>
      </c>
      <c r="BR176">
        <f>IF($A176&lt;BR$1,0,IF($A176-BR$1&gt;61,0,VLOOKUP(BR$1,$A$2:$D$192,4,FALSE)*VLOOKUP($A176-BR$1,distribution!$A$3:$B$64,2,FALSE)))</f>
        <v>0</v>
      </c>
      <c r="BS176">
        <f>IF($A176&lt;BS$1,0,IF($A176-BS$1&gt;61,0,VLOOKUP(BS$1,$A$2:$D$192,4,FALSE)*VLOOKUP($A176-BS$1,distribution!$A$3:$B$64,2,FALSE)))</f>
        <v>0</v>
      </c>
      <c r="BT176">
        <f>IF($A176&lt;BT$1,0,IF($A176-BT$1&gt;61,0,VLOOKUP(BT$1,$A$2:$D$192,4,FALSE)*VLOOKUP($A176-BT$1,distribution!$A$3:$B$64,2,FALSE)))</f>
        <v>0</v>
      </c>
      <c r="BU176">
        <f>IF($A176&lt;BU$1,0,IF($A176-BU$1&gt;61,0,VLOOKUP(BU$1,$A$2:$D$192,4,FALSE)*VLOOKUP($A176-BU$1,distribution!$A$3:$B$64,2,FALSE)))</f>
        <v>0</v>
      </c>
      <c r="BV176">
        <f>IF($A176&lt;BV$1,0,IF($A176-BV$1&gt;61,0,VLOOKUP(BV$1,$A$2:$D$192,4,FALSE)*VLOOKUP($A176-BV$1,distribution!$A$3:$B$64,2,FALSE)))</f>
        <v>0</v>
      </c>
      <c r="BW176">
        <f>IF($A176&lt;BW$1,0,IF($A176-BW$1&gt;61,0,VLOOKUP(BW$1,$A$2:$D$192,4,FALSE)*VLOOKUP($A176-BW$1,distribution!$A$3:$B$64,2,FALSE)))</f>
        <v>0</v>
      </c>
      <c r="BX176">
        <f>IF($A176&lt;BX$1,0,IF($A176-BX$1&gt;61,0,VLOOKUP(BX$1,$A$2:$D$192,4,FALSE)*VLOOKUP($A176-BX$1,distribution!$A$3:$B$64,2,FALSE)))</f>
        <v>0</v>
      </c>
      <c r="BY176">
        <f>IF($A176&lt;BY$1,0,IF($A176-BY$1&gt;61,0,VLOOKUP(BY$1,$A$2:$D$192,4,FALSE)*VLOOKUP($A176-BY$1,distribution!$A$3:$B$64,2,FALSE)))</f>
        <v>0</v>
      </c>
      <c r="BZ176">
        <f>IF($A176&lt;BZ$1,0,IF($A176-BZ$1&gt;61,0,VLOOKUP(BZ$1,$A$2:$D$192,4,FALSE)*VLOOKUP($A176-BZ$1,distribution!$A$3:$B$64,2,FALSE)))</f>
        <v>0</v>
      </c>
      <c r="CA176">
        <f>IF($A176&lt;CA$1,0,IF($A176-CA$1&gt;61,0,VLOOKUP(CA$1,$A$2:$D$192,4,FALSE)*VLOOKUP($A176-CA$1,distribution!$A$3:$B$64,2,FALSE)))</f>
        <v>0</v>
      </c>
      <c r="CB176">
        <f>IF($A176&lt;CB$1,0,IF($A176-CB$1&gt;61,0,VLOOKUP(CB$1,$A$2:$D$192,4,FALSE)*VLOOKUP($A176-CB$1,distribution!$A$3:$B$64,2,FALSE)))</f>
        <v>0</v>
      </c>
      <c r="CC176">
        <f>IF($A176&lt;CC$1,0,IF($A176-CC$1&gt;61,0,VLOOKUP(CC$1,$A$2:$D$192,4,FALSE)*VLOOKUP($A176-CC$1,distribution!$A$3:$B$64,2,FALSE)))</f>
        <v>0</v>
      </c>
      <c r="CD176">
        <f>IF($A176&lt;CD$1,0,IF($A176-CD$1&gt;61,0,VLOOKUP(CD$1,$A$2:$D$192,4,FALSE)*VLOOKUP($A176-CD$1,distribution!$A$3:$B$64,2,FALSE)))</f>
        <v>0</v>
      </c>
      <c r="CE176">
        <f>IF($A176&lt;CE$1,0,IF($A176-CE$1&gt;61,0,VLOOKUP(CE$1,$A$2:$D$192,4,FALSE)*VLOOKUP($A176-CE$1,distribution!$A$3:$B$64,2,FALSE)))</f>
        <v>0</v>
      </c>
      <c r="CF176">
        <f>IF($A176&lt;CF$1,0,IF($A176-CF$1&gt;61,0,VLOOKUP(CF$1,$A$2:$D$192,4,FALSE)*VLOOKUP($A176-CF$1,distribution!$A$3:$B$64,2,FALSE)))</f>
        <v>0</v>
      </c>
      <c r="CG176">
        <f>IF($A176&lt;CG$1,0,IF($A176-CG$1&gt;61,0,VLOOKUP(CG$1,$A$2:$D$192,4,FALSE)*VLOOKUP($A176-CG$1,distribution!$A$3:$B$64,2,FALSE)))</f>
        <v>0</v>
      </c>
      <c r="CH176">
        <f>IF($A176&lt;CH$1,0,IF($A176-CH$1&gt;61,0,VLOOKUP(CH$1,$A$2:$D$192,4,FALSE)*VLOOKUP($A176-CH$1,distribution!$A$3:$B$64,2,FALSE)))</f>
        <v>0</v>
      </c>
      <c r="CI176">
        <f>IF($A176&lt;CI$1,0,IF($A176-CI$1&gt;61,0,VLOOKUP(CI$1,$A$2:$D$192,4,FALSE)*VLOOKUP($A176-CI$1,distribution!$A$3:$B$64,2,FALSE)))</f>
        <v>0</v>
      </c>
      <c r="CJ176">
        <f>IF($A176&lt;CJ$1,0,IF($A176-CJ$1&gt;61,0,VLOOKUP(CJ$1,$A$2:$D$192,4,FALSE)*VLOOKUP($A176-CJ$1,distribution!$A$3:$B$64,2,FALSE)))</f>
        <v>0</v>
      </c>
      <c r="CK176">
        <f>IF($A176&lt;CK$1,0,IF($A176-CK$1&gt;61,0,VLOOKUP(CK$1,$A$2:$D$192,4,FALSE)*VLOOKUP($A176-CK$1,distribution!$A$3:$B$64,2,FALSE)))</f>
        <v>0</v>
      </c>
      <c r="CL176">
        <f>IF($A176&lt;CL$1,0,IF($A176-CL$1&gt;61,0,VLOOKUP(CL$1,$A$2:$D$192,4,FALSE)*VLOOKUP($A176-CL$1,distribution!$A$3:$B$64,2,FALSE)))</f>
        <v>0</v>
      </c>
      <c r="CM176">
        <f>IF($A176&lt;CM$1,0,IF($A176-CM$1&gt;61,0,VLOOKUP(CM$1,$A$2:$D$192,4,FALSE)*VLOOKUP($A176-CM$1,distribution!$A$3:$B$64,2,FALSE)))</f>
        <v>0</v>
      </c>
      <c r="CN176">
        <f>IF($A176&lt;CN$1,0,IF($A176-CN$1&gt;61,0,VLOOKUP(CN$1,$A$2:$D$192,4,FALSE)*VLOOKUP($A176-CN$1,distribution!$A$3:$B$64,2,FALSE)))</f>
        <v>0</v>
      </c>
      <c r="CO176">
        <f>IF($A176&lt;CO$1,0,IF($A176-CO$1&gt;61,0,VLOOKUP(CO$1,$A$2:$D$192,4,FALSE)*VLOOKUP($A176-CO$1,distribution!$A$3:$B$64,2,FALSE)))</f>
        <v>0</v>
      </c>
      <c r="CP176">
        <f>IF($A176&lt;CP$1,0,IF($A176-CP$1&gt;61,0,VLOOKUP(CP$1,$A$2:$D$192,4,FALSE)*VLOOKUP($A176-CP$1,distribution!$A$3:$B$64,2,FALSE)))</f>
        <v>0</v>
      </c>
      <c r="CQ176">
        <f>IF($A176&lt;CQ$1,0,IF($A176-CQ$1&gt;61,0,VLOOKUP(CQ$1,$A$2:$D$192,4,FALSE)*VLOOKUP($A176-CQ$1,distribution!$A$3:$B$64,2,FALSE)))</f>
        <v>0</v>
      </c>
      <c r="CR176">
        <f>IF($A176&lt;CR$1,0,IF($A176-CR$1&gt;61,0,VLOOKUP(CR$1,$A$2:$D$192,4,FALSE)*VLOOKUP($A176-CR$1,distribution!$A$3:$B$64,2,FALSE)))</f>
        <v>0</v>
      </c>
      <c r="CS176">
        <f>IF($A176&lt;CS$1,0,IF($A176-CS$1&gt;61,0,VLOOKUP(CS$1,$A$2:$D$192,4,FALSE)*VLOOKUP($A176-CS$1,distribution!$A$3:$B$64,2,FALSE)))</f>
        <v>0</v>
      </c>
      <c r="CT176">
        <f>IF($A176&lt;CT$1,0,IF($A176-CT$1&gt;61,0,VLOOKUP(CT$1,$A$2:$D$192,4,FALSE)*VLOOKUP($A176-CT$1,distribution!$A$3:$B$64,2,FALSE)))</f>
        <v>0</v>
      </c>
      <c r="CU176">
        <f>IF($A176&lt;CU$1,0,IF($A176-CU$1&gt;61,0,VLOOKUP(CU$1,$A$2:$D$192,4,FALSE)*VLOOKUP($A176-CU$1,distribution!$A$3:$B$64,2,FALSE)))</f>
        <v>0</v>
      </c>
      <c r="CV176">
        <f>IF($A176&lt;CV$1,0,IF($A176-CV$1&gt;61,0,VLOOKUP(CV$1,$A$2:$D$192,4,FALSE)*VLOOKUP($A176-CV$1,distribution!$A$3:$B$64,2,FALSE)))</f>
        <v>0</v>
      </c>
      <c r="CW176">
        <f>IF($A176&lt;CW$1,0,IF($A176-CW$1&gt;61,0,VLOOKUP(CW$1,$A$2:$D$192,4,FALSE)*VLOOKUP($A176-CW$1,distribution!$A$3:$B$64,2,FALSE)))</f>
        <v>0</v>
      </c>
      <c r="CX176">
        <f>IF($A176&lt;CX$1,0,IF($A176-CX$1&gt;61,0,VLOOKUP(CX$1,$A$2:$D$192,4,FALSE)*VLOOKUP($A176-CX$1,distribution!$A$3:$B$64,2,FALSE)))</f>
        <v>0</v>
      </c>
      <c r="CY176">
        <f>IF($A176&lt;CY$1,0,IF($A176-CY$1&gt;61,0,VLOOKUP(CY$1,$A$2:$D$192,4,FALSE)*VLOOKUP($A176-CY$1,distribution!$A$3:$B$64,2,FALSE)))</f>
        <v>0</v>
      </c>
      <c r="CZ176">
        <f>IF($A176&lt;CZ$1,0,IF($A176-CZ$1&gt;61,0,VLOOKUP(CZ$1,$A$2:$D$192,4,FALSE)*VLOOKUP($A176-CZ$1,distribution!$A$3:$B$64,2,FALSE)))</f>
        <v>0</v>
      </c>
      <c r="DA176">
        <f>IF($A176&lt;DA$1,0,IF($A176-DA$1&gt;61,0,VLOOKUP(DA$1,$A$2:$D$192,4,FALSE)*VLOOKUP($A176-DA$1,distribution!$A$3:$B$64,2,FALSE)))</f>
        <v>0</v>
      </c>
      <c r="DB176">
        <f>IF($A176&lt;DB$1,0,IF($A176-DB$1&gt;61,0,VLOOKUP(DB$1,$A$2:$D$192,4,FALSE)*VLOOKUP($A176-DB$1,distribution!$A$3:$B$64,2,FALSE)))</f>
        <v>0</v>
      </c>
      <c r="DC176">
        <f>IF($A176&lt;DC$1,0,IF($A176-DC$1&gt;61,0,VLOOKUP(DC$1,$A$2:$D$192,4,FALSE)*VLOOKUP($A176-DC$1,distribution!$A$3:$B$64,2,FALSE)))</f>
        <v>0</v>
      </c>
      <c r="DD176">
        <f>IF($A176&lt;DD$1,0,IF($A176-DD$1&gt;61,0,VLOOKUP(DD$1,$A$2:$D$192,4,FALSE)*VLOOKUP($A176-DD$1,distribution!$A$3:$B$64,2,FALSE)))</f>
        <v>0</v>
      </c>
      <c r="DE176">
        <f>IF($A176&lt;DE$1,0,IF($A176-DE$1&gt;61,0,VLOOKUP(DE$1,$A$2:$D$192,4,FALSE)*VLOOKUP($A176-DE$1,distribution!$A$3:$B$64,2,FALSE)))</f>
        <v>0</v>
      </c>
      <c r="DF176">
        <f>IF($A176&lt;DF$1,0,IF($A176-DF$1&gt;61,0,VLOOKUP(DF$1,$A$2:$D$192,4,FALSE)*VLOOKUP($A176-DF$1,distribution!$A$3:$B$64,2,FALSE)))</f>
        <v>0</v>
      </c>
      <c r="DG176">
        <f>IF($A176&lt;DG$1,0,IF($A176-DG$1&gt;61,0,VLOOKUP(DG$1,$A$2:$D$192,4,FALSE)*VLOOKUP($A176-DG$1,distribution!$A$3:$B$64,2,FALSE)))</f>
        <v>0</v>
      </c>
      <c r="DH176">
        <f>IF($A176&lt;DH$1,0,IF($A176-DH$1&gt;61,0,VLOOKUP(DH$1,$A$2:$D$192,4,FALSE)*VLOOKUP($A176-DH$1,distribution!$A$3:$B$64,2,FALSE)))</f>
        <v>0</v>
      </c>
      <c r="DI176">
        <f>IF($A176&lt;DI$1,0,IF($A176-DI$1&gt;61,0,VLOOKUP(DI$1,$A$2:$D$192,4,FALSE)*VLOOKUP($A176-DI$1,distribution!$A$3:$B$64,2,FALSE)))</f>
        <v>0</v>
      </c>
      <c r="DJ176">
        <f>IF($A176&lt;DJ$1,0,IF($A176-DJ$1&gt;61,0,VLOOKUP(DJ$1,$A$2:$D$192,4,FALSE)*VLOOKUP($A176-DJ$1,distribution!$A$3:$B$64,2,FALSE)))</f>
        <v>0</v>
      </c>
      <c r="DK176">
        <f>IF($A176&lt;DK$1,0,IF($A176-DK$1&gt;61,0,VLOOKUP(DK$1,$A$2:$D$192,4,FALSE)*VLOOKUP($A176-DK$1,distribution!$A$3:$B$64,2,FALSE)))</f>
        <v>0</v>
      </c>
      <c r="DL176">
        <f>IF($A176&lt;DL$1,0,IF($A176-DL$1&gt;61,0,VLOOKUP(DL$1,$A$2:$D$192,4,FALSE)*VLOOKUP($A176-DL$1,distribution!$A$3:$B$64,2,FALSE)))</f>
        <v>0</v>
      </c>
      <c r="DM176">
        <f>IF($A176&lt;DM$1,0,IF($A176-DM$1&gt;61,0,VLOOKUP(DM$1,$A$2:$D$192,4,FALSE)*VLOOKUP($A176-DM$1,distribution!$A$3:$B$64,2,FALSE)))</f>
        <v>0</v>
      </c>
      <c r="DN176">
        <f>IF($A176&lt;DN$1,0,IF($A176-DN$1&gt;61,0,VLOOKUP(DN$1,$A$2:$D$192,4,FALSE)*VLOOKUP($A176-DN$1,distribution!$A$3:$B$64,2,FALSE)))</f>
        <v>0</v>
      </c>
      <c r="DO176">
        <f>IF($A176&lt;DO$1,0,IF($A176-DO$1&gt;61,0,VLOOKUP(DO$1,$A$2:$D$192,4,FALSE)*VLOOKUP($A176-DO$1,distribution!$A$3:$B$64,2,FALSE)))</f>
        <v>6.9763881952494914E-9</v>
      </c>
      <c r="DP176">
        <f>IF($A176&lt;DP$1,0,IF($A176-DP$1&gt;61,0,VLOOKUP(DP$1,$A$2:$D$192,4,FALSE)*VLOOKUP($A176-DP$1,distribution!$A$3:$B$64,2,FALSE)))</f>
        <v>3.9345306377089308E-10</v>
      </c>
      <c r="DQ176">
        <f>IF($A176&lt;DQ$1,0,IF($A176-DQ$1&gt;61,0,VLOOKUP(DQ$1,$A$2:$D$192,4,FALSE)*VLOOKUP($A176-DQ$1,distribution!$A$3:$B$64,2,FALSE)))</f>
        <v>3.6362678313019632E-9</v>
      </c>
      <c r="DR176">
        <f>IF($A176&lt;DR$1,0,IF($A176-DR$1&gt;61,0,VLOOKUP(DR$1,$A$2:$D$192,4,FALSE)*VLOOKUP($A176-DR$1,distribution!$A$3:$B$64,2,FALSE)))</f>
        <v>1.927602711619496E-10</v>
      </c>
      <c r="DS176">
        <f>IF($A176&lt;DS$1,0,IF($A176-DS$1&gt;61,0,VLOOKUP(DS$1,$A$2:$D$192,4,FALSE)*VLOOKUP($A176-DS$1,distribution!$A$3:$B$64,2,FALSE)))</f>
        <v>3.2662157057997018E-9</v>
      </c>
      <c r="DT176">
        <f>IF($A176&lt;DT$1,0,IF($A176-DT$1&gt;61,0,VLOOKUP(DT$1,$A$2:$D$192,4,FALSE)*VLOOKUP($A176-DT$1,distribution!$A$3:$B$64,2,FALSE)))</f>
        <v>1.6095482642022795E-8</v>
      </c>
      <c r="DU176">
        <f>IF($A176&lt;DU$1,0,IF($A176-DU$1&gt;61,0,VLOOKUP(DU$1,$A$2:$D$192,4,FALSE)*VLOOKUP($A176-DU$1,distribution!$A$3:$B$64,2,FALSE)))</f>
        <v>9.6669275987717717E-8</v>
      </c>
      <c r="DV176">
        <f>IF($A176&lt;DV$1,0,IF($A176-DV$1&gt;61,0,VLOOKUP(DV$1,$A$2:$D$192,4,FALSE)*VLOOKUP($A176-DV$1,distribution!$A$3:$B$64,2,FALSE)))</f>
        <v>7.5429503609060409E-8</v>
      </c>
      <c r="DW176">
        <f>IF($A176&lt;DW$1,0,IF($A176-DW$1&gt;61,0,VLOOKUP(DW$1,$A$2:$D$192,4,FALSE)*VLOOKUP($A176-DW$1,distribution!$A$3:$B$64,2,FALSE)))</f>
        <v>8.4953065756155488E-8</v>
      </c>
      <c r="DX176">
        <f>IF($A176&lt;DX$1,0,IF($A176-DX$1&gt;60,0,VLOOKUP(DX$1,$A$2:$D$192,4,FALSE)*VLOOKUP($A176-DX$1,distribution!$A$3:$B$64,2,FALSE)))</f>
        <v>0</v>
      </c>
      <c r="DZ176" s="38">
        <f t="shared" si="129"/>
        <v>2.8761241306224039E-7</v>
      </c>
      <c r="EB176">
        <v>43</v>
      </c>
      <c r="EK176">
        <f>Total!C176</f>
        <v>0</v>
      </c>
      <c r="EN176" s="38"/>
      <c r="EO176" s="38"/>
    </row>
    <row r="177" spans="1:145" x14ac:dyDescent="0.35">
      <c r="A177" s="8">
        <v>43731</v>
      </c>
      <c r="F177">
        <f>IF($A177&lt;F$1,0,IF($A177-F$1&gt;61,0,VLOOKUP(F$1,$A$2:$D$192,4,FALSE)*VLOOKUP($A177-F$1,distribution!$A$3:$B$64,2,FALSE)))</f>
        <v>0</v>
      </c>
      <c r="G177">
        <f>IF($A177&lt;G$1,0,IF($A177-G$1&gt;61,0,VLOOKUP(G$1,$A$2:$D$192,4,FALSE)*VLOOKUP($A177-G$1,distribution!$A$3:$B$64,2,FALSE)))</f>
        <v>0</v>
      </c>
      <c r="H177">
        <f>IF($A177&lt;H$1,0,IF($A177-H$1&gt;61,0,VLOOKUP(H$1,$A$2:$D$192,4,FALSE)*VLOOKUP($A177-H$1,distribution!$A$3:$B$64,2,FALSE)))</f>
        <v>0</v>
      </c>
      <c r="I177">
        <f>IF($A177&lt;I$1,0,IF($A177-I$1&gt;61,0,VLOOKUP(I$1,$A$2:$D$192,4,FALSE)*VLOOKUP($A177-I$1,distribution!$A$3:$B$64,2,FALSE)))</f>
        <v>0</v>
      </c>
      <c r="J177">
        <f>IF($A177&lt;J$1,0,IF($A177-J$1&gt;61,0,VLOOKUP(J$1,$A$2:$D$192,4,FALSE)*VLOOKUP($A177-J$1,distribution!$A$3:$B$64,2,FALSE)))</f>
        <v>0</v>
      </c>
      <c r="K177">
        <f>IF($A177&lt;K$1,0,IF($A177-K$1&gt;61,0,VLOOKUP(K$1,$A$2:$D$192,4,FALSE)*VLOOKUP($A177-K$1,distribution!$A$3:$B$64,2,FALSE)))</f>
        <v>0</v>
      </c>
      <c r="L177">
        <f>IF($A177&lt;L$1,0,IF($A177-L$1&gt;61,0,VLOOKUP(L$1,$A$2:$D$192,4,FALSE)*VLOOKUP($A177-L$1,distribution!$A$3:$B$64,2,FALSE)))</f>
        <v>0</v>
      </c>
      <c r="M177">
        <f>IF($A177&lt;M$1,0,IF($A177-M$1&gt;61,0,VLOOKUP(M$1,$A$2:$D$192,4,FALSE)*VLOOKUP($A177-M$1,distribution!$A$3:$B$64,2,FALSE)))</f>
        <v>0</v>
      </c>
      <c r="N177">
        <f>IF($A177&lt;N$1,0,IF($A177-N$1&gt;61,0,VLOOKUP(N$1,$A$2:$D$192,4,FALSE)*VLOOKUP($A177-N$1,distribution!$A$3:$B$64,2,FALSE)))</f>
        <v>0</v>
      </c>
      <c r="O177">
        <f>IF($A177&lt;O$1,0,IF($A177-O$1&gt;61,0,VLOOKUP(O$1,$A$2:$D$192,4,FALSE)*VLOOKUP($A177-O$1,distribution!$A$3:$B$64,2,FALSE)))</f>
        <v>0</v>
      </c>
      <c r="P177">
        <f>IF($A177&lt;P$1,0,IF($A177-P$1&gt;61,0,VLOOKUP(P$1,$A$2:$D$192,4,FALSE)*VLOOKUP($A177-P$1,distribution!$A$3:$B$64,2,FALSE)))</f>
        <v>0</v>
      </c>
      <c r="Q177">
        <f>IF($A177&lt;Q$1,0,IF($A177-Q$1&gt;61,0,VLOOKUP(Q$1,$A$2:$D$192,4,FALSE)*VLOOKUP($A177-Q$1,distribution!$A$3:$B$64,2,FALSE)))</f>
        <v>0</v>
      </c>
      <c r="R177">
        <f>IF($A177&lt;R$1,0,IF($A177-R$1&gt;61,0,VLOOKUP(R$1,$A$2:$D$192,4,FALSE)*VLOOKUP($A177-R$1,distribution!$A$3:$B$64,2,FALSE)))</f>
        <v>0</v>
      </c>
      <c r="S177">
        <f>IF($A177&lt;S$1,0,IF($A177-S$1&gt;61,0,VLOOKUP(S$1,$A$2:$D$192,4,FALSE)*VLOOKUP($A177-S$1,distribution!$A$3:$B$64,2,FALSE)))</f>
        <v>0</v>
      </c>
      <c r="T177">
        <f>IF($A177&lt;T$1,0,IF($A177-T$1&gt;61,0,VLOOKUP(T$1,$A$2:$D$192,4,FALSE)*VLOOKUP($A177-T$1,distribution!$A$3:$B$64,2,FALSE)))</f>
        <v>0</v>
      </c>
      <c r="U177">
        <f>IF($A177&lt;U$1,0,IF($A177-U$1&gt;61,0,VLOOKUP(U$1,$A$2:$D$192,4,FALSE)*VLOOKUP($A177-U$1,distribution!$A$3:$B$64,2,FALSE)))</f>
        <v>0</v>
      </c>
      <c r="V177">
        <f>IF($A177&lt;V$1,0,IF($A177-V$1&gt;61,0,VLOOKUP(V$1,$A$2:$D$192,4,FALSE)*VLOOKUP($A177-V$1,distribution!$A$3:$B$64,2,FALSE)))</f>
        <v>0</v>
      </c>
      <c r="W177">
        <f>IF($A177&lt;W$1,0,IF($A177-W$1&gt;61,0,VLOOKUP(W$1,$A$2:$D$192,4,FALSE)*VLOOKUP($A177-W$1,distribution!$A$3:$B$64,2,FALSE)))</f>
        <v>0</v>
      </c>
      <c r="X177">
        <f>IF($A177&lt;X$1,0,IF($A177-X$1&gt;61,0,VLOOKUP(X$1,$A$2:$D$192,4,FALSE)*VLOOKUP($A177-X$1,distribution!$A$3:$B$64,2,FALSE)))</f>
        <v>0</v>
      </c>
      <c r="Y177">
        <f>IF($A177&lt;Y$1,0,IF($A177-Y$1&gt;61,0,VLOOKUP(Y$1,$A$2:$D$192,4,FALSE)*VLOOKUP($A177-Y$1,distribution!$A$3:$B$64,2,FALSE)))</f>
        <v>0</v>
      </c>
      <c r="Z177">
        <f>IF($A177&lt;Z$1,0,IF($A177-Z$1&gt;61,0,VLOOKUP(Z$1,$A$2:$D$192,4,FALSE)*VLOOKUP($A177-Z$1,distribution!$A$3:$B$64,2,FALSE)))</f>
        <v>0</v>
      </c>
      <c r="AA177">
        <f>IF($A177&lt;AA$1,0,IF($A177-AA$1&gt;61,0,VLOOKUP(AA$1,$A$2:$D$192,4,FALSE)*VLOOKUP($A177-AA$1,distribution!$A$3:$B$64,2,FALSE)))</f>
        <v>0</v>
      </c>
      <c r="AB177">
        <f>IF($A177&lt;AB$1,0,IF($A177-AB$1&gt;61,0,VLOOKUP(AB$1,$A$2:$D$192,4,FALSE)*VLOOKUP($A177-AB$1,distribution!$A$3:$B$64,2,FALSE)))</f>
        <v>0</v>
      </c>
      <c r="AC177">
        <f>IF($A177&lt;AC$1,0,IF($A177-AC$1&gt;61,0,VLOOKUP(AC$1,$A$2:$D$192,4,FALSE)*VLOOKUP($A177-AC$1,distribution!$A$3:$B$64,2,FALSE)))</f>
        <v>0</v>
      </c>
      <c r="AD177">
        <f>IF($A177&lt;AD$1,0,IF($A177-AD$1&gt;61,0,VLOOKUP(AD$1,$A$2:$D$192,4,FALSE)*VLOOKUP($A177-AD$1,distribution!$A$3:$B$64,2,FALSE)))</f>
        <v>0</v>
      </c>
      <c r="AE177">
        <f>IF($A177&lt;AE$1,0,IF($A177-AE$1&gt;61,0,VLOOKUP(AE$1,$A$2:$D$192,4,FALSE)*VLOOKUP($A177-AE$1,distribution!$A$3:$B$64,2,FALSE)))</f>
        <v>0</v>
      </c>
      <c r="AF177">
        <f>IF($A177&lt;AF$1,0,IF($A177-AF$1&gt;61,0,VLOOKUP(AF$1,$A$2:$D$192,4,FALSE)*VLOOKUP($A177-AF$1,distribution!$A$3:$B$64,2,FALSE)))</f>
        <v>0</v>
      </c>
      <c r="AG177">
        <f>IF($A177&lt;AG$1,0,IF($A177-AG$1&gt;61,0,VLOOKUP(AG$1,$A$2:$D$192,4,FALSE)*VLOOKUP($A177-AG$1,distribution!$A$3:$B$64,2,FALSE)))</f>
        <v>0</v>
      </c>
      <c r="AH177">
        <f>IF($A177&lt;AH$1,0,IF($A177-AH$1&gt;61,0,VLOOKUP(AH$1,$A$2:$D$192,4,FALSE)*VLOOKUP($A177-AH$1,distribution!$A$3:$B$64,2,FALSE)))</f>
        <v>0</v>
      </c>
      <c r="AI177">
        <f>IF($A177&lt;AI$1,0,IF($A177-AI$1&gt;61,0,VLOOKUP(AI$1,$A$2:$D$192,4,FALSE)*VLOOKUP($A177-AI$1,distribution!$A$3:$B$64,2,FALSE)))</f>
        <v>0</v>
      </c>
      <c r="AJ177">
        <f>IF($A177&lt;AJ$1,0,IF($A177-AJ$1&gt;61,0,VLOOKUP(AJ$1,$A$2:$D$192,4,FALSE)*VLOOKUP($A177-AJ$1,distribution!$A$3:$B$64,2,FALSE)))</f>
        <v>0</v>
      </c>
      <c r="AK177">
        <f>IF($A177&lt;AK$1,0,IF($A177-AK$1&gt;61,0,VLOOKUP(AK$1,$A$2:$D$192,4,FALSE)*VLOOKUP($A177-AK$1,distribution!$A$3:$B$64,2,FALSE)))</f>
        <v>0</v>
      </c>
      <c r="AL177">
        <f>IF($A177&lt;AL$1,0,IF($A177-AL$1&gt;61,0,VLOOKUP(AL$1,$A$2:$D$192,4,FALSE)*VLOOKUP($A177-AL$1,distribution!$A$3:$B$64,2,FALSE)))</f>
        <v>0</v>
      </c>
      <c r="AM177">
        <f>IF($A177&lt;AM$1,0,IF($A177-AM$1&gt;61,0,VLOOKUP(AM$1,$A$2:$D$192,4,FALSE)*VLOOKUP($A177-AM$1,distribution!$A$3:$B$64,2,FALSE)))</f>
        <v>0</v>
      </c>
      <c r="AN177">
        <f>IF($A177&lt;AN$1,0,IF($A177-AN$1&gt;61,0,VLOOKUP(AN$1,$A$2:$D$192,4,FALSE)*VLOOKUP($A177-AN$1,distribution!$A$3:$B$64,2,FALSE)))</f>
        <v>0</v>
      </c>
      <c r="AO177">
        <f>IF($A177&lt;AO$1,0,IF($A177-AO$1&gt;61,0,VLOOKUP(AO$1,$A$2:$D$192,4,FALSE)*VLOOKUP($A177-AO$1,distribution!$A$3:$B$64,2,FALSE)))</f>
        <v>0</v>
      </c>
      <c r="AP177">
        <f>IF($A177&lt;AP$1,0,IF($A177-AP$1&gt;61,0,VLOOKUP(AP$1,$A$2:$D$192,4,FALSE)*VLOOKUP($A177-AP$1,distribution!$A$3:$B$64,2,FALSE)))</f>
        <v>0</v>
      </c>
      <c r="AQ177">
        <f>IF($A177&lt;AQ$1,0,IF($A177-AQ$1&gt;61,0,VLOOKUP(AQ$1,$A$2:$D$192,4,FALSE)*VLOOKUP($A177-AQ$1,distribution!$A$3:$B$64,2,FALSE)))</f>
        <v>0</v>
      </c>
      <c r="AR177">
        <f>IF($A177&lt;AR$1,0,IF($A177-AR$1&gt;61,0,VLOOKUP(AR$1,$A$2:$D$192,4,FALSE)*VLOOKUP($A177-AR$1,distribution!$A$3:$B$64,2,FALSE)))</f>
        <v>0</v>
      </c>
      <c r="AS177">
        <f>IF($A177&lt;AS$1,0,IF($A177-AS$1&gt;61,0,VLOOKUP(AS$1,$A$2:$D$192,4,FALSE)*VLOOKUP($A177-AS$1,distribution!$A$3:$B$64,2,FALSE)))</f>
        <v>0</v>
      </c>
      <c r="AT177">
        <f>IF($A177&lt;AT$1,0,IF($A177-AT$1&gt;61,0,VLOOKUP(AT$1,$A$2:$D$192,4,FALSE)*VLOOKUP($A177-AT$1,distribution!$A$3:$B$64,2,FALSE)))</f>
        <v>0</v>
      </c>
      <c r="AU177">
        <f>IF($A177&lt;AU$1,0,IF($A177-AU$1&gt;61,0,VLOOKUP(AU$1,$A$2:$D$192,4,FALSE)*VLOOKUP($A177-AU$1,distribution!$A$3:$B$64,2,FALSE)))</f>
        <v>0</v>
      </c>
      <c r="AV177">
        <f>IF($A177&lt;AV$1,0,IF($A177-AV$1&gt;61,0,VLOOKUP(AV$1,$A$2:$D$192,4,FALSE)*VLOOKUP($A177-AV$1,distribution!$A$3:$B$64,2,FALSE)))</f>
        <v>0</v>
      </c>
      <c r="AW177">
        <f>IF($A177&lt;AW$1,0,IF($A177-AW$1&gt;61,0,VLOOKUP(AW$1,$A$2:$D$192,4,FALSE)*VLOOKUP($A177-AW$1,distribution!$A$3:$B$64,2,FALSE)))</f>
        <v>0</v>
      </c>
      <c r="AX177">
        <f>IF($A177&lt;AX$1,0,IF($A177-AX$1&gt;61,0,VLOOKUP(AX$1,$A$2:$D$192,4,FALSE)*VLOOKUP($A177-AX$1,distribution!$A$3:$B$64,2,FALSE)))</f>
        <v>0</v>
      </c>
      <c r="AY177">
        <f>IF($A177&lt;AY$1,0,IF($A177-AY$1&gt;61,0,VLOOKUP(AY$1,$A$2:$D$192,4,FALSE)*VLOOKUP($A177-AY$1,distribution!$A$3:$B$64,2,FALSE)))</f>
        <v>0</v>
      </c>
      <c r="AZ177">
        <f>IF($A177&lt;AZ$1,0,IF($A177-AZ$1&gt;61,0,VLOOKUP(AZ$1,$A$2:$D$192,4,FALSE)*VLOOKUP($A177-AZ$1,distribution!$A$3:$B$64,2,FALSE)))</f>
        <v>0</v>
      </c>
      <c r="BA177">
        <f>IF($A177&lt;BA$1,0,IF($A177-BA$1&gt;61,0,VLOOKUP(BA$1,$A$2:$D$192,4,FALSE)*VLOOKUP($A177-BA$1,distribution!$A$3:$B$64,2,FALSE)))</f>
        <v>0</v>
      </c>
      <c r="BB177">
        <f>IF($A177&lt;BB$1,0,IF($A177-BB$1&gt;61,0,VLOOKUP(BB$1,$A$2:$D$192,4,FALSE)*VLOOKUP($A177-BB$1,distribution!$A$3:$B$64,2,FALSE)))</f>
        <v>0</v>
      </c>
      <c r="BC177">
        <f>IF($A177&lt;BC$1,0,IF($A177-BC$1&gt;61,0,VLOOKUP(BC$1,$A$2:$D$192,4,FALSE)*VLOOKUP($A177-BC$1,distribution!$A$3:$B$64,2,FALSE)))</f>
        <v>0</v>
      </c>
      <c r="BD177">
        <f>IF($A177&lt;BD$1,0,IF($A177-BD$1&gt;61,0,VLOOKUP(BD$1,$A$2:$D$192,4,FALSE)*VLOOKUP($A177-BD$1,distribution!$A$3:$B$64,2,FALSE)))</f>
        <v>0</v>
      </c>
      <c r="BE177">
        <f>IF($A177&lt;BE$1,0,IF($A177-BE$1&gt;61,0,VLOOKUP(BE$1,$A$2:$D$192,4,FALSE)*VLOOKUP($A177-BE$1,distribution!$A$3:$B$64,2,FALSE)))</f>
        <v>0</v>
      </c>
      <c r="BF177">
        <f>IF($A177&lt;BF$1,0,IF($A177-BF$1&gt;61,0,VLOOKUP(BF$1,$A$2:$D$192,4,FALSE)*VLOOKUP($A177-BF$1,distribution!$A$3:$B$64,2,FALSE)))</f>
        <v>0</v>
      </c>
      <c r="BG177">
        <f>IF($A177&lt;BG$1,0,IF($A177-BG$1&gt;61,0,VLOOKUP(BG$1,$A$2:$D$192,4,FALSE)*VLOOKUP($A177-BG$1,distribution!$A$3:$B$64,2,FALSE)))</f>
        <v>0</v>
      </c>
      <c r="BH177">
        <f>IF($A177&lt;BH$1,0,IF($A177-BH$1&gt;61,0,VLOOKUP(BH$1,$A$2:$D$192,4,FALSE)*VLOOKUP($A177-BH$1,distribution!$A$3:$B$64,2,FALSE)))</f>
        <v>0</v>
      </c>
      <c r="BI177">
        <f>IF($A177&lt;BI$1,0,IF($A177-BI$1&gt;61,0,VLOOKUP(BI$1,$A$2:$D$192,4,FALSE)*VLOOKUP($A177-BI$1,distribution!$A$3:$B$64,2,FALSE)))</f>
        <v>0</v>
      </c>
      <c r="BJ177">
        <f>IF($A177&lt;BJ$1,0,IF($A177-BJ$1&gt;61,0,VLOOKUP(BJ$1,$A$2:$D$192,4,FALSE)*VLOOKUP($A177-BJ$1,distribution!$A$3:$B$64,2,FALSE)))</f>
        <v>0</v>
      </c>
      <c r="BK177">
        <f>IF($A177&lt;BK$1,0,IF($A177-BK$1&gt;61,0,VLOOKUP(BK$1,$A$2:$D$192,4,FALSE)*VLOOKUP($A177-BK$1,distribution!$A$3:$B$64,2,FALSE)))</f>
        <v>0</v>
      </c>
      <c r="BL177">
        <f>IF($A177&lt;BL$1,0,IF($A177-BL$1&gt;61,0,VLOOKUP(BL$1,$A$2:$D$192,4,FALSE)*VLOOKUP($A177-BL$1,distribution!$A$3:$B$64,2,FALSE)))</f>
        <v>0</v>
      </c>
      <c r="BM177">
        <f>IF($A177&lt;BM$1,0,IF($A177-BM$1&gt;61,0,VLOOKUP(BM$1,$A$2:$D$192,4,FALSE)*VLOOKUP($A177-BM$1,distribution!$A$3:$B$64,2,FALSE)))</f>
        <v>0</v>
      </c>
      <c r="BN177">
        <f>IF($A177&lt;BN$1,0,IF($A177-BN$1&gt;61,0,VLOOKUP(BN$1,$A$2:$D$192,4,FALSE)*VLOOKUP($A177-BN$1,distribution!$A$3:$B$64,2,FALSE)))</f>
        <v>0</v>
      </c>
      <c r="BO177">
        <f>IF($A177&lt;BO$1,0,IF($A177-BO$1&gt;61,0,VLOOKUP(BO$1,$A$2:$D$192,4,FALSE)*VLOOKUP($A177-BO$1,distribution!$A$3:$B$64,2,FALSE)))</f>
        <v>0</v>
      </c>
      <c r="BP177">
        <f>IF($A177&lt;BP$1,0,IF($A177-BP$1&gt;61,0,VLOOKUP(BP$1,$A$2:$D$192,4,FALSE)*VLOOKUP($A177-BP$1,distribution!$A$3:$B$64,2,FALSE)))</f>
        <v>0</v>
      </c>
      <c r="BQ177">
        <f>IF($A177&lt;BQ$1,0,IF($A177-BQ$1&gt;61,0,VLOOKUP(BQ$1,$A$2:$D$192,4,FALSE)*VLOOKUP($A177-BQ$1,distribution!$A$3:$B$64,2,FALSE)))</f>
        <v>0</v>
      </c>
      <c r="BR177">
        <f>IF($A177&lt;BR$1,0,IF($A177-BR$1&gt;61,0,VLOOKUP(BR$1,$A$2:$D$192,4,FALSE)*VLOOKUP($A177-BR$1,distribution!$A$3:$B$64,2,FALSE)))</f>
        <v>0</v>
      </c>
      <c r="BS177">
        <f>IF($A177&lt;BS$1,0,IF($A177-BS$1&gt;61,0,VLOOKUP(BS$1,$A$2:$D$192,4,FALSE)*VLOOKUP($A177-BS$1,distribution!$A$3:$B$64,2,FALSE)))</f>
        <v>0</v>
      </c>
      <c r="BT177">
        <f>IF($A177&lt;BT$1,0,IF($A177-BT$1&gt;61,0,VLOOKUP(BT$1,$A$2:$D$192,4,FALSE)*VLOOKUP($A177-BT$1,distribution!$A$3:$B$64,2,FALSE)))</f>
        <v>0</v>
      </c>
      <c r="BU177">
        <f>IF($A177&lt;BU$1,0,IF($A177-BU$1&gt;61,0,VLOOKUP(BU$1,$A$2:$D$192,4,FALSE)*VLOOKUP($A177-BU$1,distribution!$A$3:$B$64,2,FALSE)))</f>
        <v>0</v>
      </c>
      <c r="BV177">
        <f>IF($A177&lt;BV$1,0,IF($A177-BV$1&gt;61,0,VLOOKUP(BV$1,$A$2:$D$192,4,FALSE)*VLOOKUP($A177-BV$1,distribution!$A$3:$B$64,2,FALSE)))</f>
        <v>0</v>
      </c>
      <c r="BW177">
        <f>IF($A177&lt;BW$1,0,IF($A177-BW$1&gt;61,0,VLOOKUP(BW$1,$A$2:$D$192,4,FALSE)*VLOOKUP($A177-BW$1,distribution!$A$3:$B$64,2,FALSE)))</f>
        <v>0</v>
      </c>
      <c r="BX177">
        <f>IF($A177&lt;BX$1,0,IF($A177-BX$1&gt;61,0,VLOOKUP(BX$1,$A$2:$D$192,4,FALSE)*VLOOKUP($A177-BX$1,distribution!$A$3:$B$64,2,FALSE)))</f>
        <v>0</v>
      </c>
      <c r="BY177">
        <f>IF($A177&lt;BY$1,0,IF($A177-BY$1&gt;61,0,VLOOKUP(BY$1,$A$2:$D$192,4,FALSE)*VLOOKUP($A177-BY$1,distribution!$A$3:$B$64,2,FALSE)))</f>
        <v>0</v>
      </c>
      <c r="BZ177">
        <f>IF($A177&lt;BZ$1,0,IF($A177-BZ$1&gt;61,0,VLOOKUP(BZ$1,$A$2:$D$192,4,FALSE)*VLOOKUP($A177-BZ$1,distribution!$A$3:$B$64,2,FALSE)))</f>
        <v>0</v>
      </c>
      <c r="CA177">
        <f>IF($A177&lt;CA$1,0,IF($A177-CA$1&gt;61,0,VLOOKUP(CA$1,$A$2:$D$192,4,FALSE)*VLOOKUP($A177-CA$1,distribution!$A$3:$B$64,2,FALSE)))</f>
        <v>0</v>
      </c>
      <c r="CB177">
        <f>IF($A177&lt;CB$1,0,IF($A177-CB$1&gt;61,0,VLOOKUP(CB$1,$A$2:$D$192,4,FALSE)*VLOOKUP($A177-CB$1,distribution!$A$3:$B$64,2,FALSE)))</f>
        <v>0</v>
      </c>
      <c r="CC177">
        <f>IF($A177&lt;CC$1,0,IF($A177-CC$1&gt;61,0,VLOOKUP(CC$1,$A$2:$D$192,4,FALSE)*VLOOKUP($A177-CC$1,distribution!$A$3:$B$64,2,FALSE)))</f>
        <v>0</v>
      </c>
      <c r="CD177">
        <f>IF($A177&lt;CD$1,0,IF($A177-CD$1&gt;61,0,VLOOKUP(CD$1,$A$2:$D$192,4,FALSE)*VLOOKUP($A177-CD$1,distribution!$A$3:$B$64,2,FALSE)))</f>
        <v>0</v>
      </c>
      <c r="CE177">
        <f>IF($A177&lt;CE$1,0,IF($A177-CE$1&gt;61,0,VLOOKUP(CE$1,$A$2:$D$192,4,FALSE)*VLOOKUP($A177-CE$1,distribution!$A$3:$B$64,2,FALSE)))</f>
        <v>0</v>
      </c>
      <c r="CF177">
        <f>IF($A177&lt;CF$1,0,IF($A177-CF$1&gt;61,0,VLOOKUP(CF$1,$A$2:$D$192,4,FALSE)*VLOOKUP($A177-CF$1,distribution!$A$3:$B$64,2,FALSE)))</f>
        <v>0</v>
      </c>
      <c r="CG177">
        <f>IF($A177&lt;CG$1,0,IF($A177-CG$1&gt;61,0,VLOOKUP(CG$1,$A$2:$D$192,4,FALSE)*VLOOKUP($A177-CG$1,distribution!$A$3:$B$64,2,FALSE)))</f>
        <v>0</v>
      </c>
      <c r="CH177">
        <f>IF($A177&lt;CH$1,0,IF($A177-CH$1&gt;61,0,VLOOKUP(CH$1,$A$2:$D$192,4,FALSE)*VLOOKUP($A177-CH$1,distribution!$A$3:$B$64,2,FALSE)))</f>
        <v>0</v>
      </c>
      <c r="CI177">
        <f>IF($A177&lt;CI$1,0,IF($A177-CI$1&gt;61,0,VLOOKUP(CI$1,$A$2:$D$192,4,FALSE)*VLOOKUP($A177-CI$1,distribution!$A$3:$B$64,2,FALSE)))</f>
        <v>0</v>
      </c>
      <c r="CJ177">
        <f>IF($A177&lt;CJ$1,0,IF($A177-CJ$1&gt;61,0,VLOOKUP(CJ$1,$A$2:$D$192,4,FALSE)*VLOOKUP($A177-CJ$1,distribution!$A$3:$B$64,2,FALSE)))</f>
        <v>0</v>
      </c>
      <c r="CK177">
        <f>IF($A177&lt;CK$1,0,IF($A177-CK$1&gt;61,0,VLOOKUP(CK$1,$A$2:$D$192,4,FALSE)*VLOOKUP($A177-CK$1,distribution!$A$3:$B$64,2,FALSE)))</f>
        <v>0</v>
      </c>
      <c r="CL177">
        <f>IF($A177&lt;CL$1,0,IF($A177-CL$1&gt;61,0,VLOOKUP(CL$1,$A$2:$D$192,4,FALSE)*VLOOKUP($A177-CL$1,distribution!$A$3:$B$64,2,FALSE)))</f>
        <v>0</v>
      </c>
      <c r="CM177">
        <f>IF($A177&lt;CM$1,0,IF($A177-CM$1&gt;61,0,VLOOKUP(CM$1,$A$2:$D$192,4,FALSE)*VLOOKUP($A177-CM$1,distribution!$A$3:$B$64,2,FALSE)))</f>
        <v>0</v>
      </c>
      <c r="CN177">
        <f>IF($A177&lt;CN$1,0,IF($A177-CN$1&gt;61,0,VLOOKUP(CN$1,$A$2:$D$192,4,FALSE)*VLOOKUP($A177-CN$1,distribution!$A$3:$B$64,2,FALSE)))</f>
        <v>0</v>
      </c>
      <c r="CO177">
        <f>IF($A177&lt;CO$1,0,IF($A177-CO$1&gt;61,0,VLOOKUP(CO$1,$A$2:$D$192,4,FALSE)*VLOOKUP($A177-CO$1,distribution!$A$3:$B$64,2,FALSE)))</f>
        <v>0</v>
      </c>
      <c r="CP177">
        <f>IF($A177&lt;CP$1,0,IF($A177-CP$1&gt;61,0,VLOOKUP(CP$1,$A$2:$D$192,4,FALSE)*VLOOKUP($A177-CP$1,distribution!$A$3:$B$64,2,FALSE)))</f>
        <v>0</v>
      </c>
      <c r="CQ177">
        <f>IF($A177&lt;CQ$1,0,IF($A177-CQ$1&gt;61,0,VLOOKUP(CQ$1,$A$2:$D$192,4,FALSE)*VLOOKUP($A177-CQ$1,distribution!$A$3:$B$64,2,FALSE)))</f>
        <v>0</v>
      </c>
      <c r="CR177">
        <f>IF($A177&lt;CR$1,0,IF($A177-CR$1&gt;61,0,VLOOKUP(CR$1,$A$2:$D$192,4,FALSE)*VLOOKUP($A177-CR$1,distribution!$A$3:$B$64,2,FALSE)))</f>
        <v>0</v>
      </c>
      <c r="CS177">
        <f>IF($A177&lt;CS$1,0,IF($A177-CS$1&gt;61,0,VLOOKUP(CS$1,$A$2:$D$192,4,FALSE)*VLOOKUP($A177-CS$1,distribution!$A$3:$B$64,2,FALSE)))</f>
        <v>0</v>
      </c>
      <c r="CT177">
        <f>IF($A177&lt;CT$1,0,IF($A177-CT$1&gt;61,0,VLOOKUP(CT$1,$A$2:$D$192,4,FALSE)*VLOOKUP($A177-CT$1,distribution!$A$3:$B$64,2,FALSE)))</f>
        <v>0</v>
      </c>
      <c r="CU177">
        <f>IF($A177&lt;CU$1,0,IF($A177-CU$1&gt;61,0,VLOOKUP(CU$1,$A$2:$D$192,4,FALSE)*VLOOKUP($A177-CU$1,distribution!$A$3:$B$64,2,FALSE)))</f>
        <v>0</v>
      </c>
      <c r="CV177">
        <f>IF($A177&lt;CV$1,0,IF($A177-CV$1&gt;61,0,VLOOKUP(CV$1,$A$2:$D$192,4,FALSE)*VLOOKUP($A177-CV$1,distribution!$A$3:$B$64,2,FALSE)))</f>
        <v>0</v>
      </c>
      <c r="CW177">
        <f>IF($A177&lt;CW$1,0,IF($A177-CW$1&gt;61,0,VLOOKUP(CW$1,$A$2:$D$192,4,FALSE)*VLOOKUP($A177-CW$1,distribution!$A$3:$B$64,2,FALSE)))</f>
        <v>0</v>
      </c>
      <c r="CX177">
        <f>IF($A177&lt;CX$1,0,IF($A177-CX$1&gt;61,0,VLOOKUP(CX$1,$A$2:$D$192,4,FALSE)*VLOOKUP($A177-CX$1,distribution!$A$3:$B$64,2,FALSE)))</f>
        <v>0</v>
      </c>
      <c r="CY177">
        <f>IF($A177&lt;CY$1,0,IF($A177-CY$1&gt;61,0,VLOOKUP(CY$1,$A$2:$D$192,4,FALSE)*VLOOKUP($A177-CY$1,distribution!$A$3:$B$64,2,FALSE)))</f>
        <v>0</v>
      </c>
      <c r="CZ177">
        <f>IF($A177&lt;CZ$1,0,IF($A177-CZ$1&gt;61,0,VLOOKUP(CZ$1,$A$2:$D$192,4,FALSE)*VLOOKUP($A177-CZ$1,distribution!$A$3:$B$64,2,FALSE)))</f>
        <v>0</v>
      </c>
      <c r="DA177">
        <f>IF($A177&lt;DA$1,0,IF($A177-DA$1&gt;61,0,VLOOKUP(DA$1,$A$2:$D$192,4,FALSE)*VLOOKUP($A177-DA$1,distribution!$A$3:$B$64,2,FALSE)))</f>
        <v>0</v>
      </c>
      <c r="DB177">
        <f>IF($A177&lt;DB$1,0,IF($A177-DB$1&gt;61,0,VLOOKUP(DB$1,$A$2:$D$192,4,FALSE)*VLOOKUP($A177-DB$1,distribution!$A$3:$B$64,2,FALSE)))</f>
        <v>0</v>
      </c>
      <c r="DC177">
        <f>IF($A177&lt;DC$1,0,IF($A177-DC$1&gt;61,0,VLOOKUP(DC$1,$A$2:$D$192,4,FALSE)*VLOOKUP($A177-DC$1,distribution!$A$3:$B$64,2,FALSE)))</f>
        <v>0</v>
      </c>
      <c r="DD177">
        <f>IF($A177&lt;DD$1,0,IF($A177-DD$1&gt;61,0,VLOOKUP(DD$1,$A$2:$D$192,4,FALSE)*VLOOKUP($A177-DD$1,distribution!$A$3:$B$64,2,FALSE)))</f>
        <v>0</v>
      </c>
      <c r="DE177">
        <f>IF($A177&lt;DE$1,0,IF($A177-DE$1&gt;61,0,VLOOKUP(DE$1,$A$2:$D$192,4,FALSE)*VLOOKUP($A177-DE$1,distribution!$A$3:$B$64,2,FALSE)))</f>
        <v>0</v>
      </c>
      <c r="DF177">
        <f>IF($A177&lt;DF$1,0,IF($A177-DF$1&gt;61,0,VLOOKUP(DF$1,$A$2:$D$192,4,FALSE)*VLOOKUP($A177-DF$1,distribution!$A$3:$B$64,2,FALSE)))</f>
        <v>0</v>
      </c>
      <c r="DG177">
        <f>IF($A177&lt;DG$1,0,IF($A177-DG$1&gt;61,0,VLOOKUP(DG$1,$A$2:$D$192,4,FALSE)*VLOOKUP($A177-DG$1,distribution!$A$3:$B$64,2,FALSE)))</f>
        <v>0</v>
      </c>
      <c r="DH177">
        <f>IF($A177&lt;DH$1,0,IF($A177-DH$1&gt;61,0,VLOOKUP(DH$1,$A$2:$D$192,4,FALSE)*VLOOKUP($A177-DH$1,distribution!$A$3:$B$64,2,FALSE)))</f>
        <v>0</v>
      </c>
      <c r="DI177">
        <f>IF($A177&lt;DI$1,0,IF($A177-DI$1&gt;61,0,VLOOKUP(DI$1,$A$2:$D$192,4,FALSE)*VLOOKUP($A177-DI$1,distribution!$A$3:$B$64,2,FALSE)))</f>
        <v>0</v>
      </c>
      <c r="DJ177">
        <f>IF($A177&lt;DJ$1,0,IF($A177-DJ$1&gt;61,0,VLOOKUP(DJ$1,$A$2:$D$192,4,FALSE)*VLOOKUP($A177-DJ$1,distribution!$A$3:$B$64,2,FALSE)))</f>
        <v>0</v>
      </c>
      <c r="DK177">
        <f>IF($A177&lt;DK$1,0,IF($A177-DK$1&gt;61,0,VLOOKUP(DK$1,$A$2:$D$192,4,FALSE)*VLOOKUP($A177-DK$1,distribution!$A$3:$B$64,2,FALSE)))</f>
        <v>0</v>
      </c>
      <c r="DL177">
        <f>IF($A177&lt;DL$1,0,IF($A177-DL$1&gt;61,0,VLOOKUP(DL$1,$A$2:$D$192,4,FALSE)*VLOOKUP($A177-DL$1,distribution!$A$3:$B$64,2,FALSE)))</f>
        <v>0</v>
      </c>
      <c r="DM177">
        <f>IF($A177&lt;DM$1,0,IF($A177-DM$1&gt;61,0,VLOOKUP(DM$1,$A$2:$D$192,4,FALSE)*VLOOKUP($A177-DM$1,distribution!$A$3:$B$64,2,FALSE)))</f>
        <v>0</v>
      </c>
      <c r="DN177">
        <f>IF($A177&lt;DN$1,0,IF($A177-DN$1&gt;61,0,VLOOKUP(DN$1,$A$2:$D$192,4,FALSE)*VLOOKUP($A177-DN$1,distribution!$A$3:$B$64,2,FALSE)))</f>
        <v>0</v>
      </c>
      <c r="DO177">
        <f>IF($A177&lt;DO$1,0,IF($A177-DO$1&gt;61,0,VLOOKUP(DO$1,$A$2:$D$192,4,FALSE)*VLOOKUP($A177-DO$1,distribution!$A$3:$B$64,2,FALSE)))</f>
        <v>0</v>
      </c>
      <c r="DP177">
        <f>IF($A177&lt;DP$1,0,IF($A177-DP$1&gt;61,0,VLOOKUP(DP$1,$A$2:$D$192,4,FALSE)*VLOOKUP($A177-DP$1,distribution!$A$3:$B$64,2,FALSE)))</f>
        <v>2.6230204251392875E-10</v>
      </c>
      <c r="DQ177">
        <f>IF($A177&lt;DQ$1,0,IF($A177-DQ$1&gt;61,0,VLOOKUP(DQ$1,$A$2:$D$192,4,FALSE)*VLOOKUP($A177-DQ$1,distribution!$A$3:$B$64,2,FALSE)))</f>
        <v>2.4241785542013088E-9</v>
      </c>
      <c r="DR177">
        <f>IF($A177&lt;DR$1,0,IF($A177-DR$1&gt;61,0,VLOOKUP(DR$1,$A$2:$D$192,4,FALSE)*VLOOKUP($A177-DR$1,distribution!$A$3:$B$64,2,FALSE)))</f>
        <v>1.2850684744129975E-10</v>
      </c>
      <c r="DS177">
        <f>IF($A177&lt;DS$1,0,IF($A177-DS$1&gt;61,0,VLOOKUP(DS$1,$A$2:$D$192,4,FALSE)*VLOOKUP($A177-DS$1,distribution!$A$3:$B$64,2,FALSE)))</f>
        <v>2.1774771371998012E-9</v>
      </c>
      <c r="DT177">
        <f>IF($A177&lt;DT$1,0,IF($A177-DT$1&gt;61,0,VLOOKUP(DT$1,$A$2:$D$192,4,FALSE)*VLOOKUP($A177-DT$1,distribution!$A$3:$B$64,2,FALSE)))</f>
        <v>1.0730321761348529E-8</v>
      </c>
      <c r="DU177">
        <f>IF($A177&lt;DU$1,0,IF($A177-DU$1&gt;61,0,VLOOKUP(DU$1,$A$2:$D$192,4,FALSE)*VLOOKUP($A177-DU$1,distribution!$A$3:$B$64,2,FALSE)))</f>
        <v>6.4446183991811824E-8</v>
      </c>
      <c r="DV177">
        <f>IF($A177&lt;DV$1,0,IF($A177-DV$1&gt;61,0,VLOOKUP(DV$1,$A$2:$D$192,4,FALSE)*VLOOKUP($A177-DV$1,distribution!$A$3:$B$64,2,FALSE)))</f>
        <v>5.0286335739373599E-8</v>
      </c>
      <c r="DW177">
        <f>IF($A177&lt;DW$1,0,IF($A177-DW$1&gt;61,0,VLOOKUP(DW$1,$A$2:$D$192,4,FALSE)*VLOOKUP($A177-DW$1,distribution!$A$3:$B$64,2,FALSE)))</f>
        <v>5.6635377170770321E-8</v>
      </c>
      <c r="DX177">
        <f>IF($A177&lt;DX$1,0,IF($A177-DX$1&gt;60,0,VLOOKUP(DX$1,$A$2:$D$192,4,FALSE)*VLOOKUP($A177-DX$1,distribution!$A$3:$B$64,2,FALSE)))</f>
        <v>0</v>
      </c>
      <c r="DZ177" s="38">
        <f t="shared" si="129"/>
        <v>1.870906832446606E-7</v>
      </c>
      <c r="EK177">
        <f>Total!C177</f>
        <v>0</v>
      </c>
      <c r="EN177" s="38"/>
      <c r="EO177" s="38"/>
    </row>
    <row r="178" spans="1:145" x14ac:dyDescent="0.35">
      <c r="A178" s="8">
        <v>43732</v>
      </c>
      <c r="F178">
        <f>IF($A178&lt;F$1,0,IF($A178-F$1&gt;61,0,VLOOKUP(F$1,$A$2:$D$192,4,FALSE)*VLOOKUP($A178-F$1,distribution!$A$3:$B$64,2,FALSE)))</f>
        <v>0</v>
      </c>
      <c r="G178">
        <f>IF($A178&lt;G$1,0,IF($A178-G$1&gt;61,0,VLOOKUP(G$1,$A$2:$D$192,4,FALSE)*VLOOKUP($A178-G$1,distribution!$A$3:$B$64,2,FALSE)))</f>
        <v>0</v>
      </c>
      <c r="H178">
        <f>IF($A178&lt;H$1,0,IF($A178-H$1&gt;61,0,VLOOKUP(H$1,$A$2:$D$192,4,FALSE)*VLOOKUP($A178-H$1,distribution!$A$3:$B$64,2,FALSE)))</f>
        <v>0</v>
      </c>
      <c r="I178">
        <f>IF($A178&lt;I$1,0,IF($A178-I$1&gt;61,0,VLOOKUP(I$1,$A$2:$D$192,4,FALSE)*VLOOKUP($A178-I$1,distribution!$A$3:$B$64,2,FALSE)))</f>
        <v>0</v>
      </c>
      <c r="J178">
        <f>IF($A178&lt;J$1,0,IF($A178-J$1&gt;61,0,VLOOKUP(J$1,$A$2:$D$192,4,FALSE)*VLOOKUP($A178-J$1,distribution!$A$3:$B$64,2,FALSE)))</f>
        <v>0</v>
      </c>
      <c r="K178">
        <f>IF($A178&lt;K$1,0,IF($A178-K$1&gt;61,0,VLOOKUP(K$1,$A$2:$D$192,4,FALSE)*VLOOKUP($A178-K$1,distribution!$A$3:$B$64,2,FALSE)))</f>
        <v>0</v>
      </c>
      <c r="L178">
        <f>IF($A178&lt;L$1,0,IF($A178-L$1&gt;61,0,VLOOKUP(L$1,$A$2:$D$192,4,FALSE)*VLOOKUP($A178-L$1,distribution!$A$3:$B$64,2,FALSE)))</f>
        <v>0</v>
      </c>
      <c r="M178">
        <f>IF($A178&lt;M$1,0,IF($A178-M$1&gt;61,0,VLOOKUP(M$1,$A$2:$D$192,4,FALSE)*VLOOKUP($A178-M$1,distribution!$A$3:$B$64,2,FALSE)))</f>
        <v>0</v>
      </c>
      <c r="N178">
        <f>IF($A178&lt;N$1,0,IF($A178-N$1&gt;61,0,VLOOKUP(N$1,$A$2:$D$192,4,FALSE)*VLOOKUP($A178-N$1,distribution!$A$3:$B$64,2,FALSE)))</f>
        <v>0</v>
      </c>
      <c r="O178">
        <f>IF($A178&lt;O$1,0,IF($A178-O$1&gt;61,0,VLOOKUP(O$1,$A$2:$D$192,4,FALSE)*VLOOKUP($A178-O$1,distribution!$A$3:$B$64,2,FALSE)))</f>
        <v>0</v>
      </c>
      <c r="P178">
        <f>IF($A178&lt;P$1,0,IF($A178-P$1&gt;61,0,VLOOKUP(P$1,$A$2:$D$192,4,FALSE)*VLOOKUP($A178-P$1,distribution!$A$3:$B$64,2,FALSE)))</f>
        <v>0</v>
      </c>
      <c r="Q178">
        <f>IF($A178&lt;Q$1,0,IF($A178-Q$1&gt;61,0,VLOOKUP(Q$1,$A$2:$D$192,4,FALSE)*VLOOKUP($A178-Q$1,distribution!$A$3:$B$64,2,FALSE)))</f>
        <v>0</v>
      </c>
      <c r="R178">
        <f>IF($A178&lt;R$1,0,IF($A178-R$1&gt;61,0,VLOOKUP(R$1,$A$2:$D$192,4,FALSE)*VLOOKUP($A178-R$1,distribution!$A$3:$B$64,2,FALSE)))</f>
        <v>0</v>
      </c>
      <c r="S178">
        <f>IF($A178&lt;S$1,0,IF($A178-S$1&gt;61,0,VLOOKUP(S$1,$A$2:$D$192,4,FALSE)*VLOOKUP($A178-S$1,distribution!$A$3:$B$64,2,FALSE)))</f>
        <v>0</v>
      </c>
      <c r="T178">
        <f>IF($A178&lt;T$1,0,IF($A178-T$1&gt;61,0,VLOOKUP(T$1,$A$2:$D$192,4,FALSE)*VLOOKUP($A178-T$1,distribution!$A$3:$B$64,2,FALSE)))</f>
        <v>0</v>
      </c>
      <c r="U178">
        <f>IF($A178&lt;U$1,0,IF($A178-U$1&gt;61,0,VLOOKUP(U$1,$A$2:$D$192,4,FALSE)*VLOOKUP($A178-U$1,distribution!$A$3:$B$64,2,FALSE)))</f>
        <v>0</v>
      </c>
      <c r="V178">
        <f>IF($A178&lt;V$1,0,IF($A178-V$1&gt;61,0,VLOOKUP(V$1,$A$2:$D$192,4,FALSE)*VLOOKUP($A178-V$1,distribution!$A$3:$B$64,2,FALSE)))</f>
        <v>0</v>
      </c>
      <c r="W178">
        <f>IF($A178&lt;W$1,0,IF($A178-W$1&gt;61,0,VLOOKUP(W$1,$A$2:$D$192,4,FALSE)*VLOOKUP($A178-W$1,distribution!$A$3:$B$64,2,FALSE)))</f>
        <v>0</v>
      </c>
      <c r="X178">
        <f>IF($A178&lt;X$1,0,IF($A178-X$1&gt;61,0,VLOOKUP(X$1,$A$2:$D$192,4,FALSE)*VLOOKUP($A178-X$1,distribution!$A$3:$B$64,2,FALSE)))</f>
        <v>0</v>
      </c>
      <c r="Y178">
        <f>IF($A178&lt;Y$1,0,IF($A178-Y$1&gt;61,0,VLOOKUP(Y$1,$A$2:$D$192,4,FALSE)*VLOOKUP($A178-Y$1,distribution!$A$3:$B$64,2,FALSE)))</f>
        <v>0</v>
      </c>
      <c r="Z178">
        <f>IF($A178&lt;Z$1,0,IF($A178-Z$1&gt;61,0,VLOOKUP(Z$1,$A$2:$D$192,4,FALSE)*VLOOKUP($A178-Z$1,distribution!$A$3:$B$64,2,FALSE)))</f>
        <v>0</v>
      </c>
      <c r="AA178">
        <f>IF($A178&lt;AA$1,0,IF($A178-AA$1&gt;61,0,VLOOKUP(AA$1,$A$2:$D$192,4,FALSE)*VLOOKUP($A178-AA$1,distribution!$A$3:$B$64,2,FALSE)))</f>
        <v>0</v>
      </c>
      <c r="AB178">
        <f>IF($A178&lt;AB$1,0,IF($A178-AB$1&gt;61,0,VLOOKUP(AB$1,$A$2:$D$192,4,FALSE)*VLOOKUP($A178-AB$1,distribution!$A$3:$B$64,2,FALSE)))</f>
        <v>0</v>
      </c>
      <c r="AC178">
        <f>IF($A178&lt;AC$1,0,IF($A178-AC$1&gt;61,0,VLOOKUP(AC$1,$A$2:$D$192,4,FALSE)*VLOOKUP($A178-AC$1,distribution!$A$3:$B$64,2,FALSE)))</f>
        <v>0</v>
      </c>
      <c r="AD178">
        <f>IF($A178&lt;AD$1,0,IF($A178-AD$1&gt;61,0,VLOOKUP(AD$1,$A$2:$D$192,4,FALSE)*VLOOKUP($A178-AD$1,distribution!$A$3:$B$64,2,FALSE)))</f>
        <v>0</v>
      </c>
      <c r="AE178">
        <f>IF($A178&lt;AE$1,0,IF($A178-AE$1&gt;61,0,VLOOKUP(AE$1,$A$2:$D$192,4,FALSE)*VLOOKUP($A178-AE$1,distribution!$A$3:$B$64,2,FALSE)))</f>
        <v>0</v>
      </c>
      <c r="AF178">
        <f>IF($A178&lt;AF$1,0,IF($A178-AF$1&gt;61,0,VLOOKUP(AF$1,$A$2:$D$192,4,FALSE)*VLOOKUP($A178-AF$1,distribution!$A$3:$B$64,2,FALSE)))</f>
        <v>0</v>
      </c>
      <c r="AG178">
        <f>IF($A178&lt;AG$1,0,IF($A178-AG$1&gt;61,0,VLOOKUP(AG$1,$A$2:$D$192,4,FALSE)*VLOOKUP($A178-AG$1,distribution!$A$3:$B$64,2,FALSE)))</f>
        <v>0</v>
      </c>
      <c r="AH178">
        <f>IF($A178&lt;AH$1,0,IF($A178-AH$1&gt;61,0,VLOOKUP(AH$1,$A$2:$D$192,4,FALSE)*VLOOKUP($A178-AH$1,distribution!$A$3:$B$64,2,FALSE)))</f>
        <v>0</v>
      </c>
      <c r="AI178">
        <f>IF($A178&lt;AI$1,0,IF($A178-AI$1&gt;61,0,VLOOKUP(AI$1,$A$2:$D$192,4,FALSE)*VLOOKUP($A178-AI$1,distribution!$A$3:$B$64,2,FALSE)))</f>
        <v>0</v>
      </c>
      <c r="AJ178">
        <f>IF($A178&lt;AJ$1,0,IF($A178-AJ$1&gt;61,0,VLOOKUP(AJ$1,$A$2:$D$192,4,FALSE)*VLOOKUP($A178-AJ$1,distribution!$A$3:$B$64,2,FALSE)))</f>
        <v>0</v>
      </c>
      <c r="AK178">
        <f>IF($A178&lt;AK$1,0,IF($A178-AK$1&gt;61,0,VLOOKUP(AK$1,$A$2:$D$192,4,FALSE)*VLOOKUP($A178-AK$1,distribution!$A$3:$B$64,2,FALSE)))</f>
        <v>0</v>
      </c>
      <c r="AL178">
        <f>IF($A178&lt;AL$1,0,IF($A178-AL$1&gt;61,0,VLOOKUP(AL$1,$A$2:$D$192,4,FALSE)*VLOOKUP($A178-AL$1,distribution!$A$3:$B$64,2,FALSE)))</f>
        <v>0</v>
      </c>
      <c r="AM178">
        <f>IF($A178&lt;AM$1,0,IF($A178-AM$1&gt;61,0,VLOOKUP(AM$1,$A$2:$D$192,4,FALSE)*VLOOKUP($A178-AM$1,distribution!$A$3:$B$64,2,FALSE)))</f>
        <v>0</v>
      </c>
      <c r="AN178">
        <f>IF($A178&lt;AN$1,0,IF($A178-AN$1&gt;61,0,VLOOKUP(AN$1,$A$2:$D$192,4,FALSE)*VLOOKUP($A178-AN$1,distribution!$A$3:$B$64,2,FALSE)))</f>
        <v>0</v>
      </c>
      <c r="AO178">
        <f>IF($A178&lt;AO$1,0,IF($A178-AO$1&gt;61,0,VLOOKUP(AO$1,$A$2:$D$192,4,FALSE)*VLOOKUP($A178-AO$1,distribution!$A$3:$B$64,2,FALSE)))</f>
        <v>0</v>
      </c>
      <c r="AP178">
        <f>IF($A178&lt;AP$1,0,IF($A178-AP$1&gt;61,0,VLOOKUP(AP$1,$A$2:$D$192,4,FALSE)*VLOOKUP($A178-AP$1,distribution!$A$3:$B$64,2,FALSE)))</f>
        <v>0</v>
      </c>
      <c r="AQ178">
        <f>IF($A178&lt;AQ$1,0,IF($A178-AQ$1&gt;61,0,VLOOKUP(AQ$1,$A$2:$D$192,4,FALSE)*VLOOKUP($A178-AQ$1,distribution!$A$3:$B$64,2,FALSE)))</f>
        <v>0</v>
      </c>
      <c r="AR178">
        <f>IF($A178&lt;AR$1,0,IF($A178-AR$1&gt;61,0,VLOOKUP(AR$1,$A$2:$D$192,4,FALSE)*VLOOKUP($A178-AR$1,distribution!$A$3:$B$64,2,FALSE)))</f>
        <v>0</v>
      </c>
      <c r="AS178">
        <f>IF($A178&lt;AS$1,0,IF($A178-AS$1&gt;61,0,VLOOKUP(AS$1,$A$2:$D$192,4,FALSE)*VLOOKUP($A178-AS$1,distribution!$A$3:$B$64,2,FALSE)))</f>
        <v>0</v>
      </c>
      <c r="AT178">
        <f>IF($A178&lt;AT$1,0,IF($A178-AT$1&gt;61,0,VLOOKUP(AT$1,$A$2:$D$192,4,FALSE)*VLOOKUP($A178-AT$1,distribution!$A$3:$B$64,2,FALSE)))</f>
        <v>0</v>
      </c>
      <c r="AU178">
        <f>IF($A178&lt;AU$1,0,IF($A178-AU$1&gt;61,0,VLOOKUP(AU$1,$A$2:$D$192,4,FALSE)*VLOOKUP($A178-AU$1,distribution!$A$3:$B$64,2,FALSE)))</f>
        <v>0</v>
      </c>
      <c r="AV178">
        <f>IF($A178&lt;AV$1,0,IF($A178-AV$1&gt;61,0,VLOOKUP(AV$1,$A$2:$D$192,4,FALSE)*VLOOKUP($A178-AV$1,distribution!$A$3:$B$64,2,FALSE)))</f>
        <v>0</v>
      </c>
      <c r="AW178">
        <f>IF($A178&lt;AW$1,0,IF($A178-AW$1&gt;61,0,VLOOKUP(AW$1,$A$2:$D$192,4,FALSE)*VLOOKUP($A178-AW$1,distribution!$A$3:$B$64,2,FALSE)))</f>
        <v>0</v>
      </c>
      <c r="AX178">
        <f>IF($A178&lt;AX$1,0,IF($A178-AX$1&gt;61,0,VLOOKUP(AX$1,$A$2:$D$192,4,FALSE)*VLOOKUP($A178-AX$1,distribution!$A$3:$B$64,2,FALSE)))</f>
        <v>0</v>
      </c>
      <c r="AY178">
        <f>IF($A178&lt;AY$1,0,IF($A178-AY$1&gt;61,0,VLOOKUP(AY$1,$A$2:$D$192,4,FALSE)*VLOOKUP($A178-AY$1,distribution!$A$3:$B$64,2,FALSE)))</f>
        <v>0</v>
      </c>
      <c r="AZ178">
        <f>IF($A178&lt;AZ$1,0,IF($A178-AZ$1&gt;61,0,VLOOKUP(AZ$1,$A$2:$D$192,4,FALSE)*VLOOKUP($A178-AZ$1,distribution!$A$3:$B$64,2,FALSE)))</f>
        <v>0</v>
      </c>
      <c r="BA178">
        <f>IF($A178&lt;BA$1,0,IF($A178-BA$1&gt;61,0,VLOOKUP(BA$1,$A$2:$D$192,4,FALSE)*VLOOKUP($A178-BA$1,distribution!$A$3:$B$64,2,FALSE)))</f>
        <v>0</v>
      </c>
      <c r="BB178">
        <f>IF($A178&lt;BB$1,0,IF($A178-BB$1&gt;61,0,VLOOKUP(BB$1,$A$2:$D$192,4,FALSE)*VLOOKUP($A178-BB$1,distribution!$A$3:$B$64,2,FALSE)))</f>
        <v>0</v>
      </c>
      <c r="BC178">
        <f>IF($A178&lt;BC$1,0,IF($A178-BC$1&gt;61,0,VLOOKUP(BC$1,$A$2:$D$192,4,FALSE)*VLOOKUP($A178-BC$1,distribution!$A$3:$B$64,2,FALSE)))</f>
        <v>0</v>
      </c>
      <c r="BD178">
        <f>IF($A178&lt;BD$1,0,IF($A178-BD$1&gt;61,0,VLOOKUP(BD$1,$A$2:$D$192,4,FALSE)*VLOOKUP($A178-BD$1,distribution!$A$3:$B$64,2,FALSE)))</f>
        <v>0</v>
      </c>
      <c r="BE178">
        <f>IF($A178&lt;BE$1,0,IF($A178-BE$1&gt;61,0,VLOOKUP(BE$1,$A$2:$D$192,4,FALSE)*VLOOKUP($A178-BE$1,distribution!$A$3:$B$64,2,FALSE)))</f>
        <v>0</v>
      </c>
      <c r="BF178">
        <f>IF($A178&lt;BF$1,0,IF($A178-BF$1&gt;61,0,VLOOKUP(BF$1,$A$2:$D$192,4,FALSE)*VLOOKUP($A178-BF$1,distribution!$A$3:$B$64,2,FALSE)))</f>
        <v>0</v>
      </c>
      <c r="BG178">
        <f>IF($A178&lt;BG$1,0,IF($A178-BG$1&gt;61,0,VLOOKUP(BG$1,$A$2:$D$192,4,FALSE)*VLOOKUP($A178-BG$1,distribution!$A$3:$B$64,2,FALSE)))</f>
        <v>0</v>
      </c>
      <c r="BH178">
        <f>IF($A178&lt;BH$1,0,IF($A178-BH$1&gt;61,0,VLOOKUP(BH$1,$A$2:$D$192,4,FALSE)*VLOOKUP($A178-BH$1,distribution!$A$3:$B$64,2,FALSE)))</f>
        <v>0</v>
      </c>
      <c r="BI178">
        <f>IF($A178&lt;BI$1,0,IF($A178-BI$1&gt;61,0,VLOOKUP(BI$1,$A$2:$D$192,4,FALSE)*VLOOKUP($A178-BI$1,distribution!$A$3:$B$64,2,FALSE)))</f>
        <v>0</v>
      </c>
      <c r="BJ178">
        <f>IF($A178&lt;BJ$1,0,IF($A178-BJ$1&gt;61,0,VLOOKUP(BJ$1,$A$2:$D$192,4,FALSE)*VLOOKUP($A178-BJ$1,distribution!$A$3:$B$64,2,FALSE)))</f>
        <v>0</v>
      </c>
      <c r="BK178">
        <f>IF($A178&lt;BK$1,0,IF($A178-BK$1&gt;61,0,VLOOKUP(BK$1,$A$2:$D$192,4,FALSE)*VLOOKUP($A178-BK$1,distribution!$A$3:$B$64,2,FALSE)))</f>
        <v>0</v>
      </c>
      <c r="BL178">
        <f>IF($A178&lt;BL$1,0,IF($A178-BL$1&gt;61,0,VLOOKUP(BL$1,$A$2:$D$192,4,FALSE)*VLOOKUP($A178-BL$1,distribution!$A$3:$B$64,2,FALSE)))</f>
        <v>0</v>
      </c>
      <c r="BM178">
        <f>IF($A178&lt;BM$1,0,IF($A178-BM$1&gt;61,0,VLOOKUP(BM$1,$A$2:$D$192,4,FALSE)*VLOOKUP($A178-BM$1,distribution!$A$3:$B$64,2,FALSE)))</f>
        <v>0</v>
      </c>
      <c r="BN178">
        <f>IF($A178&lt;BN$1,0,IF($A178-BN$1&gt;61,0,VLOOKUP(BN$1,$A$2:$D$192,4,FALSE)*VLOOKUP($A178-BN$1,distribution!$A$3:$B$64,2,FALSE)))</f>
        <v>0</v>
      </c>
      <c r="BO178">
        <f>IF($A178&lt;BO$1,0,IF($A178-BO$1&gt;61,0,VLOOKUP(BO$1,$A$2:$D$192,4,FALSE)*VLOOKUP($A178-BO$1,distribution!$A$3:$B$64,2,FALSE)))</f>
        <v>0</v>
      </c>
      <c r="BP178">
        <f>IF($A178&lt;BP$1,0,IF($A178-BP$1&gt;61,0,VLOOKUP(BP$1,$A$2:$D$192,4,FALSE)*VLOOKUP($A178-BP$1,distribution!$A$3:$B$64,2,FALSE)))</f>
        <v>0</v>
      </c>
      <c r="BQ178">
        <f>IF($A178&lt;BQ$1,0,IF($A178-BQ$1&gt;61,0,VLOOKUP(BQ$1,$A$2:$D$192,4,FALSE)*VLOOKUP($A178-BQ$1,distribution!$A$3:$B$64,2,FALSE)))</f>
        <v>0</v>
      </c>
      <c r="BR178">
        <f>IF($A178&lt;BR$1,0,IF($A178-BR$1&gt;61,0,VLOOKUP(BR$1,$A$2:$D$192,4,FALSE)*VLOOKUP($A178-BR$1,distribution!$A$3:$B$64,2,FALSE)))</f>
        <v>0</v>
      </c>
      <c r="BS178">
        <f>IF($A178&lt;BS$1,0,IF($A178-BS$1&gt;61,0,VLOOKUP(BS$1,$A$2:$D$192,4,FALSE)*VLOOKUP($A178-BS$1,distribution!$A$3:$B$64,2,FALSE)))</f>
        <v>0</v>
      </c>
      <c r="BT178">
        <f>IF($A178&lt;BT$1,0,IF($A178-BT$1&gt;61,0,VLOOKUP(BT$1,$A$2:$D$192,4,FALSE)*VLOOKUP($A178-BT$1,distribution!$A$3:$B$64,2,FALSE)))</f>
        <v>0</v>
      </c>
      <c r="BU178">
        <f>IF($A178&lt;BU$1,0,IF($A178-BU$1&gt;61,0,VLOOKUP(BU$1,$A$2:$D$192,4,FALSE)*VLOOKUP($A178-BU$1,distribution!$A$3:$B$64,2,FALSE)))</f>
        <v>0</v>
      </c>
      <c r="BV178">
        <f>IF($A178&lt;BV$1,0,IF($A178-BV$1&gt;61,0,VLOOKUP(BV$1,$A$2:$D$192,4,FALSE)*VLOOKUP($A178-BV$1,distribution!$A$3:$B$64,2,FALSE)))</f>
        <v>0</v>
      </c>
      <c r="BW178">
        <f>IF($A178&lt;BW$1,0,IF($A178-BW$1&gt;61,0,VLOOKUP(BW$1,$A$2:$D$192,4,FALSE)*VLOOKUP($A178-BW$1,distribution!$A$3:$B$64,2,FALSE)))</f>
        <v>0</v>
      </c>
      <c r="BX178">
        <f>IF($A178&lt;BX$1,0,IF($A178-BX$1&gt;61,0,VLOOKUP(BX$1,$A$2:$D$192,4,FALSE)*VLOOKUP($A178-BX$1,distribution!$A$3:$B$64,2,FALSE)))</f>
        <v>0</v>
      </c>
      <c r="BY178">
        <f>IF($A178&lt;BY$1,0,IF($A178-BY$1&gt;61,0,VLOOKUP(BY$1,$A$2:$D$192,4,FALSE)*VLOOKUP($A178-BY$1,distribution!$A$3:$B$64,2,FALSE)))</f>
        <v>0</v>
      </c>
      <c r="BZ178">
        <f>IF($A178&lt;BZ$1,0,IF($A178-BZ$1&gt;61,0,VLOOKUP(BZ$1,$A$2:$D$192,4,FALSE)*VLOOKUP($A178-BZ$1,distribution!$A$3:$B$64,2,FALSE)))</f>
        <v>0</v>
      </c>
      <c r="CA178">
        <f>IF($A178&lt;CA$1,0,IF($A178-CA$1&gt;61,0,VLOOKUP(CA$1,$A$2:$D$192,4,FALSE)*VLOOKUP($A178-CA$1,distribution!$A$3:$B$64,2,FALSE)))</f>
        <v>0</v>
      </c>
      <c r="CB178">
        <f>IF($A178&lt;CB$1,0,IF($A178-CB$1&gt;61,0,VLOOKUP(CB$1,$A$2:$D$192,4,FALSE)*VLOOKUP($A178-CB$1,distribution!$A$3:$B$64,2,FALSE)))</f>
        <v>0</v>
      </c>
      <c r="CC178">
        <f>IF($A178&lt;CC$1,0,IF($A178-CC$1&gt;61,0,VLOOKUP(CC$1,$A$2:$D$192,4,FALSE)*VLOOKUP($A178-CC$1,distribution!$A$3:$B$64,2,FALSE)))</f>
        <v>0</v>
      </c>
      <c r="CD178">
        <f>IF($A178&lt;CD$1,0,IF($A178-CD$1&gt;61,0,VLOOKUP(CD$1,$A$2:$D$192,4,FALSE)*VLOOKUP($A178-CD$1,distribution!$A$3:$B$64,2,FALSE)))</f>
        <v>0</v>
      </c>
      <c r="CE178">
        <f>IF($A178&lt;CE$1,0,IF($A178-CE$1&gt;61,0,VLOOKUP(CE$1,$A$2:$D$192,4,FALSE)*VLOOKUP($A178-CE$1,distribution!$A$3:$B$64,2,FALSE)))</f>
        <v>0</v>
      </c>
      <c r="CF178">
        <f>IF($A178&lt;CF$1,0,IF($A178-CF$1&gt;61,0,VLOOKUP(CF$1,$A$2:$D$192,4,FALSE)*VLOOKUP($A178-CF$1,distribution!$A$3:$B$64,2,FALSE)))</f>
        <v>0</v>
      </c>
      <c r="CG178">
        <f>IF($A178&lt;CG$1,0,IF($A178-CG$1&gt;61,0,VLOOKUP(CG$1,$A$2:$D$192,4,FALSE)*VLOOKUP($A178-CG$1,distribution!$A$3:$B$64,2,FALSE)))</f>
        <v>0</v>
      </c>
      <c r="CH178">
        <f>IF($A178&lt;CH$1,0,IF($A178-CH$1&gt;61,0,VLOOKUP(CH$1,$A$2:$D$192,4,FALSE)*VLOOKUP($A178-CH$1,distribution!$A$3:$B$64,2,FALSE)))</f>
        <v>0</v>
      </c>
      <c r="CI178">
        <f>IF($A178&lt;CI$1,0,IF($A178-CI$1&gt;61,0,VLOOKUP(CI$1,$A$2:$D$192,4,FALSE)*VLOOKUP($A178-CI$1,distribution!$A$3:$B$64,2,FALSE)))</f>
        <v>0</v>
      </c>
      <c r="CJ178">
        <f>IF($A178&lt;CJ$1,0,IF($A178-CJ$1&gt;61,0,VLOOKUP(CJ$1,$A$2:$D$192,4,FALSE)*VLOOKUP($A178-CJ$1,distribution!$A$3:$B$64,2,FALSE)))</f>
        <v>0</v>
      </c>
      <c r="CK178">
        <f>IF($A178&lt;CK$1,0,IF($A178-CK$1&gt;61,0,VLOOKUP(CK$1,$A$2:$D$192,4,FALSE)*VLOOKUP($A178-CK$1,distribution!$A$3:$B$64,2,FALSE)))</f>
        <v>0</v>
      </c>
      <c r="CL178">
        <f>IF($A178&lt;CL$1,0,IF($A178-CL$1&gt;61,0,VLOOKUP(CL$1,$A$2:$D$192,4,FALSE)*VLOOKUP($A178-CL$1,distribution!$A$3:$B$64,2,FALSE)))</f>
        <v>0</v>
      </c>
      <c r="CM178">
        <f>IF($A178&lt;CM$1,0,IF($A178-CM$1&gt;61,0,VLOOKUP(CM$1,$A$2:$D$192,4,FALSE)*VLOOKUP($A178-CM$1,distribution!$A$3:$B$64,2,FALSE)))</f>
        <v>0</v>
      </c>
      <c r="CN178">
        <f>IF($A178&lt;CN$1,0,IF($A178-CN$1&gt;61,0,VLOOKUP(CN$1,$A$2:$D$192,4,FALSE)*VLOOKUP($A178-CN$1,distribution!$A$3:$B$64,2,FALSE)))</f>
        <v>0</v>
      </c>
      <c r="CO178">
        <f>IF($A178&lt;CO$1,0,IF($A178-CO$1&gt;61,0,VLOOKUP(CO$1,$A$2:$D$192,4,FALSE)*VLOOKUP($A178-CO$1,distribution!$A$3:$B$64,2,FALSE)))</f>
        <v>0</v>
      </c>
      <c r="CP178">
        <f>IF($A178&lt;CP$1,0,IF($A178-CP$1&gt;61,0,VLOOKUP(CP$1,$A$2:$D$192,4,FALSE)*VLOOKUP($A178-CP$1,distribution!$A$3:$B$64,2,FALSE)))</f>
        <v>0</v>
      </c>
      <c r="CQ178">
        <f>IF($A178&lt;CQ$1,0,IF($A178-CQ$1&gt;61,0,VLOOKUP(CQ$1,$A$2:$D$192,4,FALSE)*VLOOKUP($A178-CQ$1,distribution!$A$3:$B$64,2,FALSE)))</f>
        <v>0</v>
      </c>
      <c r="CR178">
        <f>IF($A178&lt;CR$1,0,IF($A178-CR$1&gt;61,0,VLOOKUP(CR$1,$A$2:$D$192,4,FALSE)*VLOOKUP($A178-CR$1,distribution!$A$3:$B$64,2,FALSE)))</f>
        <v>0</v>
      </c>
      <c r="CS178">
        <f>IF($A178&lt;CS$1,0,IF($A178-CS$1&gt;61,0,VLOOKUP(CS$1,$A$2:$D$192,4,FALSE)*VLOOKUP($A178-CS$1,distribution!$A$3:$B$64,2,FALSE)))</f>
        <v>0</v>
      </c>
      <c r="CT178">
        <f>IF($A178&lt;CT$1,0,IF($A178-CT$1&gt;61,0,VLOOKUP(CT$1,$A$2:$D$192,4,FALSE)*VLOOKUP($A178-CT$1,distribution!$A$3:$B$64,2,FALSE)))</f>
        <v>0</v>
      </c>
      <c r="CU178">
        <f>IF($A178&lt;CU$1,0,IF($A178-CU$1&gt;61,0,VLOOKUP(CU$1,$A$2:$D$192,4,FALSE)*VLOOKUP($A178-CU$1,distribution!$A$3:$B$64,2,FALSE)))</f>
        <v>0</v>
      </c>
      <c r="CV178">
        <f>IF($A178&lt;CV$1,0,IF($A178-CV$1&gt;61,0,VLOOKUP(CV$1,$A$2:$D$192,4,FALSE)*VLOOKUP($A178-CV$1,distribution!$A$3:$B$64,2,FALSE)))</f>
        <v>0</v>
      </c>
      <c r="CW178">
        <f>IF($A178&lt;CW$1,0,IF($A178-CW$1&gt;61,0,VLOOKUP(CW$1,$A$2:$D$192,4,FALSE)*VLOOKUP($A178-CW$1,distribution!$A$3:$B$64,2,FALSE)))</f>
        <v>0</v>
      </c>
      <c r="CX178">
        <f>IF($A178&lt;CX$1,0,IF($A178-CX$1&gt;61,0,VLOOKUP(CX$1,$A$2:$D$192,4,FALSE)*VLOOKUP($A178-CX$1,distribution!$A$3:$B$64,2,FALSE)))</f>
        <v>0</v>
      </c>
      <c r="CY178">
        <f>IF($A178&lt;CY$1,0,IF($A178-CY$1&gt;61,0,VLOOKUP(CY$1,$A$2:$D$192,4,FALSE)*VLOOKUP($A178-CY$1,distribution!$A$3:$B$64,2,FALSE)))</f>
        <v>0</v>
      </c>
      <c r="CZ178">
        <f>IF($A178&lt;CZ$1,0,IF($A178-CZ$1&gt;61,0,VLOOKUP(CZ$1,$A$2:$D$192,4,FALSE)*VLOOKUP($A178-CZ$1,distribution!$A$3:$B$64,2,FALSE)))</f>
        <v>0</v>
      </c>
      <c r="DA178">
        <f>IF($A178&lt;DA$1,0,IF($A178-DA$1&gt;61,0,VLOOKUP(DA$1,$A$2:$D$192,4,FALSE)*VLOOKUP($A178-DA$1,distribution!$A$3:$B$64,2,FALSE)))</f>
        <v>0</v>
      </c>
      <c r="DB178">
        <f>IF($A178&lt;DB$1,0,IF($A178-DB$1&gt;61,0,VLOOKUP(DB$1,$A$2:$D$192,4,FALSE)*VLOOKUP($A178-DB$1,distribution!$A$3:$B$64,2,FALSE)))</f>
        <v>0</v>
      </c>
      <c r="DC178">
        <f>IF($A178&lt;DC$1,0,IF($A178-DC$1&gt;61,0,VLOOKUP(DC$1,$A$2:$D$192,4,FALSE)*VLOOKUP($A178-DC$1,distribution!$A$3:$B$64,2,FALSE)))</f>
        <v>0</v>
      </c>
      <c r="DD178">
        <f>IF($A178&lt;DD$1,0,IF($A178-DD$1&gt;61,0,VLOOKUP(DD$1,$A$2:$D$192,4,FALSE)*VLOOKUP($A178-DD$1,distribution!$A$3:$B$64,2,FALSE)))</f>
        <v>0</v>
      </c>
      <c r="DE178">
        <f>IF($A178&lt;DE$1,0,IF($A178-DE$1&gt;61,0,VLOOKUP(DE$1,$A$2:$D$192,4,FALSE)*VLOOKUP($A178-DE$1,distribution!$A$3:$B$64,2,FALSE)))</f>
        <v>0</v>
      </c>
      <c r="DF178">
        <f>IF($A178&lt;DF$1,0,IF($A178-DF$1&gt;61,0,VLOOKUP(DF$1,$A$2:$D$192,4,FALSE)*VLOOKUP($A178-DF$1,distribution!$A$3:$B$64,2,FALSE)))</f>
        <v>0</v>
      </c>
      <c r="DG178">
        <f>IF($A178&lt;DG$1,0,IF($A178-DG$1&gt;61,0,VLOOKUP(DG$1,$A$2:$D$192,4,FALSE)*VLOOKUP($A178-DG$1,distribution!$A$3:$B$64,2,FALSE)))</f>
        <v>0</v>
      </c>
      <c r="DH178">
        <f>IF($A178&lt;DH$1,0,IF($A178-DH$1&gt;61,0,VLOOKUP(DH$1,$A$2:$D$192,4,FALSE)*VLOOKUP($A178-DH$1,distribution!$A$3:$B$64,2,FALSE)))</f>
        <v>0</v>
      </c>
      <c r="DI178">
        <f>IF($A178&lt;DI$1,0,IF($A178-DI$1&gt;61,0,VLOOKUP(DI$1,$A$2:$D$192,4,FALSE)*VLOOKUP($A178-DI$1,distribution!$A$3:$B$64,2,FALSE)))</f>
        <v>0</v>
      </c>
      <c r="DJ178">
        <f>IF($A178&lt;DJ$1,0,IF($A178-DJ$1&gt;61,0,VLOOKUP(DJ$1,$A$2:$D$192,4,FALSE)*VLOOKUP($A178-DJ$1,distribution!$A$3:$B$64,2,FALSE)))</f>
        <v>0</v>
      </c>
      <c r="DK178">
        <f>IF($A178&lt;DK$1,0,IF($A178-DK$1&gt;61,0,VLOOKUP(DK$1,$A$2:$D$192,4,FALSE)*VLOOKUP($A178-DK$1,distribution!$A$3:$B$64,2,FALSE)))</f>
        <v>0</v>
      </c>
      <c r="DL178">
        <f>IF($A178&lt;DL$1,0,IF($A178-DL$1&gt;61,0,VLOOKUP(DL$1,$A$2:$D$192,4,FALSE)*VLOOKUP($A178-DL$1,distribution!$A$3:$B$64,2,FALSE)))</f>
        <v>0</v>
      </c>
      <c r="DM178">
        <f>IF($A178&lt;DM$1,0,IF($A178-DM$1&gt;61,0,VLOOKUP(DM$1,$A$2:$D$192,4,FALSE)*VLOOKUP($A178-DM$1,distribution!$A$3:$B$64,2,FALSE)))</f>
        <v>0</v>
      </c>
      <c r="DN178">
        <f>IF($A178&lt;DN$1,0,IF($A178-DN$1&gt;61,0,VLOOKUP(DN$1,$A$2:$D$192,4,FALSE)*VLOOKUP($A178-DN$1,distribution!$A$3:$B$64,2,FALSE)))</f>
        <v>0</v>
      </c>
      <c r="DO178">
        <f>IF($A178&lt;DO$1,0,IF($A178-DO$1&gt;61,0,VLOOKUP(DO$1,$A$2:$D$192,4,FALSE)*VLOOKUP($A178-DO$1,distribution!$A$3:$B$64,2,FALSE)))</f>
        <v>0</v>
      </c>
      <c r="DP178">
        <f>IF($A178&lt;DP$1,0,IF($A178-DP$1&gt;61,0,VLOOKUP(DP$1,$A$2:$D$192,4,FALSE)*VLOOKUP($A178-DP$1,distribution!$A$3:$B$64,2,FALSE)))</f>
        <v>0</v>
      </c>
      <c r="DQ178">
        <f>IF($A178&lt;DQ$1,0,IF($A178-DQ$1&gt;61,0,VLOOKUP(DQ$1,$A$2:$D$192,4,FALSE)*VLOOKUP($A178-DQ$1,distribution!$A$3:$B$64,2,FALSE)))</f>
        <v>1.616119036134206E-9</v>
      </c>
      <c r="DR178">
        <f>IF($A178&lt;DR$1,0,IF($A178-DR$1&gt;61,0,VLOOKUP(DR$1,$A$2:$D$192,4,FALSE)*VLOOKUP($A178-DR$1,distribution!$A$3:$B$64,2,FALSE)))</f>
        <v>8.5671231627533172E-11</v>
      </c>
      <c r="DS178">
        <f>IF($A178&lt;DS$1,0,IF($A178-DS$1&gt;61,0,VLOOKUP(DS$1,$A$2:$D$192,4,FALSE)*VLOOKUP($A178-DS$1,distribution!$A$3:$B$64,2,FALSE)))</f>
        <v>1.4516514247998677E-9</v>
      </c>
      <c r="DT178">
        <f>IF($A178&lt;DT$1,0,IF($A178-DT$1&gt;61,0,VLOOKUP(DT$1,$A$2:$D$192,4,FALSE)*VLOOKUP($A178-DT$1,distribution!$A$3:$B$64,2,FALSE)))</f>
        <v>7.1535478408990195E-9</v>
      </c>
      <c r="DU178">
        <f>IF($A178&lt;DU$1,0,IF($A178-DU$1&gt;61,0,VLOOKUP(DU$1,$A$2:$D$192,4,FALSE)*VLOOKUP($A178-DU$1,distribution!$A$3:$B$64,2,FALSE)))</f>
        <v>4.2964122661207874E-8</v>
      </c>
      <c r="DV178">
        <f>IF($A178&lt;DV$1,0,IF($A178-DV$1&gt;61,0,VLOOKUP(DV$1,$A$2:$D$192,4,FALSE)*VLOOKUP($A178-DV$1,distribution!$A$3:$B$64,2,FALSE)))</f>
        <v>3.3524223826249073E-8</v>
      </c>
      <c r="DW178">
        <f>IF($A178&lt;DW$1,0,IF($A178-DW$1&gt;61,0,VLOOKUP(DW$1,$A$2:$D$192,4,FALSE)*VLOOKUP($A178-DW$1,distribution!$A$3:$B$64,2,FALSE)))</f>
        <v>3.7756918113846878E-8</v>
      </c>
      <c r="DX178">
        <f>IF($A178&lt;DX$1,0,IF($A178-DX$1&gt;60,0,VLOOKUP(DX$1,$A$2:$D$192,4,FALSE)*VLOOKUP($A178-DX$1,distribution!$A$3:$B$64,2,FALSE)))</f>
        <v>0</v>
      </c>
      <c r="DZ178" s="38">
        <f t="shared" si="129"/>
        <v>1.2455225413476443E-7</v>
      </c>
      <c r="EK178">
        <f>Total!C178</f>
        <v>0</v>
      </c>
      <c r="EN178" s="38"/>
      <c r="EO178" s="38"/>
    </row>
    <row r="179" spans="1:145" x14ac:dyDescent="0.35">
      <c r="A179" s="8">
        <v>43733</v>
      </c>
      <c r="F179">
        <f>IF($A179&lt;F$1,0,IF($A179-F$1&gt;61,0,VLOOKUP(F$1,$A$2:$D$192,4,FALSE)*VLOOKUP($A179-F$1,distribution!$A$3:$B$64,2,FALSE)))</f>
        <v>0</v>
      </c>
      <c r="G179">
        <f>IF($A179&lt;G$1,0,IF($A179-G$1&gt;61,0,VLOOKUP(G$1,$A$2:$D$192,4,FALSE)*VLOOKUP($A179-G$1,distribution!$A$3:$B$64,2,FALSE)))</f>
        <v>0</v>
      </c>
      <c r="H179">
        <f>IF($A179&lt;H$1,0,IF($A179-H$1&gt;61,0,VLOOKUP(H$1,$A$2:$D$192,4,FALSE)*VLOOKUP($A179-H$1,distribution!$A$3:$B$64,2,FALSE)))</f>
        <v>0</v>
      </c>
      <c r="I179">
        <f>IF($A179&lt;I$1,0,IF($A179-I$1&gt;61,0,VLOOKUP(I$1,$A$2:$D$192,4,FALSE)*VLOOKUP($A179-I$1,distribution!$A$3:$B$64,2,FALSE)))</f>
        <v>0</v>
      </c>
      <c r="J179">
        <f>IF($A179&lt;J$1,0,IF($A179-J$1&gt;61,0,VLOOKUP(J$1,$A$2:$D$192,4,FALSE)*VLOOKUP($A179-J$1,distribution!$A$3:$B$64,2,FALSE)))</f>
        <v>0</v>
      </c>
      <c r="K179">
        <f>IF($A179&lt;K$1,0,IF($A179-K$1&gt;61,0,VLOOKUP(K$1,$A$2:$D$192,4,FALSE)*VLOOKUP($A179-K$1,distribution!$A$3:$B$64,2,FALSE)))</f>
        <v>0</v>
      </c>
      <c r="L179">
        <f>IF($A179&lt;L$1,0,IF($A179-L$1&gt;61,0,VLOOKUP(L$1,$A$2:$D$192,4,FALSE)*VLOOKUP($A179-L$1,distribution!$A$3:$B$64,2,FALSE)))</f>
        <v>0</v>
      </c>
      <c r="M179">
        <f>IF($A179&lt;M$1,0,IF($A179-M$1&gt;61,0,VLOOKUP(M$1,$A$2:$D$192,4,FALSE)*VLOOKUP($A179-M$1,distribution!$A$3:$B$64,2,FALSE)))</f>
        <v>0</v>
      </c>
      <c r="N179">
        <f>IF($A179&lt;N$1,0,IF($A179-N$1&gt;61,0,VLOOKUP(N$1,$A$2:$D$192,4,FALSE)*VLOOKUP($A179-N$1,distribution!$A$3:$B$64,2,FALSE)))</f>
        <v>0</v>
      </c>
      <c r="O179">
        <f>IF($A179&lt;O$1,0,IF($A179-O$1&gt;61,0,VLOOKUP(O$1,$A$2:$D$192,4,FALSE)*VLOOKUP($A179-O$1,distribution!$A$3:$B$64,2,FALSE)))</f>
        <v>0</v>
      </c>
      <c r="P179">
        <f>IF($A179&lt;P$1,0,IF($A179-P$1&gt;61,0,VLOOKUP(P$1,$A$2:$D$192,4,FALSE)*VLOOKUP($A179-P$1,distribution!$A$3:$B$64,2,FALSE)))</f>
        <v>0</v>
      </c>
      <c r="Q179">
        <f>IF($A179&lt;Q$1,0,IF($A179-Q$1&gt;61,0,VLOOKUP(Q$1,$A$2:$D$192,4,FALSE)*VLOOKUP($A179-Q$1,distribution!$A$3:$B$64,2,FALSE)))</f>
        <v>0</v>
      </c>
      <c r="R179">
        <f>IF($A179&lt;R$1,0,IF($A179-R$1&gt;61,0,VLOOKUP(R$1,$A$2:$D$192,4,FALSE)*VLOOKUP($A179-R$1,distribution!$A$3:$B$64,2,FALSE)))</f>
        <v>0</v>
      </c>
      <c r="S179">
        <f>IF($A179&lt;S$1,0,IF($A179-S$1&gt;61,0,VLOOKUP(S$1,$A$2:$D$192,4,FALSE)*VLOOKUP($A179-S$1,distribution!$A$3:$B$64,2,FALSE)))</f>
        <v>0</v>
      </c>
      <c r="T179">
        <f>IF($A179&lt;T$1,0,IF($A179-T$1&gt;61,0,VLOOKUP(T$1,$A$2:$D$192,4,FALSE)*VLOOKUP($A179-T$1,distribution!$A$3:$B$64,2,FALSE)))</f>
        <v>0</v>
      </c>
      <c r="U179">
        <f>IF($A179&lt;U$1,0,IF($A179-U$1&gt;61,0,VLOOKUP(U$1,$A$2:$D$192,4,FALSE)*VLOOKUP($A179-U$1,distribution!$A$3:$B$64,2,FALSE)))</f>
        <v>0</v>
      </c>
      <c r="V179">
        <f>IF($A179&lt;V$1,0,IF($A179-V$1&gt;61,0,VLOOKUP(V$1,$A$2:$D$192,4,FALSE)*VLOOKUP($A179-V$1,distribution!$A$3:$B$64,2,FALSE)))</f>
        <v>0</v>
      </c>
      <c r="W179">
        <f>IF($A179&lt;W$1,0,IF($A179-W$1&gt;61,0,VLOOKUP(W$1,$A$2:$D$192,4,FALSE)*VLOOKUP($A179-W$1,distribution!$A$3:$B$64,2,FALSE)))</f>
        <v>0</v>
      </c>
      <c r="X179">
        <f>IF($A179&lt;X$1,0,IF($A179-X$1&gt;61,0,VLOOKUP(X$1,$A$2:$D$192,4,FALSE)*VLOOKUP($A179-X$1,distribution!$A$3:$B$64,2,FALSE)))</f>
        <v>0</v>
      </c>
      <c r="Y179">
        <f>IF($A179&lt;Y$1,0,IF($A179-Y$1&gt;61,0,VLOOKUP(Y$1,$A$2:$D$192,4,FALSE)*VLOOKUP($A179-Y$1,distribution!$A$3:$B$64,2,FALSE)))</f>
        <v>0</v>
      </c>
      <c r="Z179">
        <f>IF($A179&lt;Z$1,0,IF($A179-Z$1&gt;61,0,VLOOKUP(Z$1,$A$2:$D$192,4,FALSE)*VLOOKUP($A179-Z$1,distribution!$A$3:$B$64,2,FALSE)))</f>
        <v>0</v>
      </c>
      <c r="AA179">
        <f>IF($A179&lt;AA$1,0,IF($A179-AA$1&gt;61,0,VLOOKUP(AA$1,$A$2:$D$192,4,FALSE)*VLOOKUP($A179-AA$1,distribution!$A$3:$B$64,2,FALSE)))</f>
        <v>0</v>
      </c>
      <c r="AB179">
        <f>IF($A179&lt;AB$1,0,IF($A179-AB$1&gt;61,0,VLOOKUP(AB$1,$A$2:$D$192,4,FALSE)*VLOOKUP($A179-AB$1,distribution!$A$3:$B$64,2,FALSE)))</f>
        <v>0</v>
      </c>
      <c r="AC179">
        <f>IF($A179&lt;AC$1,0,IF($A179-AC$1&gt;61,0,VLOOKUP(AC$1,$A$2:$D$192,4,FALSE)*VLOOKUP($A179-AC$1,distribution!$A$3:$B$64,2,FALSE)))</f>
        <v>0</v>
      </c>
      <c r="AD179">
        <f>IF($A179&lt;AD$1,0,IF($A179-AD$1&gt;61,0,VLOOKUP(AD$1,$A$2:$D$192,4,FALSE)*VLOOKUP($A179-AD$1,distribution!$A$3:$B$64,2,FALSE)))</f>
        <v>0</v>
      </c>
      <c r="AE179">
        <f>IF($A179&lt;AE$1,0,IF($A179-AE$1&gt;61,0,VLOOKUP(AE$1,$A$2:$D$192,4,FALSE)*VLOOKUP($A179-AE$1,distribution!$A$3:$B$64,2,FALSE)))</f>
        <v>0</v>
      </c>
      <c r="AF179">
        <f>IF($A179&lt;AF$1,0,IF($A179-AF$1&gt;61,0,VLOOKUP(AF$1,$A$2:$D$192,4,FALSE)*VLOOKUP($A179-AF$1,distribution!$A$3:$B$64,2,FALSE)))</f>
        <v>0</v>
      </c>
      <c r="AG179">
        <f>IF($A179&lt;AG$1,0,IF($A179-AG$1&gt;61,0,VLOOKUP(AG$1,$A$2:$D$192,4,FALSE)*VLOOKUP($A179-AG$1,distribution!$A$3:$B$64,2,FALSE)))</f>
        <v>0</v>
      </c>
      <c r="AH179">
        <f>IF($A179&lt;AH$1,0,IF($A179-AH$1&gt;61,0,VLOOKUP(AH$1,$A$2:$D$192,4,FALSE)*VLOOKUP($A179-AH$1,distribution!$A$3:$B$64,2,FALSE)))</f>
        <v>0</v>
      </c>
      <c r="AI179">
        <f>IF($A179&lt;AI$1,0,IF($A179-AI$1&gt;61,0,VLOOKUP(AI$1,$A$2:$D$192,4,FALSE)*VLOOKUP($A179-AI$1,distribution!$A$3:$B$64,2,FALSE)))</f>
        <v>0</v>
      </c>
      <c r="AJ179">
        <f>IF($A179&lt;AJ$1,0,IF($A179-AJ$1&gt;61,0,VLOOKUP(AJ$1,$A$2:$D$192,4,FALSE)*VLOOKUP($A179-AJ$1,distribution!$A$3:$B$64,2,FALSE)))</f>
        <v>0</v>
      </c>
      <c r="AK179">
        <f>IF($A179&lt;AK$1,0,IF($A179-AK$1&gt;61,0,VLOOKUP(AK$1,$A$2:$D$192,4,FALSE)*VLOOKUP($A179-AK$1,distribution!$A$3:$B$64,2,FALSE)))</f>
        <v>0</v>
      </c>
      <c r="AL179">
        <f>IF($A179&lt;AL$1,0,IF($A179-AL$1&gt;61,0,VLOOKUP(AL$1,$A$2:$D$192,4,FALSE)*VLOOKUP($A179-AL$1,distribution!$A$3:$B$64,2,FALSE)))</f>
        <v>0</v>
      </c>
      <c r="AM179">
        <f>IF($A179&lt;AM$1,0,IF($A179-AM$1&gt;61,0,VLOOKUP(AM$1,$A$2:$D$192,4,FALSE)*VLOOKUP($A179-AM$1,distribution!$A$3:$B$64,2,FALSE)))</f>
        <v>0</v>
      </c>
      <c r="AN179">
        <f>IF($A179&lt;AN$1,0,IF($A179-AN$1&gt;61,0,VLOOKUP(AN$1,$A$2:$D$192,4,FALSE)*VLOOKUP($A179-AN$1,distribution!$A$3:$B$64,2,FALSE)))</f>
        <v>0</v>
      </c>
      <c r="AO179">
        <f>IF($A179&lt;AO$1,0,IF($A179-AO$1&gt;61,0,VLOOKUP(AO$1,$A$2:$D$192,4,FALSE)*VLOOKUP($A179-AO$1,distribution!$A$3:$B$64,2,FALSE)))</f>
        <v>0</v>
      </c>
      <c r="AP179">
        <f>IF($A179&lt;AP$1,0,IF($A179-AP$1&gt;61,0,VLOOKUP(AP$1,$A$2:$D$192,4,FALSE)*VLOOKUP($A179-AP$1,distribution!$A$3:$B$64,2,FALSE)))</f>
        <v>0</v>
      </c>
      <c r="AQ179">
        <f>IF($A179&lt;AQ$1,0,IF($A179-AQ$1&gt;61,0,VLOOKUP(AQ$1,$A$2:$D$192,4,FALSE)*VLOOKUP($A179-AQ$1,distribution!$A$3:$B$64,2,FALSE)))</f>
        <v>0</v>
      </c>
      <c r="AR179">
        <f>IF($A179&lt;AR$1,0,IF($A179-AR$1&gt;61,0,VLOOKUP(AR$1,$A$2:$D$192,4,FALSE)*VLOOKUP($A179-AR$1,distribution!$A$3:$B$64,2,FALSE)))</f>
        <v>0</v>
      </c>
      <c r="AS179">
        <f>IF($A179&lt;AS$1,0,IF($A179-AS$1&gt;61,0,VLOOKUP(AS$1,$A$2:$D$192,4,FALSE)*VLOOKUP($A179-AS$1,distribution!$A$3:$B$64,2,FALSE)))</f>
        <v>0</v>
      </c>
      <c r="AT179">
        <f>IF($A179&lt;AT$1,0,IF($A179-AT$1&gt;61,0,VLOOKUP(AT$1,$A$2:$D$192,4,FALSE)*VLOOKUP($A179-AT$1,distribution!$A$3:$B$64,2,FALSE)))</f>
        <v>0</v>
      </c>
      <c r="AU179">
        <f>IF($A179&lt;AU$1,0,IF($A179-AU$1&gt;61,0,VLOOKUP(AU$1,$A$2:$D$192,4,FALSE)*VLOOKUP($A179-AU$1,distribution!$A$3:$B$64,2,FALSE)))</f>
        <v>0</v>
      </c>
      <c r="AV179">
        <f>IF($A179&lt;AV$1,0,IF($A179-AV$1&gt;61,0,VLOOKUP(AV$1,$A$2:$D$192,4,FALSE)*VLOOKUP($A179-AV$1,distribution!$A$3:$B$64,2,FALSE)))</f>
        <v>0</v>
      </c>
      <c r="AW179">
        <f>IF($A179&lt;AW$1,0,IF($A179-AW$1&gt;61,0,VLOOKUP(AW$1,$A$2:$D$192,4,FALSE)*VLOOKUP($A179-AW$1,distribution!$A$3:$B$64,2,FALSE)))</f>
        <v>0</v>
      </c>
      <c r="AX179">
        <f>IF($A179&lt;AX$1,0,IF($A179-AX$1&gt;61,0,VLOOKUP(AX$1,$A$2:$D$192,4,FALSE)*VLOOKUP($A179-AX$1,distribution!$A$3:$B$64,2,FALSE)))</f>
        <v>0</v>
      </c>
      <c r="AY179">
        <f>IF($A179&lt;AY$1,0,IF($A179-AY$1&gt;61,0,VLOOKUP(AY$1,$A$2:$D$192,4,FALSE)*VLOOKUP($A179-AY$1,distribution!$A$3:$B$64,2,FALSE)))</f>
        <v>0</v>
      </c>
      <c r="AZ179">
        <f>IF($A179&lt;AZ$1,0,IF($A179-AZ$1&gt;61,0,VLOOKUP(AZ$1,$A$2:$D$192,4,FALSE)*VLOOKUP($A179-AZ$1,distribution!$A$3:$B$64,2,FALSE)))</f>
        <v>0</v>
      </c>
      <c r="BA179">
        <f>IF($A179&lt;BA$1,0,IF($A179-BA$1&gt;61,0,VLOOKUP(BA$1,$A$2:$D$192,4,FALSE)*VLOOKUP($A179-BA$1,distribution!$A$3:$B$64,2,FALSE)))</f>
        <v>0</v>
      </c>
      <c r="BB179">
        <f>IF($A179&lt;BB$1,0,IF($A179-BB$1&gt;61,0,VLOOKUP(BB$1,$A$2:$D$192,4,FALSE)*VLOOKUP($A179-BB$1,distribution!$A$3:$B$64,2,FALSE)))</f>
        <v>0</v>
      </c>
      <c r="BC179">
        <f>IF($A179&lt;BC$1,0,IF($A179-BC$1&gt;61,0,VLOOKUP(BC$1,$A$2:$D$192,4,FALSE)*VLOOKUP($A179-BC$1,distribution!$A$3:$B$64,2,FALSE)))</f>
        <v>0</v>
      </c>
      <c r="BD179">
        <f>IF($A179&lt;BD$1,0,IF($A179-BD$1&gt;61,0,VLOOKUP(BD$1,$A$2:$D$192,4,FALSE)*VLOOKUP($A179-BD$1,distribution!$A$3:$B$64,2,FALSE)))</f>
        <v>0</v>
      </c>
      <c r="BE179">
        <f>IF($A179&lt;BE$1,0,IF($A179-BE$1&gt;61,0,VLOOKUP(BE$1,$A$2:$D$192,4,FALSE)*VLOOKUP($A179-BE$1,distribution!$A$3:$B$64,2,FALSE)))</f>
        <v>0</v>
      </c>
      <c r="BF179">
        <f>IF($A179&lt;BF$1,0,IF($A179-BF$1&gt;61,0,VLOOKUP(BF$1,$A$2:$D$192,4,FALSE)*VLOOKUP($A179-BF$1,distribution!$A$3:$B$64,2,FALSE)))</f>
        <v>0</v>
      </c>
      <c r="BG179">
        <f>IF($A179&lt;BG$1,0,IF($A179-BG$1&gt;61,0,VLOOKUP(BG$1,$A$2:$D$192,4,FALSE)*VLOOKUP($A179-BG$1,distribution!$A$3:$B$64,2,FALSE)))</f>
        <v>0</v>
      </c>
      <c r="BH179">
        <f>IF($A179&lt;BH$1,0,IF($A179-BH$1&gt;61,0,VLOOKUP(BH$1,$A$2:$D$192,4,FALSE)*VLOOKUP($A179-BH$1,distribution!$A$3:$B$64,2,FALSE)))</f>
        <v>0</v>
      </c>
      <c r="BI179">
        <f>IF($A179&lt;BI$1,0,IF($A179-BI$1&gt;61,0,VLOOKUP(BI$1,$A$2:$D$192,4,FALSE)*VLOOKUP($A179-BI$1,distribution!$A$3:$B$64,2,FALSE)))</f>
        <v>0</v>
      </c>
      <c r="BJ179">
        <f>IF($A179&lt;BJ$1,0,IF($A179-BJ$1&gt;61,0,VLOOKUP(BJ$1,$A$2:$D$192,4,FALSE)*VLOOKUP($A179-BJ$1,distribution!$A$3:$B$64,2,FALSE)))</f>
        <v>0</v>
      </c>
      <c r="BK179">
        <f>IF($A179&lt;BK$1,0,IF($A179-BK$1&gt;61,0,VLOOKUP(BK$1,$A$2:$D$192,4,FALSE)*VLOOKUP($A179-BK$1,distribution!$A$3:$B$64,2,FALSE)))</f>
        <v>0</v>
      </c>
      <c r="BL179">
        <f>IF($A179&lt;BL$1,0,IF($A179-BL$1&gt;61,0,VLOOKUP(BL$1,$A$2:$D$192,4,FALSE)*VLOOKUP($A179-BL$1,distribution!$A$3:$B$64,2,FALSE)))</f>
        <v>0</v>
      </c>
      <c r="BM179">
        <f>IF($A179&lt;BM$1,0,IF($A179-BM$1&gt;61,0,VLOOKUP(BM$1,$A$2:$D$192,4,FALSE)*VLOOKUP($A179-BM$1,distribution!$A$3:$B$64,2,FALSE)))</f>
        <v>0</v>
      </c>
      <c r="BN179">
        <f>IF($A179&lt;BN$1,0,IF($A179-BN$1&gt;61,0,VLOOKUP(BN$1,$A$2:$D$192,4,FALSE)*VLOOKUP($A179-BN$1,distribution!$A$3:$B$64,2,FALSE)))</f>
        <v>0</v>
      </c>
      <c r="BO179">
        <f>IF($A179&lt;BO$1,0,IF($A179-BO$1&gt;61,0,VLOOKUP(BO$1,$A$2:$D$192,4,FALSE)*VLOOKUP($A179-BO$1,distribution!$A$3:$B$64,2,FALSE)))</f>
        <v>0</v>
      </c>
      <c r="BP179">
        <f>IF($A179&lt;BP$1,0,IF($A179-BP$1&gt;61,0,VLOOKUP(BP$1,$A$2:$D$192,4,FALSE)*VLOOKUP($A179-BP$1,distribution!$A$3:$B$64,2,FALSE)))</f>
        <v>0</v>
      </c>
      <c r="BQ179">
        <f>IF($A179&lt;BQ$1,0,IF($A179-BQ$1&gt;61,0,VLOOKUP(BQ$1,$A$2:$D$192,4,FALSE)*VLOOKUP($A179-BQ$1,distribution!$A$3:$B$64,2,FALSE)))</f>
        <v>0</v>
      </c>
      <c r="BR179">
        <f>IF($A179&lt;BR$1,0,IF($A179-BR$1&gt;61,0,VLOOKUP(BR$1,$A$2:$D$192,4,FALSE)*VLOOKUP($A179-BR$1,distribution!$A$3:$B$64,2,FALSE)))</f>
        <v>0</v>
      </c>
      <c r="BS179">
        <f>IF($A179&lt;BS$1,0,IF($A179-BS$1&gt;61,0,VLOOKUP(BS$1,$A$2:$D$192,4,FALSE)*VLOOKUP($A179-BS$1,distribution!$A$3:$B$64,2,FALSE)))</f>
        <v>0</v>
      </c>
      <c r="BT179">
        <f>IF($A179&lt;BT$1,0,IF($A179-BT$1&gt;61,0,VLOOKUP(BT$1,$A$2:$D$192,4,FALSE)*VLOOKUP($A179-BT$1,distribution!$A$3:$B$64,2,FALSE)))</f>
        <v>0</v>
      </c>
      <c r="BU179">
        <f>IF($A179&lt;BU$1,0,IF($A179-BU$1&gt;61,0,VLOOKUP(BU$1,$A$2:$D$192,4,FALSE)*VLOOKUP($A179-BU$1,distribution!$A$3:$B$64,2,FALSE)))</f>
        <v>0</v>
      </c>
      <c r="BV179">
        <f>IF($A179&lt;BV$1,0,IF($A179-BV$1&gt;61,0,VLOOKUP(BV$1,$A$2:$D$192,4,FALSE)*VLOOKUP($A179-BV$1,distribution!$A$3:$B$64,2,FALSE)))</f>
        <v>0</v>
      </c>
      <c r="BW179">
        <f>IF($A179&lt;BW$1,0,IF($A179-BW$1&gt;61,0,VLOOKUP(BW$1,$A$2:$D$192,4,FALSE)*VLOOKUP($A179-BW$1,distribution!$A$3:$B$64,2,FALSE)))</f>
        <v>0</v>
      </c>
      <c r="BX179">
        <f>IF($A179&lt;BX$1,0,IF($A179-BX$1&gt;61,0,VLOOKUP(BX$1,$A$2:$D$192,4,FALSE)*VLOOKUP($A179-BX$1,distribution!$A$3:$B$64,2,FALSE)))</f>
        <v>0</v>
      </c>
      <c r="BY179">
        <f>IF($A179&lt;BY$1,0,IF($A179-BY$1&gt;61,0,VLOOKUP(BY$1,$A$2:$D$192,4,FALSE)*VLOOKUP($A179-BY$1,distribution!$A$3:$B$64,2,FALSE)))</f>
        <v>0</v>
      </c>
      <c r="BZ179">
        <f>IF($A179&lt;BZ$1,0,IF($A179-BZ$1&gt;61,0,VLOOKUP(BZ$1,$A$2:$D$192,4,FALSE)*VLOOKUP($A179-BZ$1,distribution!$A$3:$B$64,2,FALSE)))</f>
        <v>0</v>
      </c>
      <c r="CA179">
        <f>IF($A179&lt;CA$1,0,IF($A179-CA$1&gt;61,0,VLOOKUP(CA$1,$A$2:$D$192,4,FALSE)*VLOOKUP($A179-CA$1,distribution!$A$3:$B$64,2,FALSE)))</f>
        <v>0</v>
      </c>
      <c r="CB179">
        <f>IF($A179&lt;CB$1,0,IF($A179-CB$1&gt;61,0,VLOOKUP(CB$1,$A$2:$D$192,4,FALSE)*VLOOKUP($A179-CB$1,distribution!$A$3:$B$64,2,FALSE)))</f>
        <v>0</v>
      </c>
      <c r="CC179">
        <f>IF($A179&lt;CC$1,0,IF($A179-CC$1&gt;61,0,VLOOKUP(CC$1,$A$2:$D$192,4,FALSE)*VLOOKUP($A179-CC$1,distribution!$A$3:$B$64,2,FALSE)))</f>
        <v>0</v>
      </c>
      <c r="CD179">
        <f>IF($A179&lt;CD$1,0,IF($A179-CD$1&gt;61,0,VLOOKUP(CD$1,$A$2:$D$192,4,FALSE)*VLOOKUP($A179-CD$1,distribution!$A$3:$B$64,2,FALSE)))</f>
        <v>0</v>
      </c>
      <c r="CE179">
        <f>IF($A179&lt;CE$1,0,IF($A179-CE$1&gt;61,0,VLOOKUP(CE$1,$A$2:$D$192,4,FALSE)*VLOOKUP($A179-CE$1,distribution!$A$3:$B$64,2,FALSE)))</f>
        <v>0</v>
      </c>
      <c r="CF179">
        <f>IF($A179&lt;CF$1,0,IF($A179-CF$1&gt;61,0,VLOOKUP(CF$1,$A$2:$D$192,4,FALSE)*VLOOKUP($A179-CF$1,distribution!$A$3:$B$64,2,FALSE)))</f>
        <v>0</v>
      </c>
      <c r="CG179">
        <f>IF($A179&lt;CG$1,0,IF($A179-CG$1&gt;61,0,VLOOKUP(CG$1,$A$2:$D$192,4,FALSE)*VLOOKUP($A179-CG$1,distribution!$A$3:$B$64,2,FALSE)))</f>
        <v>0</v>
      </c>
      <c r="CH179">
        <f>IF($A179&lt;CH$1,0,IF($A179-CH$1&gt;61,0,VLOOKUP(CH$1,$A$2:$D$192,4,FALSE)*VLOOKUP($A179-CH$1,distribution!$A$3:$B$64,2,FALSE)))</f>
        <v>0</v>
      </c>
      <c r="CI179">
        <f>IF($A179&lt;CI$1,0,IF($A179-CI$1&gt;61,0,VLOOKUP(CI$1,$A$2:$D$192,4,FALSE)*VLOOKUP($A179-CI$1,distribution!$A$3:$B$64,2,FALSE)))</f>
        <v>0</v>
      </c>
      <c r="CJ179">
        <f>IF($A179&lt;CJ$1,0,IF($A179-CJ$1&gt;61,0,VLOOKUP(CJ$1,$A$2:$D$192,4,FALSE)*VLOOKUP($A179-CJ$1,distribution!$A$3:$B$64,2,FALSE)))</f>
        <v>0</v>
      </c>
      <c r="CK179">
        <f>IF($A179&lt;CK$1,0,IF($A179-CK$1&gt;61,0,VLOOKUP(CK$1,$A$2:$D$192,4,FALSE)*VLOOKUP($A179-CK$1,distribution!$A$3:$B$64,2,FALSE)))</f>
        <v>0</v>
      </c>
      <c r="CL179">
        <f>IF($A179&lt;CL$1,0,IF($A179-CL$1&gt;61,0,VLOOKUP(CL$1,$A$2:$D$192,4,FALSE)*VLOOKUP($A179-CL$1,distribution!$A$3:$B$64,2,FALSE)))</f>
        <v>0</v>
      </c>
      <c r="CM179">
        <f>IF($A179&lt;CM$1,0,IF($A179-CM$1&gt;61,0,VLOOKUP(CM$1,$A$2:$D$192,4,FALSE)*VLOOKUP($A179-CM$1,distribution!$A$3:$B$64,2,FALSE)))</f>
        <v>0</v>
      </c>
      <c r="CN179">
        <f>IF($A179&lt;CN$1,0,IF($A179-CN$1&gt;61,0,VLOOKUP(CN$1,$A$2:$D$192,4,FALSE)*VLOOKUP($A179-CN$1,distribution!$A$3:$B$64,2,FALSE)))</f>
        <v>0</v>
      </c>
      <c r="CO179">
        <f>IF($A179&lt;CO$1,0,IF($A179-CO$1&gt;61,0,VLOOKUP(CO$1,$A$2:$D$192,4,FALSE)*VLOOKUP($A179-CO$1,distribution!$A$3:$B$64,2,FALSE)))</f>
        <v>0</v>
      </c>
      <c r="CP179">
        <f>IF($A179&lt;CP$1,0,IF($A179-CP$1&gt;61,0,VLOOKUP(CP$1,$A$2:$D$192,4,FALSE)*VLOOKUP($A179-CP$1,distribution!$A$3:$B$64,2,FALSE)))</f>
        <v>0</v>
      </c>
      <c r="CQ179">
        <f>IF($A179&lt;CQ$1,0,IF($A179-CQ$1&gt;61,0,VLOOKUP(CQ$1,$A$2:$D$192,4,FALSE)*VLOOKUP($A179-CQ$1,distribution!$A$3:$B$64,2,FALSE)))</f>
        <v>0</v>
      </c>
      <c r="CR179">
        <f>IF($A179&lt;CR$1,0,IF($A179-CR$1&gt;61,0,VLOOKUP(CR$1,$A$2:$D$192,4,FALSE)*VLOOKUP($A179-CR$1,distribution!$A$3:$B$64,2,FALSE)))</f>
        <v>0</v>
      </c>
      <c r="CS179">
        <f>IF($A179&lt;CS$1,0,IF($A179-CS$1&gt;61,0,VLOOKUP(CS$1,$A$2:$D$192,4,FALSE)*VLOOKUP($A179-CS$1,distribution!$A$3:$B$64,2,FALSE)))</f>
        <v>0</v>
      </c>
      <c r="CT179">
        <f>IF($A179&lt;CT$1,0,IF($A179-CT$1&gt;61,0,VLOOKUP(CT$1,$A$2:$D$192,4,FALSE)*VLOOKUP($A179-CT$1,distribution!$A$3:$B$64,2,FALSE)))</f>
        <v>0</v>
      </c>
      <c r="CU179">
        <f>IF($A179&lt;CU$1,0,IF($A179-CU$1&gt;61,0,VLOOKUP(CU$1,$A$2:$D$192,4,FALSE)*VLOOKUP($A179-CU$1,distribution!$A$3:$B$64,2,FALSE)))</f>
        <v>0</v>
      </c>
      <c r="CV179">
        <f>IF($A179&lt;CV$1,0,IF($A179-CV$1&gt;61,0,VLOOKUP(CV$1,$A$2:$D$192,4,FALSE)*VLOOKUP($A179-CV$1,distribution!$A$3:$B$64,2,FALSE)))</f>
        <v>0</v>
      </c>
      <c r="CW179">
        <f>IF($A179&lt;CW$1,0,IF($A179-CW$1&gt;61,0,VLOOKUP(CW$1,$A$2:$D$192,4,FALSE)*VLOOKUP($A179-CW$1,distribution!$A$3:$B$64,2,FALSE)))</f>
        <v>0</v>
      </c>
      <c r="CX179">
        <f>IF($A179&lt;CX$1,0,IF($A179-CX$1&gt;61,0,VLOOKUP(CX$1,$A$2:$D$192,4,FALSE)*VLOOKUP($A179-CX$1,distribution!$A$3:$B$64,2,FALSE)))</f>
        <v>0</v>
      </c>
      <c r="CY179">
        <f>IF($A179&lt;CY$1,0,IF($A179-CY$1&gt;61,0,VLOOKUP(CY$1,$A$2:$D$192,4,FALSE)*VLOOKUP($A179-CY$1,distribution!$A$3:$B$64,2,FALSE)))</f>
        <v>0</v>
      </c>
      <c r="CZ179">
        <f>IF($A179&lt;CZ$1,0,IF($A179-CZ$1&gt;61,0,VLOOKUP(CZ$1,$A$2:$D$192,4,FALSE)*VLOOKUP($A179-CZ$1,distribution!$A$3:$B$64,2,FALSE)))</f>
        <v>0</v>
      </c>
      <c r="DA179">
        <f>IF($A179&lt;DA$1,0,IF($A179-DA$1&gt;61,0,VLOOKUP(DA$1,$A$2:$D$192,4,FALSE)*VLOOKUP($A179-DA$1,distribution!$A$3:$B$64,2,FALSE)))</f>
        <v>0</v>
      </c>
      <c r="DB179">
        <f>IF($A179&lt;DB$1,0,IF($A179-DB$1&gt;61,0,VLOOKUP(DB$1,$A$2:$D$192,4,FALSE)*VLOOKUP($A179-DB$1,distribution!$A$3:$B$64,2,FALSE)))</f>
        <v>0</v>
      </c>
      <c r="DC179">
        <f>IF($A179&lt;DC$1,0,IF($A179-DC$1&gt;61,0,VLOOKUP(DC$1,$A$2:$D$192,4,FALSE)*VLOOKUP($A179-DC$1,distribution!$A$3:$B$64,2,FALSE)))</f>
        <v>0</v>
      </c>
      <c r="DD179">
        <f>IF($A179&lt;DD$1,0,IF($A179-DD$1&gt;61,0,VLOOKUP(DD$1,$A$2:$D$192,4,FALSE)*VLOOKUP($A179-DD$1,distribution!$A$3:$B$64,2,FALSE)))</f>
        <v>0</v>
      </c>
      <c r="DE179">
        <f>IF($A179&lt;DE$1,0,IF($A179-DE$1&gt;61,0,VLOOKUP(DE$1,$A$2:$D$192,4,FALSE)*VLOOKUP($A179-DE$1,distribution!$A$3:$B$64,2,FALSE)))</f>
        <v>0</v>
      </c>
      <c r="DF179">
        <f>IF($A179&lt;DF$1,0,IF($A179-DF$1&gt;61,0,VLOOKUP(DF$1,$A$2:$D$192,4,FALSE)*VLOOKUP($A179-DF$1,distribution!$A$3:$B$64,2,FALSE)))</f>
        <v>0</v>
      </c>
      <c r="DG179">
        <f>IF($A179&lt;DG$1,0,IF($A179-DG$1&gt;61,0,VLOOKUP(DG$1,$A$2:$D$192,4,FALSE)*VLOOKUP($A179-DG$1,distribution!$A$3:$B$64,2,FALSE)))</f>
        <v>0</v>
      </c>
      <c r="DH179">
        <f>IF($A179&lt;DH$1,0,IF($A179-DH$1&gt;61,0,VLOOKUP(DH$1,$A$2:$D$192,4,FALSE)*VLOOKUP($A179-DH$1,distribution!$A$3:$B$64,2,FALSE)))</f>
        <v>0</v>
      </c>
      <c r="DI179">
        <f>IF($A179&lt;DI$1,0,IF($A179-DI$1&gt;61,0,VLOOKUP(DI$1,$A$2:$D$192,4,FALSE)*VLOOKUP($A179-DI$1,distribution!$A$3:$B$64,2,FALSE)))</f>
        <v>0</v>
      </c>
      <c r="DJ179">
        <f>IF($A179&lt;DJ$1,0,IF($A179-DJ$1&gt;61,0,VLOOKUP(DJ$1,$A$2:$D$192,4,FALSE)*VLOOKUP($A179-DJ$1,distribution!$A$3:$B$64,2,FALSE)))</f>
        <v>0</v>
      </c>
      <c r="DK179">
        <f>IF($A179&lt;DK$1,0,IF($A179-DK$1&gt;61,0,VLOOKUP(DK$1,$A$2:$D$192,4,FALSE)*VLOOKUP($A179-DK$1,distribution!$A$3:$B$64,2,FALSE)))</f>
        <v>0</v>
      </c>
      <c r="DL179">
        <f>IF($A179&lt;DL$1,0,IF($A179-DL$1&gt;61,0,VLOOKUP(DL$1,$A$2:$D$192,4,FALSE)*VLOOKUP($A179-DL$1,distribution!$A$3:$B$64,2,FALSE)))</f>
        <v>0</v>
      </c>
      <c r="DM179">
        <f>IF($A179&lt;DM$1,0,IF($A179-DM$1&gt;61,0,VLOOKUP(DM$1,$A$2:$D$192,4,FALSE)*VLOOKUP($A179-DM$1,distribution!$A$3:$B$64,2,FALSE)))</f>
        <v>0</v>
      </c>
      <c r="DN179">
        <f>IF($A179&lt;DN$1,0,IF($A179-DN$1&gt;61,0,VLOOKUP(DN$1,$A$2:$D$192,4,FALSE)*VLOOKUP($A179-DN$1,distribution!$A$3:$B$64,2,FALSE)))</f>
        <v>0</v>
      </c>
      <c r="DO179">
        <f>IF($A179&lt;DO$1,0,IF($A179-DO$1&gt;61,0,VLOOKUP(DO$1,$A$2:$D$192,4,FALSE)*VLOOKUP($A179-DO$1,distribution!$A$3:$B$64,2,FALSE)))</f>
        <v>0</v>
      </c>
      <c r="DP179">
        <f>IF($A179&lt;DP$1,0,IF($A179-DP$1&gt;61,0,VLOOKUP(DP$1,$A$2:$D$192,4,FALSE)*VLOOKUP($A179-DP$1,distribution!$A$3:$B$64,2,FALSE)))</f>
        <v>0</v>
      </c>
      <c r="DQ179">
        <f>IF($A179&lt;DQ$1,0,IF($A179-DQ$1&gt;61,0,VLOOKUP(DQ$1,$A$2:$D$192,4,FALSE)*VLOOKUP($A179-DQ$1,distribution!$A$3:$B$64,2,FALSE)))</f>
        <v>0</v>
      </c>
      <c r="DR179">
        <f>IF($A179&lt;DR$1,0,IF($A179-DR$1&gt;61,0,VLOOKUP(DR$1,$A$2:$D$192,4,FALSE)*VLOOKUP($A179-DR$1,distribution!$A$3:$B$64,2,FALSE)))</f>
        <v>5.7114154418355446E-11</v>
      </c>
      <c r="DS179">
        <f>IF($A179&lt;DS$1,0,IF($A179-DS$1&gt;61,0,VLOOKUP(DS$1,$A$2:$D$192,4,FALSE)*VLOOKUP($A179-DS$1,distribution!$A$3:$B$64,2,FALSE)))</f>
        <v>9.6776761653324511E-10</v>
      </c>
      <c r="DT179">
        <f>IF($A179&lt;DT$1,0,IF($A179-DT$1&gt;61,0,VLOOKUP(DT$1,$A$2:$D$192,4,FALSE)*VLOOKUP($A179-DT$1,distribution!$A$3:$B$64,2,FALSE)))</f>
        <v>4.7690318939326796E-9</v>
      </c>
      <c r="DU179">
        <f>IF($A179&lt;DU$1,0,IF($A179-DU$1&gt;61,0,VLOOKUP(DU$1,$A$2:$D$192,4,FALSE)*VLOOKUP($A179-DU$1,distribution!$A$3:$B$64,2,FALSE)))</f>
        <v>2.8642748440805253E-8</v>
      </c>
      <c r="DV179">
        <f>IF($A179&lt;DV$1,0,IF($A179-DV$1&gt;61,0,VLOOKUP(DV$1,$A$2:$D$192,4,FALSE)*VLOOKUP($A179-DV$1,distribution!$A$3:$B$64,2,FALSE)))</f>
        <v>2.2349482550832711E-8</v>
      </c>
      <c r="DW179">
        <f>IF($A179&lt;DW$1,0,IF($A179-DW$1&gt;61,0,VLOOKUP(DW$1,$A$2:$D$192,4,FALSE)*VLOOKUP($A179-DW$1,distribution!$A$3:$B$64,2,FALSE)))</f>
        <v>2.5171278742564586E-8</v>
      </c>
      <c r="DX179">
        <f>IF($A179&lt;DX$1,0,IF($A179-DX$1&gt;60,0,VLOOKUP(DX$1,$A$2:$D$192,4,FALSE)*VLOOKUP($A179-DX$1,distribution!$A$3:$B$64,2,FALSE)))</f>
        <v>0</v>
      </c>
      <c r="DZ179" s="38">
        <f t="shared" si="129"/>
        <v>8.1957423399086822E-8</v>
      </c>
      <c r="EK179">
        <f>Total!C179</f>
        <v>0</v>
      </c>
      <c r="EN179" s="38"/>
      <c r="EO179" s="38"/>
    </row>
    <row r="180" spans="1:145" x14ac:dyDescent="0.35">
      <c r="A180" s="8">
        <v>43734</v>
      </c>
      <c r="F180">
        <f>IF($A180&lt;F$1,0,IF($A180-F$1&gt;61,0,VLOOKUP(F$1,$A$2:$D$192,4,FALSE)*VLOOKUP($A180-F$1,distribution!$A$3:$B$64,2,FALSE)))</f>
        <v>0</v>
      </c>
      <c r="G180">
        <f>IF($A180&lt;G$1,0,IF($A180-G$1&gt;61,0,VLOOKUP(G$1,$A$2:$D$192,4,FALSE)*VLOOKUP($A180-G$1,distribution!$A$3:$B$64,2,FALSE)))</f>
        <v>0</v>
      </c>
      <c r="H180">
        <f>IF($A180&lt;H$1,0,IF($A180-H$1&gt;61,0,VLOOKUP(H$1,$A$2:$D$192,4,FALSE)*VLOOKUP($A180-H$1,distribution!$A$3:$B$64,2,FALSE)))</f>
        <v>0</v>
      </c>
      <c r="I180">
        <f>IF($A180&lt;I$1,0,IF($A180-I$1&gt;61,0,VLOOKUP(I$1,$A$2:$D$192,4,FALSE)*VLOOKUP($A180-I$1,distribution!$A$3:$B$64,2,FALSE)))</f>
        <v>0</v>
      </c>
      <c r="J180">
        <f>IF($A180&lt;J$1,0,IF($A180-J$1&gt;61,0,VLOOKUP(J$1,$A$2:$D$192,4,FALSE)*VLOOKUP($A180-J$1,distribution!$A$3:$B$64,2,FALSE)))</f>
        <v>0</v>
      </c>
      <c r="K180">
        <f>IF($A180&lt;K$1,0,IF($A180-K$1&gt;61,0,VLOOKUP(K$1,$A$2:$D$192,4,FALSE)*VLOOKUP($A180-K$1,distribution!$A$3:$B$64,2,FALSE)))</f>
        <v>0</v>
      </c>
      <c r="L180">
        <f>IF($A180&lt;L$1,0,IF($A180-L$1&gt;61,0,VLOOKUP(L$1,$A$2:$D$192,4,FALSE)*VLOOKUP($A180-L$1,distribution!$A$3:$B$64,2,FALSE)))</f>
        <v>0</v>
      </c>
      <c r="M180">
        <f>IF($A180&lt;M$1,0,IF($A180-M$1&gt;61,0,VLOOKUP(M$1,$A$2:$D$192,4,FALSE)*VLOOKUP($A180-M$1,distribution!$A$3:$B$64,2,FALSE)))</f>
        <v>0</v>
      </c>
      <c r="N180">
        <f>IF($A180&lt;N$1,0,IF($A180-N$1&gt;61,0,VLOOKUP(N$1,$A$2:$D$192,4,FALSE)*VLOOKUP($A180-N$1,distribution!$A$3:$B$64,2,FALSE)))</f>
        <v>0</v>
      </c>
      <c r="O180">
        <f>IF($A180&lt;O$1,0,IF($A180-O$1&gt;61,0,VLOOKUP(O$1,$A$2:$D$192,4,FALSE)*VLOOKUP($A180-O$1,distribution!$A$3:$B$64,2,FALSE)))</f>
        <v>0</v>
      </c>
      <c r="P180">
        <f>IF($A180&lt;P$1,0,IF($A180-P$1&gt;61,0,VLOOKUP(P$1,$A$2:$D$192,4,FALSE)*VLOOKUP($A180-P$1,distribution!$A$3:$B$64,2,FALSE)))</f>
        <v>0</v>
      </c>
      <c r="Q180">
        <f>IF($A180&lt;Q$1,0,IF($A180-Q$1&gt;61,0,VLOOKUP(Q$1,$A$2:$D$192,4,FALSE)*VLOOKUP($A180-Q$1,distribution!$A$3:$B$64,2,FALSE)))</f>
        <v>0</v>
      </c>
      <c r="R180">
        <f>IF($A180&lt;R$1,0,IF($A180-R$1&gt;61,0,VLOOKUP(R$1,$A$2:$D$192,4,FALSE)*VLOOKUP($A180-R$1,distribution!$A$3:$B$64,2,FALSE)))</f>
        <v>0</v>
      </c>
      <c r="S180">
        <f>IF($A180&lt;S$1,0,IF($A180-S$1&gt;61,0,VLOOKUP(S$1,$A$2:$D$192,4,FALSE)*VLOOKUP($A180-S$1,distribution!$A$3:$B$64,2,FALSE)))</f>
        <v>0</v>
      </c>
      <c r="T180">
        <f>IF($A180&lt;T$1,0,IF($A180-T$1&gt;61,0,VLOOKUP(T$1,$A$2:$D$192,4,FALSE)*VLOOKUP($A180-T$1,distribution!$A$3:$B$64,2,FALSE)))</f>
        <v>0</v>
      </c>
      <c r="U180">
        <f>IF($A180&lt;U$1,0,IF($A180-U$1&gt;61,0,VLOOKUP(U$1,$A$2:$D$192,4,FALSE)*VLOOKUP($A180-U$1,distribution!$A$3:$B$64,2,FALSE)))</f>
        <v>0</v>
      </c>
      <c r="V180">
        <f>IF($A180&lt;V$1,0,IF($A180-V$1&gt;61,0,VLOOKUP(V$1,$A$2:$D$192,4,FALSE)*VLOOKUP($A180-V$1,distribution!$A$3:$B$64,2,FALSE)))</f>
        <v>0</v>
      </c>
      <c r="W180">
        <f>IF($A180&lt;W$1,0,IF($A180-W$1&gt;61,0,VLOOKUP(W$1,$A$2:$D$192,4,FALSE)*VLOOKUP($A180-W$1,distribution!$A$3:$B$64,2,FALSE)))</f>
        <v>0</v>
      </c>
      <c r="X180">
        <f>IF($A180&lt;X$1,0,IF($A180-X$1&gt;61,0,VLOOKUP(X$1,$A$2:$D$192,4,FALSE)*VLOOKUP($A180-X$1,distribution!$A$3:$B$64,2,FALSE)))</f>
        <v>0</v>
      </c>
      <c r="Y180">
        <f>IF($A180&lt;Y$1,0,IF($A180-Y$1&gt;61,0,VLOOKUP(Y$1,$A$2:$D$192,4,FALSE)*VLOOKUP($A180-Y$1,distribution!$A$3:$B$64,2,FALSE)))</f>
        <v>0</v>
      </c>
      <c r="Z180">
        <f>IF($A180&lt;Z$1,0,IF($A180-Z$1&gt;61,0,VLOOKUP(Z$1,$A$2:$D$192,4,FALSE)*VLOOKUP($A180-Z$1,distribution!$A$3:$B$64,2,FALSE)))</f>
        <v>0</v>
      </c>
      <c r="AA180">
        <f>IF($A180&lt;AA$1,0,IF($A180-AA$1&gt;61,0,VLOOKUP(AA$1,$A$2:$D$192,4,FALSE)*VLOOKUP($A180-AA$1,distribution!$A$3:$B$64,2,FALSE)))</f>
        <v>0</v>
      </c>
      <c r="AB180">
        <f>IF($A180&lt;AB$1,0,IF($A180-AB$1&gt;61,0,VLOOKUP(AB$1,$A$2:$D$192,4,FALSE)*VLOOKUP($A180-AB$1,distribution!$A$3:$B$64,2,FALSE)))</f>
        <v>0</v>
      </c>
      <c r="AC180">
        <f>IF($A180&lt;AC$1,0,IF($A180-AC$1&gt;61,0,VLOOKUP(AC$1,$A$2:$D$192,4,FALSE)*VLOOKUP($A180-AC$1,distribution!$A$3:$B$64,2,FALSE)))</f>
        <v>0</v>
      </c>
      <c r="AD180">
        <f>IF($A180&lt;AD$1,0,IF($A180-AD$1&gt;61,0,VLOOKUP(AD$1,$A$2:$D$192,4,FALSE)*VLOOKUP($A180-AD$1,distribution!$A$3:$B$64,2,FALSE)))</f>
        <v>0</v>
      </c>
      <c r="AE180">
        <f>IF($A180&lt;AE$1,0,IF($A180-AE$1&gt;61,0,VLOOKUP(AE$1,$A$2:$D$192,4,FALSE)*VLOOKUP($A180-AE$1,distribution!$A$3:$B$64,2,FALSE)))</f>
        <v>0</v>
      </c>
      <c r="AF180">
        <f>IF($A180&lt;AF$1,0,IF($A180-AF$1&gt;61,0,VLOOKUP(AF$1,$A$2:$D$192,4,FALSE)*VLOOKUP($A180-AF$1,distribution!$A$3:$B$64,2,FALSE)))</f>
        <v>0</v>
      </c>
      <c r="AG180">
        <f>IF($A180&lt;AG$1,0,IF($A180-AG$1&gt;61,0,VLOOKUP(AG$1,$A$2:$D$192,4,FALSE)*VLOOKUP($A180-AG$1,distribution!$A$3:$B$64,2,FALSE)))</f>
        <v>0</v>
      </c>
      <c r="AH180">
        <f>IF($A180&lt;AH$1,0,IF($A180-AH$1&gt;61,0,VLOOKUP(AH$1,$A$2:$D$192,4,FALSE)*VLOOKUP($A180-AH$1,distribution!$A$3:$B$64,2,FALSE)))</f>
        <v>0</v>
      </c>
      <c r="AI180">
        <f>IF($A180&lt;AI$1,0,IF($A180-AI$1&gt;61,0,VLOOKUP(AI$1,$A$2:$D$192,4,FALSE)*VLOOKUP($A180-AI$1,distribution!$A$3:$B$64,2,FALSE)))</f>
        <v>0</v>
      </c>
      <c r="AJ180">
        <f>IF($A180&lt;AJ$1,0,IF($A180-AJ$1&gt;61,0,VLOOKUP(AJ$1,$A$2:$D$192,4,FALSE)*VLOOKUP($A180-AJ$1,distribution!$A$3:$B$64,2,FALSE)))</f>
        <v>0</v>
      </c>
      <c r="AK180">
        <f>IF($A180&lt;AK$1,0,IF($A180-AK$1&gt;61,0,VLOOKUP(AK$1,$A$2:$D$192,4,FALSE)*VLOOKUP($A180-AK$1,distribution!$A$3:$B$64,2,FALSE)))</f>
        <v>0</v>
      </c>
      <c r="AL180">
        <f>IF($A180&lt;AL$1,0,IF($A180-AL$1&gt;61,0,VLOOKUP(AL$1,$A$2:$D$192,4,FALSE)*VLOOKUP($A180-AL$1,distribution!$A$3:$B$64,2,FALSE)))</f>
        <v>0</v>
      </c>
      <c r="AM180">
        <f>IF($A180&lt;AM$1,0,IF($A180-AM$1&gt;61,0,VLOOKUP(AM$1,$A$2:$D$192,4,FALSE)*VLOOKUP($A180-AM$1,distribution!$A$3:$B$64,2,FALSE)))</f>
        <v>0</v>
      </c>
      <c r="AN180">
        <f>IF($A180&lt;AN$1,0,IF($A180-AN$1&gt;61,0,VLOOKUP(AN$1,$A$2:$D$192,4,FALSE)*VLOOKUP($A180-AN$1,distribution!$A$3:$B$64,2,FALSE)))</f>
        <v>0</v>
      </c>
      <c r="AO180">
        <f>IF($A180&lt;AO$1,0,IF($A180-AO$1&gt;61,0,VLOOKUP(AO$1,$A$2:$D$192,4,FALSE)*VLOOKUP($A180-AO$1,distribution!$A$3:$B$64,2,FALSE)))</f>
        <v>0</v>
      </c>
      <c r="AP180">
        <f>IF($A180&lt;AP$1,0,IF($A180-AP$1&gt;61,0,VLOOKUP(AP$1,$A$2:$D$192,4,FALSE)*VLOOKUP($A180-AP$1,distribution!$A$3:$B$64,2,FALSE)))</f>
        <v>0</v>
      </c>
      <c r="AQ180">
        <f>IF($A180&lt;AQ$1,0,IF($A180-AQ$1&gt;61,0,VLOOKUP(AQ$1,$A$2:$D$192,4,FALSE)*VLOOKUP($A180-AQ$1,distribution!$A$3:$B$64,2,FALSE)))</f>
        <v>0</v>
      </c>
      <c r="AR180">
        <f>IF($A180&lt;AR$1,0,IF($A180-AR$1&gt;61,0,VLOOKUP(AR$1,$A$2:$D$192,4,FALSE)*VLOOKUP($A180-AR$1,distribution!$A$3:$B$64,2,FALSE)))</f>
        <v>0</v>
      </c>
      <c r="AS180">
        <f>IF($A180&lt;AS$1,0,IF($A180-AS$1&gt;61,0,VLOOKUP(AS$1,$A$2:$D$192,4,FALSE)*VLOOKUP($A180-AS$1,distribution!$A$3:$B$64,2,FALSE)))</f>
        <v>0</v>
      </c>
      <c r="AT180">
        <f>IF($A180&lt;AT$1,0,IF($A180-AT$1&gt;61,0,VLOOKUP(AT$1,$A$2:$D$192,4,FALSE)*VLOOKUP($A180-AT$1,distribution!$A$3:$B$64,2,FALSE)))</f>
        <v>0</v>
      </c>
      <c r="AU180">
        <f>IF($A180&lt;AU$1,0,IF($A180-AU$1&gt;61,0,VLOOKUP(AU$1,$A$2:$D$192,4,FALSE)*VLOOKUP($A180-AU$1,distribution!$A$3:$B$64,2,FALSE)))</f>
        <v>0</v>
      </c>
      <c r="AV180">
        <f>IF($A180&lt;AV$1,0,IF($A180-AV$1&gt;61,0,VLOOKUP(AV$1,$A$2:$D$192,4,FALSE)*VLOOKUP($A180-AV$1,distribution!$A$3:$B$64,2,FALSE)))</f>
        <v>0</v>
      </c>
      <c r="AW180">
        <f>IF($A180&lt;AW$1,0,IF($A180-AW$1&gt;61,0,VLOOKUP(AW$1,$A$2:$D$192,4,FALSE)*VLOOKUP($A180-AW$1,distribution!$A$3:$B$64,2,FALSE)))</f>
        <v>0</v>
      </c>
      <c r="AX180">
        <f>IF($A180&lt;AX$1,0,IF($A180-AX$1&gt;61,0,VLOOKUP(AX$1,$A$2:$D$192,4,FALSE)*VLOOKUP($A180-AX$1,distribution!$A$3:$B$64,2,FALSE)))</f>
        <v>0</v>
      </c>
      <c r="AY180">
        <f>IF($A180&lt;AY$1,0,IF($A180-AY$1&gt;61,0,VLOOKUP(AY$1,$A$2:$D$192,4,FALSE)*VLOOKUP($A180-AY$1,distribution!$A$3:$B$64,2,FALSE)))</f>
        <v>0</v>
      </c>
      <c r="AZ180">
        <f>IF($A180&lt;AZ$1,0,IF($A180-AZ$1&gt;61,0,VLOOKUP(AZ$1,$A$2:$D$192,4,FALSE)*VLOOKUP($A180-AZ$1,distribution!$A$3:$B$64,2,FALSE)))</f>
        <v>0</v>
      </c>
      <c r="BA180">
        <f>IF($A180&lt;BA$1,0,IF($A180-BA$1&gt;61,0,VLOOKUP(BA$1,$A$2:$D$192,4,FALSE)*VLOOKUP($A180-BA$1,distribution!$A$3:$B$64,2,FALSE)))</f>
        <v>0</v>
      </c>
      <c r="BB180">
        <f>IF($A180&lt;BB$1,0,IF($A180-BB$1&gt;61,0,VLOOKUP(BB$1,$A$2:$D$192,4,FALSE)*VLOOKUP($A180-BB$1,distribution!$A$3:$B$64,2,FALSE)))</f>
        <v>0</v>
      </c>
      <c r="BC180">
        <f>IF($A180&lt;BC$1,0,IF($A180-BC$1&gt;61,0,VLOOKUP(BC$1,$A$2:$D$192,4,FALSE)*VLOOKUP($A180-BC$1,distribution!$A$3:$B$64,2,FALSE)))</f>
        <v>0</v>
      </c>
      <c r="BD180">
        <f>IF($A180&lt;BD$1,0,IF($A180-BD$1&gt;61,0,VLOOKUP(BD$1,$A$2:$D$192,4,FALSE)*VLOOKUP($A180-BD$1,distribution!$A$3:$B$64,2,FALSE)))</f>
        <v>0</v>
      </c>
      <c r="BE180">
        <f>IF($A180&lt;BE$1,0,IF($A180-BE$1&gt;61,0,VLOOKUP(BE$1,$A$2:$D$192,4,FALSE)*VLOOKUP($A180-BE$1,distribution!$A$3:$B$64,2,FALSE)))</f>
        <v>0</v>
      </c>
      <c r="BF180">
        <f>IF($A180&lt;BF$1,0,IF($A180-BF$1&gt;61,0,VLOOKUP(BF$1,$A$2:$D$192,4,FALSE)*VLOOKUP($A180-BF$1,distribution!$A$3:$B$64,2,FALSE)))</f>
        <v>0</v>
      </c>
      <c r="BG180">
        <f>IF($A180&lt;BG$1,0,IF($A180-BG$1&gt;61,0,VLOOKUP(BG$1,$A$2:$D$192,4,FALSE)*VLOOKUP($A180-BG$1,distribution!$A$3:$B$64,2,FALSE)))</f>
        <v>0</v>
      </c>
      <c r="BH180">
        <f>IF($A180&lt;BH$1,0,IF($A180-BH$1&gt;61,0,VLOOKUP(BH$1,$A$2:$D$192,4,FALSE)*VLOOKUP($A180-BH$1,distribution!$A$3:$B$64,2,FALSE)))</f>
        <v>0</v>
      </c>
      <c r="BI180">
        <f>IF($A180&lt;BI$1,0,IF($A180-BI$1&gt;61,0,VLOOKUP(BI$1,$A$2:$D$192,4,FALSE)*VLOOKUP($A180-BI$1,distribution!$A$3:$B$64,2,FALSE)))</f>
        <v>0</v>
      </c>
      <c r="BJ180">
        <f>IF($A180&lt;BJ$1,0,IF($A180-BJ$1&gt;61,0,VLOOKUP(BJ$1,$A$2:$D$192,4,FALSE)*VLOOKUP($A180-BJ$1,distribution!$A$3:$B$64,2,FALSE)))</f>
        <v>0</v>
      </c>
      <c r="BK180">
        <f>IF($A180&lt;BK$1,0,IF($A180-BK$1&gt;61,0,VLOOKUP(BK$1,$A$2:$D$192,4,FALSE)*VLOOKUP($A180-BK$1,distribution!$A$3:$B$64,2,FALSE)))</f>
        <v>0</v>
      </c>
      <c r="BL180">
        <f>IF($A180&lt;BL$1,0,IF($A180-BL$1&gt;61,0,VLOOKUP(BL$1,$A$2:$D$192,4,FALSE)*VLOOKUP($A180-BL$1,distribution!$A$3:$B$64,2,FALSE)))</f>
        <v>0</v>
      </c>
      <c r="BM180">
        <f>IF($A180&lt;BM$1,0,IF($A180-BM$1&gt;61,0,VLOOKUP(BM$1,$A$2:$D$192,4,FALSE)*VLOOKUP($A180-BM$1,distribution!$A$3:$B$64,2,FALSE)))</f>
        <v>0</v>
      </c>
      <c r="BN180">
        <f>IF($A180&lt;BN$1,0,IF($A180-BN$1&gt;61,0,VLOOKUP(BN$1,$A$2:$D$192,4,FALSE)*VLOOKUP($A180-BN$1,distribution!$A$3:$B$64,2,FALSE)))</f>
        <v>0</v>
      </c>
      <c r="BO180">
        <f>IF($A180&lt;BO$1,0,IF($A180-BO$1&gt;61,0,VLOOKUP(BO$1,$A$2:$D$192,4,FALSE)*VLOOKUP($A180-BO$1,distribution!$A$3:$B$64,2,FALSE)))</f>
        <v>0</v>
      </c>
      <c r="BP180">
        <f>IF($A180&lt;BP$1,0,IF($A180-BP$1&gt;61,0,VLOOKUP(BP$1,$A$2:$D$192,4,FALSE)*VLOOKUP($A180-BP$1,distribution!$A$3:$B$64,2,FALSE)))</f>
        <v>0</v>
      </c>
      <c r="BQ180">
        <f>IF($A180&lt;BQ$1,0,IF($A180-BQ$1&gt;61,0,VLOOKUP(BQ$1,$A$2:$D$192,4,FALSE)*VLOOKUP($A180-BQ$1,distribution!$A$3:$B$64,2,FALSE)))</f>
        <v>0</v>
      </c>
      <c r="BR180">
        <f>IF($A180&lt;BR$1,0,IF($A180-BR$1&gt;61,0,VLOOKUP(BR$1,$A$2:$D$192,4,FALSE)*VLOOKUP($A180-BR$1,distribution!$A$3:$B$64,2,FALSE)))</f>
        <v>0</v>
      </c>
      <c r="BS180">
        <f>IF($A180&lt;BS$1,0,IF($A180-BS$1&gt;61,0,VLOOKUP(BS$1,$A$2:$D$192,4,FALSE)*VLOOKUP($A180-BS$1,distribution!$A$3:$B$64,2,FALSE)))</f>
        <v>0</v>
      </c>
      <c r="BT180">
        <f>IF($A180&lt;BT$1,0,IF($A180-BT$1&gt;61,0,VLOOKUP(BT$1,$A$2:$D$192,4,FALSE)*VLOOKUP($A180-BT$1,distribution!$A$3:$B$64,2,FALSE)))</f>
        <v>0</v>
      </c>
      <c r="BU180">
        <f>IF($A180&lt;BU$1,0,IF($A180-BU$1&gt;61,0,VLOOKUP(BU$1,$A$2:$D$192,4,FALSE)*VLOOKUP($A180-BU$1,distribution!$A$3:$B$64,2,FALSE)))</f>
        <v>0</v>
      </c>
      <c r="BV180">
        <f>IF($A180&lt;BV$1,0,IF($A180-BV$1&gt;61,0,VLOOKUP(BV$1,$A$2:$D$192,4,FALSE)*VLOOKUP($A180-BV$1,distribution!$A$3:$B$64,2,FALSE)))</f>
        <v>0</v>
      </c>
      <c r="BW180">
        <f>IF($A180&lt;BW$1,0,IF($A180-BW$1&gt;61,0,VLOOKUP(BW$1,$A$2:$D$192,4,FALSE)*VLOOKUP($A180-BW$1,distribution!$A$3:$B$64,2,FALSE)))</f>
        <v>0</v>
      </c>
      <c r="BX180">
        <f>IF($A180&lt;BX$1,0,IF($A180-BX$1&gt;61,0,VLOOKUP(BX$1,$A$2:$D$192,4,FALSE)*VLOOKUP($A180-BX$1,distribution!$A$3:$B$64,2,FALSE)))</f>
        <v>0</v>
      </c>
      <c r="BY180">
        <f>IF($A180&lt;BY$1,0,IF($A180-BY$1&gt;61,0,VLOOKUP(BY$1,$A$2:$D$192,4,FALSE)*VLOOKUP($A180-BY$1,distribution!$A$3:$B$64,2,FALSE)))</f>
        <v>0</v>
      </c>
      <c r="BZ180">
        <f>IF($A180&lt;BZ$1,0,IF($A180-BZ$1&gt;61,0,VLOOKUP(BZ$1,$A$2:$D$192,4,FALSE)*VLOOKUP($A180-BZ$1,distribution!$A$3:$B$64,2,FALSE)))</f>
        <v>0</v>
      </c>
      <c r="CA180">
        <f>IF($A180&lt;CA$1,0,IF($A180-CA$1&gt;61,0,VLOOKUP(CA$1,$A$2:$D$192,4,FALSE)*VLOOKUP($A180-CA$1,distribution!$A$3:$B$64,2,FALSE)))</f>
        <v>0</v>
      </c>
      <c r="CB180">
        <f>IF($A180&lt;CB$1,0,IF($A180-CB$1&gt;61,0,VLOOKUP(CB$1,$A$2:$D$192,4,FALSE)*VLOOKUP($A180-CB$1,distribution!$A$3:$B$64,2,FALSE)))</f>
        <v>0</v>
      </c>
      <c r="CC180">
        <f>IF($A180&lt;CC$1,0,IF($A180-CC$1&gt;61,0,VLOOKUP(CC$1,$A$2:$D$192,4,FALSE)*VLOOKUP($A180-CC$1,distribution!$A$3:$B$64,2,FALSE)))</f>
        <v>0</v>
      </c>
      <c r="CD180">
        <f>IF($A180&lt;CD$1,0,IF($A180-CD$1&gt;61,0,VLOOKUP(CD$1,$A$2:$D$192,4,FALSE)*VLOOKUP($A180-CD$1,distribution!$A$3:$B$64,2,FALSE)))</f>
        <v>0</v>
      </c>
      <c r="CE180">
        <f>IF($A180&lt;CE$1,0,IF($A180-CE$1&gt;61,0,VLOOKUP(CE$1,$A$2:$D$192,4,FALSE)*VLOOKUP($A180-CE$1,distribution!$A$3:$B$64,2,FALSE)))</f>
        <v>0</v>
      </c>
      <c r="CF180">
        <f>IF($A180&lt;CF$1,0,IF($A180-CF$1&gt;61,0,VLOOKUP(CF$1,$A$2:$D$192,4,FALSE)*VLOOKUP($A180-CF$1,distribution!$A$3:$B$64,2,FALSE)))</f>
        <v>0</v>
      </c>
      <c r="CG180">
        <f>IF($A180&lt;CG$1,0,IF($A180-CG$1&gt;61,0,VLOOKUP(CG$1,$A$2:$D$192,4,FALSE)*VLOOKUP($A180-CG$1,distribution!$A$3:$B$64,2,FALSE)))</f>
        <v>0</v>
      </c>
      <c r="CH180">
        <f>IF($A180&lt;CH$1,0,IF($A180-CH$1&gt;61,0,VLOOKUP(CH$1,$A$2:$D$192,4,FALSE)*VLOOKUP($A180-CH$1,distribution!$A$3:$B$64,2,FALSE)))</f>
        <v>0</v>
      </c>
      <c r="CI180">
        <f>IF($A180&lt;CI$1,0,IF($A180-CI$1&gt;61,0,VLOOKUP(CI$1,$A$2:$D$192,4,FALSE)*VLOOKUP($A180-CI$1,distribution!$A$3:$B$64,2,FALSE)))</f>
        <v>0</v>
      </c>
      <c r="CJ180">
        <f>IF($A180&lt;CJ$1,0,IF($A180-CJ$1&gt;61,0,VLOOKUP(CJ$1,$A$2:$D$192,4,FALSE)*VLOOKUP($A180-CJ$1,distribution!$A$3:$B$64,2,FALSE)))</f>
        <v>0</v>
      </c>
      <c r="CK180">
        <f>IF($A180&lt;CK$1,0,IF($A180-CK$1&gt;61,0,VLOOKUP(CK$1,$A$2:$D$192,4,FALSE)*VLOOKUP($A180-CK$1,distribution!$A$3:$B$64,2,FALSE)))</f>
        <v>0</v>
      </c>
      <c r="CL180">
        <f>IF($A180&lt;CL$1,0,IF($A180-CL$1&gt;61,0,VLOOKUP(CL$1,$A$2:$D$192,4,FALSE)*VLOOKUP($A180-CL$1,distribution!$A$3:$B$64,2,FALSE)))</f>
        <v>0</v>
      </c>
      <c r="CM180">
        <f>IF($A180&lt;CM$1,0,IF($A180-CM$1&gt;61,0,VLOOKUP(CM$1,$A$2:$D$192,4,FALSE)*VLOOKUP($A180-CM$1,distribution!$A$3:$B$64,2,FALSE)))</f>
        <v>0</v>
      </c>
      <c r="CN180">
        <f>IF($A180&lt;CN$1,0,IF($A180-CN$1&gt;61,0,VLOOKUP(CN$1,$A$2:$D$192,4,FALSE)*VLOOKUP($A180-CN$1,distribution!$A$3:$B$64,2,FALSE)))</f>
        <v>0</v>
      </c>
      <c r="CO180">
        <f>IF($A180&lt;CO$1,0,IF($A180-CO$1&gt;61,0,VLOOKUP(CO$1,$A$2:$D$192,4,FALSE)*VLOOKUP($A180-CO$1,distribution!$A$3:$B$64,2,FALSE)))</f>
        <v>0</v>
      </c>
      <c r="CP180">
        <f>IF($A180&lt;CP$1,0,IF($A180-CP$1&gt;61,0,VLOOKUP(CP$1,$A$2:$D$192,4,FALSE)*VLOOKUP($A180-CP$1,distribution!$A$3:$B$64,2,FALSE)))</f>
        <v>0</v>
      </c>
      <c r="CQ180">
        <f>IF($A180&lt;CQ$1,0,IF($A180-CQ$1&gt;61,0,VLOOKUP(CQ$1,$A$2:$D$192,4,FALSE)*VLOOKUP($A180-CQ$1,distribution!$A$3:$B$64,2,FALSE)))</f>
        <v>0</v>
      </c>
      <c r="CR180">
        <f>IF($A180&lt;CR$1,0,IF($A180-CR$1&gt;61,0,VLOOKUP(CR$1,$A$2:$D$192,4,FALSE)*VLOOKUP($A180-CR$1,distribution!$A$3:$B$64,2,FALSE)))</f>
        <v>0</v>
      </c>
      <c r="CS180">
        <f>IF($A180&lt;CS$1,0,IF($A180-CS$1&gt;61,0,VLOOKUP(CS$1,$A$2:$D$192,4,FALSE)*VLOOKUP($A180-CS$1,distribution!$A$3:$B$64,2,FALSE)))</f>
        <v>0</v>
      </c>
      <c r="CT180">
        <f>IF($A180&lt;CT$1,0,IF($A180-CT$1&gt;61,0,VLOOKUP(CT$1,$A$2:$D$192,4,FALSE)*VLOOKUP($A180-CT$1,distribution!$A$3:$B$64,2,FALSE)))</f>
        <v>0</v>
      </c>
      <c r="CU180">
        <f>IF($A180&lt;CU$1,0,IF($A180-CU$1&gt;61,0,VLOOKUP(CU$1,$A$2:$D$192,4,FALSE)*VLOOKUP($A180-CU$1,distribution!$A$3:$B$64,2,FALSE)))</f>
        <v>0</v>
      </c>
      <c r="CV180">
        <f>IF($A180&lt;CV$1,0,IF($A180-CV$1&gt;61,0,VLOOKUP(CV$1,$A$2:$D$192,4,FALSE)*VLOOKUP($A180-CV$1,distribution!$A$3:$B$64,2,FALSE)))</f>
        <v>0</v>
      </c>
      <c r="CW180">
        <f>IF($A180&lt;CW$1,0,IF($A180-CW$1&gt;61,0,VLOOKUP(CW$1,$A$2:$D$192,4,FALSE)*VLOOKUP($A180-CW$1,distribution!$A$3:$B$64,2,FALSE)))</f>
        <v>0</v>
      </c>
      <c r="CX180">
        <f>IF($A180&lt;CX$1,0,IF($A180-CX$1&gt;61,0,VLOOKUP(CX$1,$A$2:$D$192,4,FALSE)*VLOOKUP($A180-CX$1,distribution!$A$3:$B$64,2,FALSE)))</f>
        <v>0</v>
      </c>
      <c r="CY180">
        <f>IF($A180&lt;CY$1,0,IF($A180-CY$1&gt;61,0,VLOOKUP(CY$1,$A$2:$D$192,4,FALSE)*VLOOKUP($A180-CY$1,distribution!$A$3:$B$64,2,FALSE)))</f>
        <v>0</v>
      </c>
      <c r="CZ180">
        <f>IF($A180&lt;CZ$1,0,IF($A180-CZ$1&gt;61,0,VLOOKUP(CZ$1,$A$2:$D$192,4,FALSE)*VLOOKUP($A180-CZ$1,distribution!$A$3:$B$64,2,FALSE)))</f>
        <v>0</v>
      </c>
      <c r="DA180">
        <f>IF($A180&lt;DA$1,0,IF($A180-DA$1&gt;61,0,VLOOKUP(DA$1,$A$2:$D$192,4,FALSE)*VLOOKUP($A180-DA$1,distribution!$A$3:$B$64,2,FALSE)))</f>
        <v>0</v>
      </c>
      <c r="DB180">
        <f>IF($A180&lt;DB$1,0,IF($A180-DB$1&gt;61,0,VLOOKUP(DB$1,$A$2:$D$192,4,FALSE)*VLOOKUP($A180-DB$1,distribution!$A$3:$B$64,2,FALSE)))</f>
        <v>0</v>
      </c>
      <c r="DC180">
        <f>IF($A180&lt;DC$1,0,IF($A180-DC$1&gt;61,0,VLOOKUP(DC$1,$A$2:$D$192,4,FALSE)*VLOOKUP($A180-DC$1,distribution!$A$3:$B$64,2,FALSE)))</f>
        <v>0</v>
      </c>
      <c r="DD180">
        <f>IF($A180&lt;DD$1,0,IF($A180-DD$1&gt;61,0,VLOOKUP(DD$1,$A$2:$D$192,4,FALSE)*VLOOKUP($A180-DD$1,distribution!$A$3:$B$64,2,FALSE)))</f>
        <v>0</v>
      </c>
      <c r="DE180">
        <f>IF($A180&lt;DE$1,0,IF($A180-DE$1&gt;61,0,VLOOKUP(DE$1,$A$2:$D$192,4,FALSE)*VLOOKUP($A180-DE$1,distribution!$A$3:$B$64,2,FALSE)))</f>
        <v>0</v>
      </c>
      <c r="DF180">
        <f>IF($A180&lt;DF$1,0,IF($A180-DF$1&gt;61,0,VLOOKUP(DF$1,$A$2:$D$192,4,FALSE)*VLOOKUP($A180-DF$1,distribution!$A$3:$B$64,2,FALSE)))</f>
        <v>0</v>
      </c>
      <c r="DG180">
        <f>IF($A180&lt;DG$1,0,IF($A180-DG$1&gt;61,0,VLOOKUP(DG$1,$A$2:$D$192,4,FALSE)*VLOOKUP($A180-DG$1,distribution!$A$3:$B$64,2,FALSE)))</f>
        <v>0</v>
      </c>
      <c r="DH180">
        <f>IF($A180&lt;DH$1,0,IF($A180-DH$1&gt;61,0,VLOOKUP(DH$1,$A$2:$D$192,4,FALSE)*VLOOKUP($A180-DH$1,distribution!$A$3:$B$64,2,FALSE)))</f>
        <v>0</v>
      </c>
      <c r="DI180">
        <f>IF($A180&lt;DI$1,0,IF($A180-DI$1&gt;61,0,VLOOKUP(DI$1,$A$2:$D$192,4,FALSE)*VLOOKUP($A180-DI$1,distribution!$A$3:$B$64,2,FALSE)))</f>
        <v>0</v>
      </c>
      <c r="DJ180">
        <f>IF($A180&lt;DJ$1,0,IF($A180-DJ$1&gt;61,0,VLOOKUP(DJ$1,$A$2:$D$192,4,FALSE)*VLOOKUP($A180-DJ$1,distribution!$A$3:$B$64,2,FALSE)))</f>
        <v>0</v>
      </c>
      <c r="DK180">
        <f>IF($A180&lt;DK$1,0,IF($A180-DK$1&gt;61,0,VLOOKUP(DK$1,$A$2:$D$192,4,FALSE)*VLOOKUP($A180-DK$1,distribution!$A$3:$B$64,2,FALSE)))</f>
        <v>0</v>
      </c>
      <c r="DL180">
        <f>IF($A180&lt;DL$1,0,IF($A180-DL$1&gt;61,0,VLOOKUP(DL$1,$A$2:$D$192,4,FALSE)*VLOOKUP($A180-DL$1,distribution!$A$3:$B$64,2,FALSE)))</f>
        <v>0</v>
      </c>
      <c r="DM180">
        <f>IF($A180&lt;DM$1,0,IF($A180-DM$1&gt;61,0,VLOOKUP(DM$1,$A$2:$D$192,4,FALSE)*VLOOKUP($A180-DM$1,distribution!$A$3:$B$64,2,FALSE)))</f>
        <v>0</v>
      </c>
      <c r="DN180">
        <f>IF($A180&lt;DN$1,0,IF($A180-DN$1&gt;61,0,VLOOKUP(DN$1,$A$2:$D$192,4,FALSE)*VLOOKUP($A180-DN$1,distribution!$A$3:$B$64,2,FALSE)))</f>
        <v>0</v>
      </c>
      <c r="DO180">
        <f>IF($A180&lt;DO$1,0,IF($A180-DO$1&gt;61,0,VLOOKUP(DO$1,$A$2:$D$192,4,FALSE)*VLOOKUP($A180-DO$1,distribution!$A$3:$B$64,2,FALSE)))</f>
        <v>0</v>
      </c>
      <c r="DP180">
        <f>IF($A180&lt;DP$1,0,IF($A180-DP$1&gt;61,0,VLOOKUP(DP$1,$A$2:$D$192,4,FALSE)*VLOOKUP($A180-DP$1,distribution!$A$3:$B$64,2,FALSE)))</f>
        <v>0</v>
      </c>
      <c r="DQ180">
        <f>IF($A180&lt;DQ$1,0,IF($A180-DQ$1&gt;61,0,VLOOKUP(DQ$1,$A$2:$D$192,4,FALSE)*VLOOKUP($A180-DQ$1,distribution!$A$3:$B$64,2,FALSE)))</f>
        <v>0</v>
      </c>
      <c r="DR180">
        <f>IF($A180&lt;DR$1,0,IF($A180-DR$1&gt;61,0,VLOOKUP(DR$1,$A$2:$D$192,4,FALSE)*VLOOKUP($A180-DR$1,distribution!$A$3:$B$64,2,FALSE)))</f>
        <v>0</v>
      </c>
      <c r="DS180">
        <f>IF($A180&lt;DS$1,0,IF($A180-DS$1&gt;61,0,VLOOKUP(DS$1,$A$2:$D$192,4,FALSE)*VLOOKUP($A180-DS$1,distribution!$A$3:$B$64,2,FALSE)))</f>
        <v>6.4517841102216341E-10</v>
      </c>
      <c r="DT180">
        <f>IF($A180&lt;DT$1,0,IF($A180-DT$1&gt;61,0,VLOOKUP(DT$1,$A$2:$D$192,4,FALSE)*VLOOKUP($A180-DT$1,distribution!$A$3:$B$64,2,FALSE)))</f>
        <v>3.1793545959551199E-9</v>
      </c>
      <c r="DU180">
        <f>IF($A180&lt;DU$1,0,IF($A180-DU$1&gt;61,0,VLOOKUP(DU$1,$A$2:$D$192,4,FALSE)*VLOOKUP($A180-DU$1,distribution!$A$3:$B$64,2,FALSE)))</f>
        <v>1.9095165627203502E-8</v>
      </c>
      <c r="DV180">
        <f>IF($A180&lt;DV$1,0,IF($A180-DV$1&gt;61,0,VLOOKUP(DV$1,$A$2:$D$192,4,FALSE)*VLOOKUP($A180-DV$1,distribution!$A$3:$B$64,2,FALSE)))</f>
        <v>1.4899655033888475E-8</v>
      </c>
      <c r="DW180">
        <f>IF($A180&lt;DW$1,0,IF($A180-DW$1&gt;61,0,VLOOKUP(DW$1,$A$2:$D$192,4,FALSE)*VLOOKUP($A180-DW$1,distribution!$A$3:$B$64,2,FALSE)))</f>
        <v>1.6780852495043055E-8</v>
      </c>
      <c r="DX180">
        <f>IF($A180&lt;DX$1,0,IF($A180-DX$1&gt;60,0,VLOOKUP(DX$1,$A$2:$D$192,4,FALSE)*VLOOKUP($A180-DX$1,distribution!$A$3:$B$64,2,FALSE)))</f>
        <v>0</v>
      </c>
      <c r="DZ180" s="38">
        <f t="shared" si="129"/>
        <v>5.4600206163112313E-8</v>
      </c>
      <c r="EK180">
        <f>Total!C180</f>
        <v>0</v>
      </c>
      <c r="EN180" s="38"/>
      <c r="EO180" s="38"/>
    </row>
    <row r="181" spans="1:145" x14ac:dyDescent="0.35">
      <c r="A181" s="8">
        <v>43735</v>
      </c>
      <c r="F181">
        <f>IF($A181&lt;F$1,0,IF($A181-F$1&gt;61,0,VLOOKUP(F$1,$A$2:$D$192,4,FALSE)*VLOOKUP($A181-F$1,distribution!$A$3:$B$64,2,FALSE)))</f>
        <v>0</v>
      </c>
      <c r="G181">
        <f>IF($A181&lt;G$1,0,IF($A181-G$1&gt;61,0,VLOOKUP(G$1,$A$2:$D$192,4,FALSE)*VLOOKUP($A181-G$1,distribution!$A$3:$B$64,2,FALSE)))</f>
        <v>0</v>
      </c>
      <c r="H181">
        <f>IF($A181&lt;H$1,0,IF($A181-H$1&gt;61,0,VLOOKUP(H$1,$A$2:$D$192,4,FALSE)*VLOOKUP($A181-H$1,distribution!$A$3:$B$64,2,FALSE)))</f>
        <v>0</v>
      </c>
      <c r="I181">
        <f>IF($A181&lt;I$1,0,IF($A181-I$1&gt;61,0,VLOOKUP(I$1,$A$2:$D$192,4,FALSE)*VLOOKUP($A181-I$1,distribution!$A$3:$B$64,2,FALSE)))</f>
        <v>0</v>
      </c>
      <c r="J181">
        <f>IF($A181&lt;J$1,0,IF($A181-J$1&gt;61,0,VLOOKUP(J$1,$A$2:$D$192,4,FALSE)*VLOOKUP($A181-J$1,distribution!$A$3:$B$64,2,FALSE)))</f>
        <v>0</v>
      </c>
      <c r="K181">
        <f>IF($A181&lt;K$1,0,IF($A181-K$1&gt;61,0,VLOOKUP(K$1,$A$2:$D$192,4,FALSE)*VLOOKUP($A181-K$1,distribution!$A$3:$B$64,2,FALSE)))</f>
        <v>0</v>
      </c>
      <c r="L181">
        <f>IF($A181&lt;L$1,0,IF($A181-L$1&gt;61,0,VLOOKUP(L$1,$A$2:$D$192,4,FALSE)*VLOOKUP($A181-L$1,distribution!$A$3:$B$64,2,FALSE)))</f>
        <v>0</v>
      </c>
      <c r="M181">
        <f>IF($A181&lt;M$1,0,IF($A181-M$1&gt;61,0,VLOOKUP(M$1,$A$2:$D$192,4,FALSE)*VLOOKUP($A181-M$1,distribution!$A$3:$B$64,2,FALSE)))</f>
        <v>0</v>
      </c>
      <c r="N181">
        <f>IF($A181&lt;N$1,0,IF($A181-N$1&gt;61,0,VLOOKUP(N$1,$A$2:$D$192,4,FALSE)*VLOOKUP($A181-N$1,distribution!$A$3:$B$64,2,FALSE)))</f>
        <v>0</v>
      </c>
      <c r="O181">
        <f>IF($A181&lt;O$1,0,IF($A181-O$1&gt;61,0,VLOOKUP(O$1,$A$2:$D$192,4,FALSE)*VLOOKUP($A181-O$1,distribution!$A$3:$B$64,2,FALSE)))</f>
        <v>0</v>
      </c>
      <c r="P181">
        <f>IF($A181&lt;P$1,0,IF($A181-P$1&gt;61,0,VLOOKUP(P$1,$A$2:$D$192,4,FALSE)*VLOOKUP($A181-P$1,distribution!$A$3:$B$64,2,FALSE)))</f>
        <v>0</v>
      </c>
      <c r="Q181">
        <f>IF($A181&lt;Q$1,0,IF($A181-Q$1&gt;61,0,VLOOKUP(Q$1,$A$2:$D$192,4,FALSE)*VLOOKUP($A181-Q$1,distribution!$A$3:$B$64,2,FALSE)))</f>
        <v>0</v>
      </c>
      <c r="R181">
        <f>IF($A181&lt;R$1,0,IF($A181-R$1&gt;61,0,VLOOKUP(R$1,$A$2:$D$192,4,FALSE)*VLOOKUP($A181-R$1,distribution!$A$3:$B$64,2,FALSE)))</f>
        <v>0</v>
      </c>
      <c r="S181">
        <f>IF($A181&lt;S$1,0,IF($A181-S$1&gt;61,0,VLOOKUP(S$1,$A$2:$D$192,4,FALSE)*VLOOKUP($A181-S$1,distribution!$A$3:$B$64,2,FALSE)))</f>
        <v>0</v>
      </c>
      <c r="T181">
        <f>IF($A181&lt;T$1,0,IF($A181-T$1&gt;61,0,VLOOKUP(T$1,$A$2:$D$192,4,FALSE)*VLOOKUP($A181-T$1,distribution!$A$3:$B$64,2,FALSE)))</f>
        <v>0</v>
      </c>
      <c r="U181">
        <f>IF($A181&lt;U$1,0,IF($A181-U$1&gt;61,0,VLOOKUP(U$1,$A$2:$D$192,4,FALSE)*VLOOKUP($A181-U$1,distribution!$A$3:$B$64,2,FALSE)))</f>
        <v>0</v>
      </c>
      <c r="V181">
        <f>IF($A181&lt;V$1,0,IF($A181-V$1&gt;61,0,VLOOKUP(V$1,$A$2:$D$192,4,FALSE)*VLOOKUP($A181-V$1,distribution!$A$3:$B$64,2,FALSE)))</f>
        <v>0</v>
      </c>
      <c r="W181">
        <f>IF($A181&lt;W$1,0,IF($A181-W$1&gt;61,0,VLOOKUP(W$1,$A$2:$D$192,4,FALSE)*VLOOKUP($A181-W$1,distribution!$A$3:$B$64,2,FALSE)))</f>
        <v>0</v>
      </c>
      <c r="X181">
        <f>IF($A181&lt;X$1,0,IF($A181-X$1&gt;61,0,VLOOKUP(X$1,$A$2:$D$192,4,FALSE)*VLOOKUP($A181-X$1,distribution!$A$3:$B$64,2,FALSE)))</f>
        <v>0</v>
      </c>
      <c r="Y181">
        <f>IF($A181&lt;Y$1,0,IF($A181-Y$1&gt;61,0,VLOOKUP(Y$1,$A$2:$D$192,4,FALSE)*VLOOKUP($A181-Y$1,distribution!$A$3:$B$64,2,FALSE)))</f>
        <v>0</v>
      </c>
      <c r="Z181">
        <f>IF($A181&lt;Z$1,0,IF($A181-Z$1&gt;61,0,VLOOKUP(Z$1,$A$2:$D$192,4,FALSE)*VLOOKUP($A181-Z$1,distribution!$A$3:$B$64,2,FALSE)))</f>
        <v>0</v>
      </c>
      <c r="AA181">
        <f>IF($A181&lt;AA$1,0,IF($A181-AA$1&gt;61,0,VLOOKUP(AA$1,$A$2:$D$192,4,FALSE)*VLOOKUP($A181-AA$1,distribution!$A$3:$B$64,2,FALSE)))</f>
        <v>0</v>
      </c>
      <c r="AB181">
        <f>IF($A181&lt;AB$1,0,IF($A181-AB$1&gt;61,0,VLOOKUP(AB$1,$A$2:$D$192,4,FALSE)*VLOOKUP($A181-AB$1,distribution!$A$3:$B$64,2,FALSE)))</f>
        <v>0</v>
      </c>
      <c r="AC181">
        <f>IF($A181&lt;AC$1,0,IF($A181-AC$1&gt;61,0,VLOOKUP(AC$1,$A$2:$D$192,4,FALSE)*VLOOKUP($A181-AC$1,distribution!$A$3:$B$64,2,FALSE)))</f>
        <v>0</v>
      </c>
      <c r="AD181">
        <f>IF($A181&lt;AD$1,0,IF($A181-AD$1&gt;61,0,VLOOKUP(AD$1,$A$2:$D$192,4,FALSE)*VLOOKUP($A181-AD$1,distribution!$A$3:$B$64,2,FALSE)))</f>
        <v>0</v>
      </c>
      <c r="AE181">
        <f>IF($A181&lt;AE$1,0,IF($A181-AE$1&gt;61,0,VLOOKUP(AE$1,$A$2:$D$192,4,FALSE)*VLOOKUP($A181-AE$1,distribution!$A$3:$B$64,2,FALSE)))</f>
        <v>0</v>
      </c>
      <c r="AF181">
        <f>IF($A181&lt;AF$1,0,IF($A181-AF$1&gt;61,0,VLOOKUP(AF$1,$A$2:$D$192,4,FALSE)*VLOOKUP($A181-AF$1,distribution!$A$3:$B$64,2,FALSE)))</f>
        <v>0</v>
      </c>
      <c r="AG181">
        <f>IF($A181&lt;AG$1,0,IF($A181-AG$1&gt;61,0,VLOOKUP(AG$1,$A$2:$D$192,4,FALSE)*VLOOKUP($A181-AG$1,distribution!$A$3:$B$64,2,FALSE)))</f>
        <v>0</v>
      </c>
      <c r="AH181">
        <f>IF($A181&lt;AH$1,0,IF($A181-AH$1&gt;61,0,VLOOKUP(AH$1,$A$2:$D$192,4,FALSE)*VLOOKUP($A181-AH$1,distribution!$A$3:$B$64,2,FALSE)))</f>
        <v>0</v>
      </c>
      <c r="AI181">
        <f>IF($A181&lt;AI$1,0,IF($A181-AI$1&gt;61,0,VLOOKUP(AI$1,$A$2:$D$192,4,FALSE)*VLOOKUP($A181-AI$1,distribution!$A$3:$B$64,2,FALSE)))</f>
        <v>0</v>
      </c>
      <c r="AJ181">
        <f>IF($A181&lt;AJ$1,0,IF($A181-AJ$1&gt;61,0,VLOOKUP(AJ$1,$A$2:$D$192,4,FALSE)*VLOOKUP($A181-AJ$1,distribution!$A$3:$B$64,2,FALSE)))</f>
        <v>0</v>
      </c>
      <c r="AK181">
        <f>IF($A181&lt;AK$1,0,IF($A181-AK$1&gt;61,0,VLOOKUP(AK$1,$A$2:$D$192,4,FALSE)*VLOOKUP($A181-AK$1,distribution!$A$3:$B$64,2,FALSE)))</f>
        <v>0</v>
      </c>
      <c r="AL181">
        <f>IF($A181&lt;AL$1,0,IF($A181-AL$1&gt;61,0,VLOOKUP(AL$1,$A$2:$D$192,4,FALSE)*VLOOKUP($A181-AL$1,distribution!$A$3:$B$64,2,FALSE)))</f>
        <v>0</v>
      </c>
      <c r="AM181">
        <f>IF($A181&lt;AM$1,0,IF($A181-AM$1&gt;61,0,VLOOKUP(AM$1,$A$2:$D$192,4,FALSE)*VLOOKUP($A181-AM$1,distribution!$A$3:$B$64,2,FALSE)))</f>
        <v>0</v>
      </c>
      <c r="AN181">
        <f>IF($A181&lt;AN$1,0,IF($A181-AN$1&gt;61,0,VLOOKUP(AN$1,$A$2:$D$192,4,FALSE)*VLOOKUP($A181-AN$1,distribution!$A$3:$B$64,2,FALSE)))</f>
        <v>0</v>
      </c>
      <c r="AO181">
        <f>IF($A181&lt;AO$1,0,IF($A181-AO$1&gt;61,0,VLOOKUP(AO$1,$A$2:$D$192,4,FALSE)*VLOOKUP($A181-AO$1,distribution!$A$3:$B$64,2,FALSE)))</f>
        <v>0</v>
      </c>
      <c r="AP181">
        <f>IF($A181&lt;AP$1,0,IF($A181-AP$1&gt;61,0,VLOOKUP(AP$1,$A$2:$D$192,4,FALSE)*VLOOKUP($A181-AP$1,distribution!$A$3:$B$64,2,FALSE)))</f>
        <v>0</v>
      </c>
      <c r="AQ181">
        <f>IF($A181&lt;AQ$1,0,IF($A181-AQ$1&gt;61,0,VLOOKUP(AQ$1,$A$2:$D$192,4,FALSE)*VLOOKUP($A181-AQ$1,distribution!$A$3:$B$64,2,FALSE)))</f>
        <v>0</v>
      </c>
      <c r="AR181">
        <f>IF($A181&lt;AR$1,0,IF($A181-AR$1&gt;61,0,VLOOKUP(AR$1,$A$2:$D$192,4,FALSE)*VLOOKUP($A181-AR$1,distribution!$A$3:$B$64,2,FALSE)))</f>
        <v>0</v>
      </c>
      <c r="AS181">
        <f>IF($A181&lt;AS$1,0,IF($A181-AS$1&gt;61,0,VLOOKUP(AS$1,$A$2:$D$192,4,FALSE)*VLOOKUP($A181-AS$1,distribution!$A$3:$B$64,2,FALSE)))</f>
        <v>0</v>
      </c>
      <c r="AT181">
        <f>IF($A181&lt;AT$1,0,IF($A181-AT$1&gt;61,0,VLOOKUP(AT$1,$A$2:$D$192,4,FALSE)*VLOOKUP($A181-AT$1,distribution!$A$3:$B$64,2,FALSE)))</f>
        <v>0</v>
      </c>
      <c r="AU181">
        <f>IF($A181&lt;AU$1,0,IF($A181-AU$1&gt;61,0,VLOOKUP(AU$1,$A$2:$D$192,4,FALSE)*VLOOKUP($A181-AU$1,distribution!$A$3:$B$64,2,FALSE)))</f>
        <v>0</v>
      </c>
      <c r="AV181">
        <f>IF($A181&lt;AV$1,0,IF($A181-AV$1&gt;61,0,VLOOKUP(AV$1,$A$2:$D$192,4,FALSE)*VLOOKUP($A181-AV$1,distribution!$A$3:$B$64,2,FALSE)))</f>
        <v>0</v>
      </c>
      <c r="AW181">
        <f>IF($A181&lt;AW$1,0,IF($A181-AW$1&gt;61,0,VLOOKUP(AW$1,$A$2:$D$192,4,FALSE)*VLOOKUP($A181-AW$1,distribution!$A$3:$B$64,2,FALSE)))</f>
        <v>0</v>
      </c>
      <c r="AX181">
        <f>IF($A181&lt;AX$1,0,IF($A181-AX$1&gt;61,0,VLOOKUP(AX$1,$A$2:$D$192,4,FALSE)*VLOOKUP($A181-AX$1,distribution!$A$3:$B$64,2,FALSE)))</f>
        <v>0</v>
      </c>
      <c r="AY181">
        <f>IF($A181&lt;AY$1,0,IF($A181-AY$1&gt;61,0,VLOOKUP(AY$1,$A$2:$D$192,4,FALSE)*VLOOKUP($A181-AY$1,distribution!$A$3:$B$64,2,FALSE)))</f>
        <v>0</v>
      </c>
      <c r="AZ181">
        <f>IF($A181&lt;AZ$1,0,IF($A181-AZ$1&gt;61,0,VLOOKUP(AZ$1,$A$2:$D$192,4,FALSE)*VLOOKUP($A181-AZ$1,distribution!$A$3:$B$64,2,FALSE)))</f>
        <v>0</v>
      </c>
      <c r="BA181">
        <f>IF($A181&lt;BA$1,0,IF($A181-BA$1&gt;61,0,VLOOKUP(BA$1,$A$2:$D$192,4,FALSE)*VLOOKUP($A181-BA$1,distribution!$A$3:$B$64,2,FALSE)))</f>
        <v>0</v>
      </c>
      <c r="BB181">
        <f>IF($A181&lt;BB$1,0,IF($A181-BB$1&gt;61,0,VLOOKUP(BB$1,$A$2:$D$192,4,FALSE)*VLOOKUP($A181-BB$1,distribution!$A$3:$B$64,2,FALSE)))</f>
        <v>0</v>
      </c>
      <c r="BC181">
        <f>IF($A181&lt;BC$1,0,IF($A181-BC$1&gt;61,0,VLOOKUP(BC$1,$A$2:$D$192,4,FALSE)*VLOOKUP($A181-BC$1,distribution!$A$3:$B$64,2,FALSE)))</f>
        <v>0</v>
      </c>
      <c r="BD181">
        <f>IF($A181&lt;BD$1,0,IF($A181-BD$1&gt;61,0,VLOOKUP(BD$1,$A$2:$D$192,4,FALSE)*VLOOKUP($A181-BD$1,distribution!$A$3:$B$64,2,FALSE)))</f>
        <v>0</v>
      </c>
      <c r="BE181">
        <f>IF($A181&lt;BE$1,0,IF($A181-BE$1&gt;61,0,VLOOKUP(BE$1,$A$2:$D$192,4,FALSE)*VLOOKUP($A181-BE$1,distribution!$A$3:$B$64,2,FALSE)))</f>
        <v>0</v>
      </c>
      <c r="BF181">
        <f>IF($A181&lt;BF$1,0,IF($A181-BF$1&gt;61,0,VLOOKUP(BF$1,$A$2:$D$192,4,FALSE)*VLOOKUP($A181-BF$1,distribution!$A$3:$B$64,2,FALSE)))</f>
        <v>0</v>
      </c>
      <c r="BG181">
        <f>IF($A181&lt;BG$1,0,IF($A181-BG$1&gt;61,0,VLOOKUP(BG$1,$A$2:$D$192,4,FALSE)*VLOOKUP($A181-BG$1,distribution!$A$3:$B$64,2,FALSE)))</f>
        <v>0</v>
      </c>
      <c r="BH181">
        <f>IF($A181&lt;BH$1,0,IF($A181-BH$1&gt;61,0,VLOOKUP(BH$1,$A$2:$D$192,4,FALSE)*VLOOKUP($A181-BH$1,distribution!$A$3:$B$64,2,FALSE)))</f>
        <v>0</v>
      </c>
      <c r="BI181">
        <f>IF($A181&lt;BI$1,0,IF($A181-BI$1&gt;61,0,VLOOKUP(BI$1,$A$2:$D$192,4,FALSE)*VLOOKUP($A181-BI$1,distribution!$A$3:$B$64,2,FALSE)))</f>
        <v>0</v>
      </c>
      <c r="BJ181">
        <f>IF($A181&lt;BJ$1,0,IF($A181-BJ$1&gt;61,0,VLOOKUP(BJ$1,$A$2:$D$192,4,FALSE)*VLOOKUP($A181-BJ$1,distribution!$A$3:$B$64,2,FALSE)))</f>
        <v>0</v>
      </c>
      <c r="BK181">
        <f>IF($A181&lt;BK$1,0,IF($A181-BK$1&gt;61,0,VLOOKUP(BK$1,$A$2:$D$192,4,FALSE)*VLOOKUP($A181-BK$1,distribution!$A$3:$B$64,2,FALSE)))</f>
        <v>0</v>
      </c>
      <c r="BL181">
        <f>IF($A181&lt;BL$1,0,IF($A181-BL$1&gt;61,0,VLOOKUP(BL$1,$A$2:$D$192,4,FALSE)*VLOOKUP($A181-BL$1,distribution!$A$3:$B$64,2,FALSE)))</f>
        <v>0</v>
      </c>
      <c r="BM181">
        <f>IF($A181&lt;BM$1,0,IF($A181-BM$1&gt;61,0,VLOOKUP(BM$1,$A$2:$D$192,4,FALSE)*VLOOKUP($A181-BM$1,distribution!$A$3:$B$64,2,FALSE)))</f>
        <v>0</v>
      </c>
      <c r="BN181">
        <f>IF($A181&lt;BN$1,0,IF($A181-BN$1&gt;61,0,VLOOKUP(BN$1,$A$2:$D$192,4,FALSE)*VLOOKUP($A181-BN$1,distribution!$A$3:$B$64,2,FALSE)))</f>
        <v>0</v>
      </c>
      <c r="BO181">
        <f>IF($A181&lt;BO$1,0,IF($A181-BO$1&gt;61,0,VLOOKUP(BO$1,$A$2:$D$192,4,FALSE)*VLOOKUP($A181-BO$1,distribution!$A$3:$B$64,2,FALSE)))</f>
        <v>0</v>
      </c>
      <c r="BP181">
        <f>IF($A181&lt;BP$1,0,IF($A181-BP$1&gt;61,0,VLOOKUP(BP$1,$A$2:$D$192,4,FALSE)*VLOOKUP($A181-BP$1,distribution!$A$3:$B$64,2,FALSE)))</f>
        <v>0</v>
      </c>
      <c r="BQ181">
        <f>IF($A181&lt;BQ$1,0,IF($A181-BQ$1&gt;61,0,VLOOKUP(BQ$1,$A$2:$D$192,4,FALSE)*VLOOKUP($A181-BQ$1,distribution!$A$3:$B$64,2,FALSE)))</f>
        <v>0</v>
      </c>
      <c r="BR181">
        <f>IF($A181&lt;BR$1,0,IF($A181-BR$1&gt;61,0,VLOOKUP(BR$1,$A$2:$D$192,4,FALSE)*VLOOKUP($A181-BR$1,distribution!$A$3:$B$64,2,FALSE)))</f>
        <v>0</v>
      </c>
      <c r="BS181">
        <f>IF($A181&lt;BS$1,0,IF($A181-BS$1&gt;61,0,VLOOKUP(BS$1,$A$2:$D$192,4,FALSE)*VLOOKUP($A181-BS$1,distribution!$A$3:$B$64,2,FALSE)))</f>
        <v>0</v>
      </c>
      <c r="BT181">
        <f>IF($A181&lt;BT$1,0,IF($A181-BT$1&gt;61,0,VLOOKUP(BT$1,$A$2:$D$192,4,FALSE)*VLOOKUP($A181-BT$1,distribution!$A$3:$B$64,2,FALSE)))</f>
        <v>0</v>
      </c>
      <c r="BU181">
        <f>IF($A181&lt;BU$1,0,IF($A181-BU$1&gt;61,0,VLOOKUP(BU$1,$A$2:$D$192,4,FALSE)*VLOOKUP($A181-BU$1,distribution!$A$3:$B$64,2,FALSE)))</f>
        <v>0</v>
      </c>
      <c r="BV181">
        <f>IF($A181&lt;BV$1,0,IF($A181-BV$1&gt;61,0,VLOOKUP(BV$1,$A$2:$D$192,4,FALSE)*VLOOKUP($A181-BV$1,distribution!$A$3:$B$64,2,FALSE)))</f>
        <v>0</v>
      </c>
      <c r="BW181">
        <f>IF($A181&lt;BW$1,0,IF($A181-BW$1&gt;61,0,VLOOKUP(BW$1,$A$2:$D$192,4,FALSE)*VLOOKUP($A181-BW$1,distribution!$A$3:$B$64,2,FALSE)))</f>
        <v>0</v>
      </c>
      <c r="BX181">
        <f>IF($A181&lt;BX$1,0,IF($A181-BX$1&gt;61,0,VLOOKUP(BX$1,$A$2:$D$192,4,FALSE)*VLOOKUP($A181-BX$1,distribution!$A$3:$B$64,2,FALSE)))</f>
        <v>0</v>
      </c>
      <c r="BY181">
        <f>IF($A181&lt;BY$1,0,IF($A181-BY$1&gt;61,0,VLOOKUP(BY$1,$A$2:$D$192,4,FALSE)*VLOOKUP($A181-BY$1,distribution!$A$3:$B$64,2,FALSE)))</f>
        <v>0</v>
      </c>
      <c r="BZ181">
        <f>IF($A181&lt;BZ$1,0,IF($A181-BZ$1&gt;61,0,VLOOKUP(BZ$1,$A$2:$D$192,4,FALSE)*VLOOKUP($A181-BZ$1,distribution!$A$3:$B$64,2,FALSE)))</f>
        <v>0</v>
      </c>
      <c r="CA181">
        <f>IF($A181&lt;CA$1,0,IF($A181-CA$1&gt;61,0,VLOOKUP(CA$1,$A$2:$D$192,4,FALSE)*VLOOKUP($A181-CA$1,distribution!$A$3:$B$64,2,FALSE)))</f>
        <v>0</v>
      </c>
      <c r="CB181">
        <f>IF($A181&lt;CB$1,0,IF($A181-CB$1&gt;61,0,VLOOKUP(CB$1,$A$2:$D$192,4,FALSE)*VLOOKUP($A181-CB$1,distribution!$A$3:$B$64,2,FALSE)))</f>
        <v>0</v>
      </c>
      <c r="CC181">
        <f>IF($A181&lt;CC$1,0,IF($A181-CC$1&gt;61,0,VLOOKUP(CC$1,$A$2:$D$192,4,FALSE)*VLOOKUP($A181-CC$1,distribution!$A$3:$B$64,2,FALSE)))</f>
        <v>0</v>
      </c>
      <c r="CD181">
        <f>IF($A181&lt;CD$1,0,IF($A181-CD$1&gt;61,0,VLOOKUP(CD$1,$A$2:$D$192,4,FALSE)*VLOOKUP($A181-CD$1,distribution!$A$3:$B$64,2,FALSE)))</f>
        <v>0</v>
      </c>
      <c r="CE181">
        <f>IF($A181&lt;CE$1,0,IF($A181-CE$1&gt;61,0,VLOOKUP(CE$1,$A$2:$D$192,4,FALSE)*VLOOKUP($A181-CE$1,distribution!$A$3:$B$64,2,FALSE)))</f>
        <v>0</v>
      </c>
      <c r="CF181">
        <f>IF($A181&lt;CF$1,0,IF($A181-CF$1&gt;61,0,VLOOKUP(CF$1,$A$2:$D$192,4,FALSE)*VLOOKUP($A181-CF$1,distribution!$A$3:$B$64,2,FALSE)))</f>
        <v>0</v>
      </c>
      <c r="CG181">
        <f>IF($A181&lt;CG$1,0,IF($A181-CG$1&gt;61,0,VLOOKUP(CG$1,$A$2:$D$192,4,FALSE)*VLOOKUP($A181-CG$1,distribution!$A$3:$B$64,2,FALSE)))</f>
        <v>0</v>
      </c>
      <c r="CH181">
        <f>IF($A181&lt;CH$1,0,IF($A181-CH$1&gt;61,0,VLOOKUP(CH$1,$A$2:$D$192,4,FALSE)*VLOOKUP($A181-CH$1,distribution!$A$3:$B$64,2,FALSE)))</f>
        <v>0</v>
      </c>
      <c r="CI181">
        <f>IF($A181&lt;CI$1,0,IF($A181-CI$1&gt;61,0,VLOOKUP(CI$1,$A$2:$D$192,4,FALSE)*VLOOKUP($A181-CI$1,distribution!$A$3:$B$64,2,FALSE)))</f>
        <v>0</v>
      </c>
      <c r="CJ181">
        <f>IF($A181&lt;CJ$1,0,IF($A181-CJ$1&gt;61,0,VLOOKUP(CJ$1,$A$2:$D$192,4,FALSE)*VLOOKUP($A181-CJ$1,distribution!$A$3:$B$64,2,FALSE)))</f>
        <v>0</v>
      </c>
      <c r="CK181">
        <f>IF($A181&lt;CK$1,0,IF($A181-CK$1&gt;61,0,VLOOKUP(CK$1,$A$2:$D$192,4,FALSE)*VLOOKUP($A181-CK$1,distribution!$A$3:$B$64,2,FALSE)))</f>
        <v>0</v>
      </c>
      <c r="CL181">
        <f>IF($A181&lt;CL$1,0,IF($A181-CL$1&gt;61,0,VLOOKUP(CL$1,$A$2:$D$192,4,FALSE)*VLOOKUP($A181-CL$1,distribution!$A$3:$B$64,2,FALSE)))</f>
        <v>0</v>
      </c>
      <c r="CM181">
        <f>IF($A181&lt;CM$1,0,IF($A181-CM$1&gt;61,0,VLOOKUP(CM$1,$A$2:$D$192,4,FALSE)*VLOOKUP($A181-CM$1,distribution!$A$3:$B$64,2,FALSE)))</f>
        <v>0</v>
      </c>
      <c r="CN181">
        <f>IF($A181&lt;CN$1,0,IF($A181-CN$1&gt;61,0,VLOOKUP(CN$1,$A$2:$D$192,4,FALSE)*VLOOKUP($A181-CN$1,distribution!$A$3:$B$64,2,FALSE)))</f>
        <v>0</v>
      </c>
      <c r="CO181">
        <f>IF($A181&lt;CO$1,0,IF($A181-CO$1&gt;61,0,VLOOKUP(CO$1,$A$2:$D$192,4,FALSE)*VLOOKUP($A181-CO$1,distribution!$A$3:$B$64,2,FALSE)))</f>
        <v>0</v>
      </c>
      <c r="CP181">
        <f>IF($A181&lt;CP$1,0,IF($A181-CP$1&gt;61,0,VLOOKUP(CP$1,$A$2:$D$192,4,FALSE)*VLOOKUP($A181-CP$1,distribution!$A$3:$B$64,2,FALSE)))</f>
        <v>0</v>
      </c>
      <c r="CQ181">
        <f>IF($A181&lt;CQ$1,0,IF($A181-CQ$1&gt;61,0,VLOOKUP(CQ$1,$A$2:$D$192,4,FALSE)*VLOOKUP($A181-CQ$1,distribution!$A$3:$B$64,2,FALSE)))</f>
        <v>0</v>
      </c>
      <c r="CR181">
        <f>IF($A181&lt;CR$1,0,IF($A181-CR$1&gt;61,0,VLOOKUP(CR$1,$A$2:$D$192,4,FALSE)*VLOOKUP($A181-CR$1,distribution!$A$3:$B$64,2,FALSE)))</f>
        <v>0</v>
      </c>
      <c r="CS181">
        <f>IF($A181&lt;CS$1,0,IF($A181-CS$1&gt;61,0,VLOOKUP(CS$1,$A$2:$D$192,4,FALSE)*VLOOKUP($A181-CS$1,distribution!$A$3:$B$64,2,FALSE)))</f>
        <v>0</v>
      </c>
      <c r="CT181">
        <f>IF($A181&lt;CT$1,0,IF($A181-CT$1&gt;61,0,VLOOKUP(CT$1,$A$2:$D$192,4,FALSE)*VLOOKUP($A181-CT$1,distribution!$A$3:$B$64,2,FALSE)))</f>
        <v>0</v>
      </c>
      <c r="CU181">
        <f>IF($A181&lt;CU$1,0,IF($A181-CU$1&gt;61,0,VLOOKUP(CU$1,$A$2:$D$192,4,FALSE)*VLOOKUP($A181-CU$1,distribution!$A$3:$B$64,2,FALSE)))</f>
        <v>0</v>
      </c>
      <c r="CV181">
        <f>IF($A181&lt;CV$1,0,IF($A181-CV$1&gt;61,0,VLOOKUP(CV$1,$A$2:$D$192,4,FALSE)*VLOOKUP($A181-CV$1,distribution!$A$3:$B$64,2,FALSE)))</f>
        <v>0</v>
      </c>
      <c r="CW181">
        <f>IF($A181&lt;CW$1,0,IF($A181-CW$1&gt;61,0,VLOOKUP(CW$1,$A$2:$D$192,4,FALSE)*VLOOKUP($A181-CW$1,distribution!$A$3:$B$64,2,FALSE)))</f>
        <v>0</v>
      </c>
      <c r="CX181">
        <f>IF($A181&lt;CX$1,0,IF($A181-CX$1&gt;61,0,VLOOKUP(CX$1,$A$2:$D$192,4,FALSE)*VLOOKUP($A181-CX$1,distribution!$A$3:$B$64,2,FALSE)))</f>
        <v>0</v>
      </c>
      <c r="CY181">
        <f>IF($A181&lt;CY$1,0,IF($A181-CY$1&gt;61,0,VLOOKUP(CY$1,$A$2:$D$192,4,FALSE)*VLOOKUP($A181-CY$1,distribution!$A$3:$B$64,2,FALSE)))</f>
        <v>0</v>
      </c>
      <c r="CZ181">
        <f>IF($A181&lt;CZ$1,0,IF($A181-CZ$1&gt;61,0,VLOOKUP(CZ$1,$A$2:$D$192,4,FALSE)*VLOOKUP($A181-CZ$1,distribution!$A$3:$B$64,2,FALSE)))</f>
        <v>0</v>
      </c>
      <c r="DA181">
        <f>IF($A181&lt;DA$1,0,IF($A181-DA$1&gt;61,0,VLOOKUP(DA$1,$A$2:$D$192,4,FALSE)*VLOOKUP($A181-DA$1,distribution!$A$3:$B$64,2,FALSE)))</f>
        <v>0</v>
      </c>
      <c r="DB181">
        <f>IF($A181&lt;DB$1,0,IF($A181-DB$1&gt;61,0,VLOOKUP(DB$1,$A$2:$D$192,4,FALSE)*VLOOKUP($A181-DB$1,distribution!$A$3:$B$64,2,FALSE)))</f>
        <v>0</v>
      </c>
      <c r="DC181">
        <f>IF($A181&lt;DC$1,0,IF($A181-DC$1&gt;61,0,VLOOKUP(DC$1,$A$2:$D$192,4,FALSE)*VLOOKUP($A181-DC$1,distribution!$A$3:$B$64,2,FALSE)))</f>
        <v>0</v>
      </c>
      <c r="DD181">
        <f>IF($A181&lt;DD$1,0,IF($A181-DD$1&gt;61,0,VLOOKUP(DD$1,$A$2:$D$192,4,FALSE)*VLOOKUP($A181-DD$1,distribution!$A$3:$B$64,2,FALSE)))</f>
        <v>0</v>
      </c>
      <c r="DE181">
        <f>IF($A181&lt;DE$1,0,IF($A181-DE$1&gt;61,0,VLOOKUP(DE$1,$A$2:$D$192,4,FALSE)*VLOOKUP($A181-DE$1,distribution!$A$3:$B$64,2,FALSE)))</f>
        <v>0</v>
      </c>
      <c r="DF181">
        <f>IF($A181&lt;DF$1,0,IF($A181-DF$1&gt;61,0,VLOOKUP(DF$1,$A$2:$D$192,4,FALSE)*VLOOKUP($A181-DF$1,distribution!$A$3:$B$64,2,FALSE)))</f>
        <v>0</v>
      </c>
      <c r="DG181">
        <f>IF($A181&lt;DG$1,0,IF($A181-DG$1&gt;61,0,VLOOKUP(DG$1,$A$2:$D$192,4,FALSE)*VLOOKUP($A181-DG$1,distribution!$A$3:$B$64,2,FALSE)))</f>
        <v>0</v>
      </c>
      <c r="DH181">
        <f>IF($A181&lt;DH$1,0,IF($A181-DH$1&gt;61,0,VLOOKUP(DH$1,$A$2:$D$192,4,FALSE)*VLOOKUP($A181-DH$1,distribution!$A$3:$B$64,2,FALSE)))</f>
        <v>0</v>
      </c>
      <c r="DI181">
        <f>IF($A181&lt;DI$1,0,IF($A181-DI$1&gt;61,0,VLOOKUP(DI$1,$A$2:$D$192,4,FALSE)*VLOOKUP($A181-DI$1,distribution!$A$3:$B$64,2,FALSE)))</f>
        <v>0</v>
      </c>
      <c r="DJ181">
        <f>IF($A181&lt;DJ$1,0,IF($A181-DJ$1&gt;61,0,VLOOKUP(DJ$1,$A$2:$D$192,4,FALSE)*VLOOKUP($A181-DJ$1,distribution!$A$3:$B$64,2,FALSE)))</f>
        <v>0</v>
      </c>
      <c r="DK181">
        <f>IF($A181&lt;DK$1,0,IF($A181-DK$1&gt;61,0,VLOOKUP(DK$1,$A$2:$D$192,4,FALSE)*VLOOKUP($A181-DK$1,distribution!$A$3:$B$64,2,FALSE)))</f>
        <v>0</v>
      </c>
      <c r="DL181">
        <f>IF($A181&lt;DL$1,0,IF($A181-DL$1&gt;61,0,VLOOKUP(DL$1,$A$2:$D$192,4,FALSE)*VLOOKUP($A181-DL$1,distribution!$A$3:$B$64,2,FALSE)))</f>
        <v>0</v>
      </c>
      <c r="DM181">
        <f>IF($A181&lt;DM$1,0,IF($A181-DM$1&gt;61,0,VLOOKUP(DM$1,$A$2:$D$192,4,FALSE)*VLOOKUP($A181-DM$1,distribution!$A$3:$B$64,2,FALSE)))</f>
        <v>0</v>
      </c>
      <c r="DN181">
        <f>IF($A181&lt;DN$1,0,IF($A181-DN$1&gt;61,0,VLOOKUP(DN$1,$A$2:$D$192,4,FALSE)*VLOOKUP($A181-DN$1,distribution!$A$3:$B$64,2,FALSE)))</f>
        <v>0</v>
      </c>
      <c r="DO181">
        <f>IF($A181&lt;DO$1,0,IF($A181-DO$1&gt;61,0,VLOOKUP(DO$1,$A$2:$D$192,4,FALSE)*VLOOKUP($A181-DO$1,distribution!$A$3:$B$64,2,FALSE)))</f>
        <v>0</v>
      </c>
      <c r="DP181">
        <f>IF($A181&lt;DP$1,0,IF($A181-DP$1&gt;61,0,VLOOKUP(DP$1,$A$2:$D$192,4,FALSE)*VLOOKUP($A181-DP$1,distribution!$A$3:$B$64,2,FALSE)))</f>
        <v>0</v>
      </c>
      <c r="DQ181">
        <f>IF($A181&lt;DQ$1,0,IF($A181-DQ$1&gt;61,0,VLOOKUP(DQ$1,$A$2:$D$192,4,FALSE)*VLOOKUP($A181-DQ$1,distribution!$A$3:$B$64,2,FALSE)))</f>
        <v>0</v>
      </c>
      <c r="DR181">
        <f>IF($A181&lt;DR$1,0,IF($A181-DR$1&gt;61,0,VLOOKUP(DR$1,$A$2:$D$192,4,FALSE)*VLOOKUP($A181-DR$1,distribution!$A$3:$B$64,2,FALSE)))</f>
        <v>0</v>
      </c>
      <c r="DS181">
        <f>IF($A181&lt;DS$1,0,IF($A181-DS$1&gt;61,0,VLOOKUP(DS$1,$A$2:$D$192,4,FALSE)*VLOOKUP($A181-DS$1,distribution!$A$3:$B$64,2,FALSE)))</f>
        <v>0</v>
      </c>
      <c r="DT181">
        <f>IF($A181&lt;DT$1,0,IF($A181-DT$1&gt;61,0,VLOOKUP(DT$1,$A$2:$D$192,4,FALSE)*VLOOKUP($A181-DT$1,distribution!$A$3:$B$64,2,FALSE)))</f>
        <v>2.1195697306367469E-9</v>
      </c>
      <c r="DU181">
        <f>IF($A181&lt;DU$1,0,IF($A181-DU$1&gt;61,0,VLOOKUP(DU$1,$A$2:$D$192,4,FALSE)*VLOOKUP($A181-DU$1,distribution!$A$3:$B$64,2,FALSE)))</f>
        <v>1.2730110418135668E-8</v>
      </c>
      <c r="DV181">
        <f>IF($A181&lt;DV$1,0,IF($A181-DV$1&gt;61,0,VLOOKUP(DV$1,$A$2:$D$192,4,FALSE)*VLOOKUP($A181-DV$1,distribution!$A$3:$B$64,2,FALSE)))</f>
        <v>9.93310335592565E-9</v>
      </c>
      <c r="DW181">
        <f>IF($A181&lt;DW$1,0,IF($A181-DW$1&gt;61,0,VLOOKUP(DW$1,$A$2:$D$192,4,FALSE)*VLOOKUP($A181-DW$1,distribution!$A$3:$B$64,2,FALSE)))</f>
        <v>1.1187234996695372E-8</v>
      </c>
      <c r="DX181">
        <f>IF($A181&lt;DX$1,0,IF($A181-DX$1&gt;60,0,VLOOKUP(DX$1,$A$2:$D$192,4,FALSE)*VLOOKUP($A181-DX$1,distribution!$A$3:$B$64,2,FALSE)))</f>
        <v>0</v>
      </c>
      <c r="DZ181" s="38">
        <f t="shared" si="129"/>
        <v>3.5970018501393433E-8</v>
      </c>
      <c r="EK181">
        <f>Total!C181</f>
        <v>0</v>
      </c>
      <c r="EN181" s="38"/>
      <c r="EO181" s="38"/>
    </row>
    <row r="182" spans="1:145" x14ac:dyDescent="0.35">
      <c r="A182" s="8">
        <v>43736</v>
      </c>
      <c r="F182">
        <f>IF($A182&lt;F$1,0,IF($A182-F$1&gt;61,0,VLOOKUP(F$1,$A$2:$D$192,4,FALSE)*VLOOKUP($A182-F$1,distribution!$A$3:$B$64,2,FALSE)))</f>
        <v>0</v>
      </c>
      <c r="G182">
        <f>IF($A182&lt;G$1,0,IF($A182-G$1&gt;61,0,VLOOKUP(G$1,$A$2:$D$192,4,FALSE)*VLOOKUP($A182-G$1,distribution!$A$3:$B$64,2,FALSE)))</f>
        <v>0</v>
      </c>
      <c r="H182">
        <f>IF($A182&lt;H$1,0,IF($A182-H$1&gt;61,0,VLOOKUP(H$1,$A$2:$D$192,4,FALSE)*VLOOKUP($A182-H$1,distribution!$A$3:$B$64,2,FALSE)))</f>
        <v>0</v>
      </c>
      <c r="I182">
        <f>IF($A182&lt;I$1,0,IF($A182-I$1&gt;61,0,VLOOKUP(I$1,$A$2:$D$192,4,FALSE)*VLOOKUP($A182-I$1,distribution!$A$3:$B$64,2,FALSE)))</f>
        <v>0</v>
      </c>
      <c r="J182">
        <f>IF($A182&lt;J$1,0,IF($A182-J$1&gt;61,0,VLOOKUP(J$1,$A$2:$D$192,4,FALSE)*VLOOKUP($A182-J$1,distribution!$A$3:$B$64,2,FALSE)))</f>
        <v>0</v>
      </c>
      <c r="K182">
        <f>IF($A182&lt;K$1,0,IF($A182-K$1&gt;61,0,VLOOKUP(K$1,$A$2:$D$192,4,FALSE)*VLOOKUP($A182-K$1,distribution!$A$3:$B$64,2,FALSE)))</f>
        <v>0</v>
      </c>
      <c r="L182">
        <f>IF($A182&lt;L$1,0,IF($A182-L$1&gt;61,0,VLOOKUP(L$1,$A$2:$D$192,4,FALSE)*VLOOKUP($A182-L$1,distribution!$A$3:$B$64,2,FALSE)))</f>
        <v>0</v>
      </c>
      <c r="M182">
        <f>IF($A182&lt;M$1,0,IF($A182-M$1&gt;61,0,VLOOKUP(M$1,$A$2:$D$192,4,FALSE)*VLOOKUP($A182-M$1,distribution!$A$3:$B$64,2,FALSE)))</f>
        <v>0</v>
      </c>
      <c r="N182">
        <f>IF($A182&lt;N$1,0,IF($A182-N$1&gt;61,0,VLOOKUP(N$1,$A$2:$D$192,4,FALSE)*VLOOKUP($A182-N$1,distribution!$A$3:$B$64,2,FALSE)))</f>
        <v>0</v>
      </c>
      <c r="O182">
        <f>IF($A182&lt;O$1,0,IF($A182-O$1&gt;61,0,VLOOKUP(O$1,$A$2:$D$192,4,FALSE)*VLOOKUP($A182-O$1,distribution!$A$3:$B$64,2,FALSE)))</f>
        <v>0</v>
      </c>
      <c r="P182">
        <f>IF($A182&lt;P$1,0,IF($A182-P$1&gt;61,0,VLOOKUP(P$1,$A$2:$D$192,4,FALSE)*VLOOKUP($A182-P$1,distribution!$A$3:$B$64,2,FALSE)))</f>
        <v>0</v>
      </c>
      <c r="Q182">
        <f>IF($A182&lt;Q$1,0,IF($A182-Q$1&gt;61,0,VLOOKUP(Q$1,$A$2:$D$192,4,FALSE)*VLOOKUP($A182-Q$1,distribution!$A$3:$B$64,2,FALSE)))</f>
        <v>0</v>
      </c>
      <c r="R182">
        <f>IF($A182&lt;R$1,0,IF($A182-R$1&gt;61,0,VLOOKUP(R$1,$A$2:$D$192,4,FALSE)*VLOOKUP($A182-R$1,distribution!$A$3:$B$64,2,FALSE)))</f>
        <v>0</v>
      </c>
      <c r="S182">
        <f>IF($A182&lt;S$1,0,IF($A182-S$1&gt;61,0,VLOOKUP(S$1,$A$2:$D$192,4,FALSE)*VLOOKUP($A182-S$1,distribution!$A$3:$B$64,2,FALSE)))</f>
        <v>0</v>
      </c>
      <c r="T182">
        <f>IF($A182&lt;T$1,0,IF($A182-T$1&gt;61,0,VLOOKUP(T$1,$A$2:$D$192,4,FALSE)*VLOOKUP($A182-T$1,distribution!$A$3:$B$64,2,FALSE)))</f>
        <v>0</v>
      </c>
      <c r="U182">
        <f>IF($A182&lt;U$1,0,IF($A182-U$1&gt;61,0,VLOOKUP(U$1,$A$2:$D$192,4,FALSE)*VLOOKUP($A182-U$1,distribution!$A$3:$B$64,2,FALSE)))</f>
        <v>0</v>
      </c>
      <c r="V182">
        <f>IF($A182&lt;V$1,0,IF($A182-V$1&gt;61,0,VLOOKUP(V$1,$A$2:$D$192,4,FALSE)*VLOOKUP($A182-V$1,distribution!$A$3:$B$64,2,FALSE)))</f>
        <v>0</v>
      </c>
      <c r="W182">
        <f>IF($A182&lt;W$1,0,IF($A182-W$1&gt;61,0,VLOOKUP(W$1,$A$2:$D$192,4,FALSE)*VLOOKUP($A182-W$1,distribution!$A$3:$B$64,2,FALSE)))</f>
        <v>0</v>
      </c>
      <c r="X182">
        <f>IF($A182&lt;X$1,0,IF($A182-X$1&gt;61,0,VLOOKUP(X$1,$A$2:$D$192,4,FALSE)*VLOOKUP($A182-X$1,distribution!$A$3:$B$64,2,FALSE)))</f>
        <v>0</v>
      </c>
      <c r="Y182">
        <f>IF($A182&lt;Y$1,0,IF($A182-Y$1&gt;61,0,VLOOKUP(Y$1,$A$2:$D$192,4,FALSE)*VLOOKUP($A182-Y$1,distribution!$A$3:$B$64,2,FALSE)))</f>
        <v>0</v>
      </c>
      <c r="Z182">
        <f>IF($A182&lt;Z$1,0,IF($A182-Z$1&gt;61,0,VLOOKUP(Z$1,$A$2:$D$192,4,FALSE)*VLOOKUP($A182-Z$1,distribution!$A$3:$B$64,2,FALSE)))</f>
        <v>0</v>
      </c>
      <c r="AA182">
        <f>IF($A182&lt;AA$1,0,IF($A182-AA$1&gt;61,0,VLOOKUP(AA$1,$A$2:$D$192,4,FALSE)*VLOOKUP($A182-AA$1,distribution!$A$3:$B$64,2,FALSE)))</f>
        <v>0</v>
      </c>
      <c r="AB182">
        <f>IF($A182&lt;AB$1,0,IF($A182-AB$1&gt;61,0,VLOOKUP(AB$1,$A$2:$D$192,4,FALSE)*VLOOKUP($A182-AB$1,distribution!$A$3:$B$64,2,FALSE)))</f>
        <v>0</v>
      </c>
      <c r="AC182">
        <f>IF($A182&lt;AC$1,0,IF($A182-AC$1&gt;61,0,VLOOKUP(AC$1,$A$2:$D$192,4,FALSE)*VLOOKUP($A182-AC$1,distribution!$A$3:$B$64,2,FALSE)))</f>
        <v>0</v>
      </c>
      <c r="AD182">
        <f>IF($A182&lt;AD$1,0,IF($A182-AD$1&gt;61,0,VLOOKUP(AD$1,$A$2:$D$192,4,FALSE)*VLOOKUP($A182-AD$1,distribution!$A$3:$B$64,2,FALSE)))</f>
        <v>0</v>
      </c>
      <c r="AE182">
        <f>IF($A182&lt;AE$1,0,IF($A182-AE$1&gt;61,0,VLOOKUP(AE$1,$A$2:$D$192,4,FALSE)*VLOOKUP($A182-AE$1,distribution!$A$3:$B$64,2,FALSE)))</f>
        <v>0</v>
      </c>
      <c r="AF182">
        <f>IF($A182&lt;AF$1,0,IF($A182-AF$1&gt;61,0,VLOOKUP(AF$1,$A$2:$D$192,4,FALSE)*VLOOKUP($A182-AF$1,distribution!$A$3:$B$64,2,FALSE)))</f>
        <v>0</v>
      </c>
      <c r="AG182">
        <f>IF($A182&lt;AG$1,0,IF($A182-AG$1&gt;61,0,VLOOKUP(AG$1,$A$2:$D$192,4,FALSE)*VLOOKUP($A182-AG$1,distribution!$A$3:$B$64,2,FALSE)))</f>
        <v>0</v>
      </c>
      <c r="AH182">
        <f>IF($A182&lt;AH$1,0,IF($A182-AH$1&gt;61,0,VLOOKUP(AH$1,$A$2:$D$192,4,FALSE)*VLOOKUP($A182-AH$1,distribution!$A$3:$B$64,2,FALSE)))</f>
        <v>0</v>
      </c>
      <c r="AI182">
        <f>IF($A182&lt;AI$1,0,IF($A182-AI$1&gt;61,0,VLOOKUP(AI$1,$A$2:$D$192,4,FALSE)*VLOOKUP($A182-AI$1,distribution!$A$3:$B$64,2,FALSE)))</f>
        <v>0</v>
      </c>
      <c r="AJ182">
        <f>IF($A182&lt;AJ$1,0,IF($A182-AJ$1&gt;61,0,VLOOKUP(AJ$1,$A$2:$D$192,4,FALSE)*VLOOKUP($A182-AJ$1,distribution!$A$3:$B$64,2,FALSE)))</f>
        <v>0</v>
      </c>
      <c r="AK182">
        <f>IF($A182&lt;AK$1,0,IF($A182-AK$1&gt;61,0,VLOOKUP(AK$1,$A$2:$D$192,4,FALSE)*VLOOKUP($A182-AK$1,distribution!$A$3:$B$64,2,FALSE)))</f>
        <v>0</v>
      </c>
      <c r="AL182">
        <f>IF($A182&lt;AL$1,0,IF($A182-AL$1&gt;61,0,VLOOKUP(AL$1,$A$2:$D$192,4,FALSE)*VLOOKUP($A182-AL$1,distribution!$A$3:$B$64,2,FALSE)))</f>
        <v>0</v>
      </c>
      <c r="AM182">
        <f>IF($A182&lt;AM$1,0,IF($A182-AM$1&gt;61,0,VLOOKUP(AM$1,$A$2:$D$192,4,FALSE)*VLOOKUP($A182-AM$1,distribution!$A$3:$B$64,2,FALSE)))</f>
        <v>0</v>
      </c>
      <c r="AN182">
        <f>IF($A182&lt;AN$1,0,IF($A182-AN$1&gt;61,0,VLOOKUP(AN$1,$A$2:$D$192,4,FALSE)*VLOOKUP($A182-AN$1,distribution!$A$3:$B$64,2,FALSE)))</f>
        <v>0</v>
      </c>
      <c r="AO182">
        <f>IF($A182&lt;AO$1,0,IF($A182-AO$1&gt;61,0,VLOOKUP(AO$1,$A$2:$D$192,4,FALSE)*VLOOKUP($A182-AO$1,distribution!$A$3:$B$64,2,FALSE)))</f>
        <v>0</v>
      </c>
      <c r="AP182">
        <f>IF($A182&lt;AP$1,0,IF($A182-AP$1&gt;61,0,VLOOKUP(AP$1,$A$2:$D$192,4,FALSE)*VLOOKUP($A182-AP$1,distribution!$A$3:$B$64,2,FALSE)))</f>
        <v>0</v>
      </c>
      <c r="AQ182">
        <f>IF($A182&lt;AQ$1,0,IF($A182-AQ$1&gt;61,0,VLOOKUP(AQ$1,$A$2:$D$192,4,FALSE)*VLOOKUP($A182-AQ$1,distribution!$A$3:$B$64,2,FALSE)))</f>
        <v>0</v>
      </c>
      <c r="AR182">
        <f>IF($A182&lt;AR$1,0,IF($A182-AR$1&gt;61,0,VLOOKUP(AR$1,$A$2:$D$192,4,FALSE)*VLOOKUP($A182-AR$1,distribution!$A$3:$B$64,2,FALSE)))</f>
        <v>0</v>
      </c>
      <c r="AS182">
        <f>IF($A182&lt;AS$1,0,IF($A182-AS$1&gt;61,0,VLOOKUP(AS$1,$A$2:$D$192,4,FALSE)*VLOOKUP($A182-AS$1,distribution!$A$3:$B$64,2,FALSE)))</f>
        <v>0</v>
      </c>
      <c r="AT182">
        <f>IF($A182&lt;AT$1,0,IF($A182-AT$1&gt;61,0,VLOOKUP(AT$1,$A$2:$D$192,4,FALSE)*VLOOKUP($A182-AT$1,distribution!$A$3:$B$64,2,FALSE)))</f>
        <v>0</v>
      </c>
      <c r="AU182">
        <f>IF($A182&lt;AU$1,0,IF($A182-AU$1&gt;61,0,VLOOKUP(AU$1,$A$2:$D$192,4,FALSE)*VLOOKUP($A182-AU$1,distribution!$A$3:$B$64,2,FALSE)))</f>
        <v>0</v>
      </c>
      <c r="AV182">
        <f>IF($A182&lt;AV$1,0,IF($A182-AV$1&gt;61,0,VLOOKUP(AV$1,$A$2:$D$192,4,FALSE)*VLOOKUP($A182-AV$1,distribution!$A$3:$B$64,2,FALSE)))</f>
        <v>0</v>
      </c>
      <c r="AW182">
        <f>IF($A182&lt;AW$1,0,IF($A182-AW$1&gt;61,0,VLOOKUP(AW$1,$A$2:$D$192,4,FALSE)*VLOOKUP($A182-AW$1,distribution!$A$3:$B$64,2,FALSE)))</f>
        <v>0</v>
      </c>
      <c r="AX182">
        <f>IF($A182&lt;AX$1,0,IF($A182-AX$1&gt;61,0,VLOOKUP(AX$1,$A$2:$D$192,4,FALSE)*VLOOKUP($A182-AX$1,distribution!$A$3:$B$64,2,FALSE)))</f>
        <v>0</v>
      </c>
      <c r="AY182">
        <f>IF($A182&lt;AY$1,0,IF($A182-AY$1&gt;61,0,VLOOKUP(AY$1,$A$2:$D$192,4,FALSE)*VLOOKUP($A182-AY$1,distribution!$A$3:$B$64,2,FALSE)))</f>
        <v>0</v>
      </c>
      <c r="AZ182">
        <f>IF($A182&lt;AZ$1,0,IF($A182-AZ$1&gt;61,0,VLOOKUP(AZ$1,$A$2:$D$192,4,FALSE)*VLOOKUP($A182-AZ$1,distribution!$A$3:$B$64,2,FALSE)))</f>
        <v>0</v>
      </c>
      <c r="BA182">
        <f>IF($A182&lt;BA$1,0,IF($A182-BA$1&gt;61,0,VLOOKUP(BA$1,$A$2:$D$192,4,FALSE)*VLOOKUP($A182-BA$1,distribution!$A$3:$B$64,2,FALSE)))</f>
        <v>0</v>
      </c>
      <c r="BB182">
        <f>IF($A182&lt;BB$1,0,IF($A182-BB$1&gt;61,0,VLOOKUP(BB$1,$A$2:$D$192,4,FALSE)*VLOOKUP($A182-BB$1,distribution!$A$3:$B$64,2,FALSE)))</f>
        <v>0</v>
      </c>
      <c r="BC182">
        <f>IF($A182&lt;BC$1,0,IF($A182-BC$1&gt;61,0,VLOOKUP(BC$1,$A$2:$D$192,4,FALSE)*VLOOKUP($A182-BC$1,distribution!$A$3:$B$64,2,FALSE)))</f>
        <v>0</v>
      </c>
      <c r="BD182">
        <f>IF($A182&lt;BD$1,0,IF($A182-BD$1&gt;61,0,VLOOKUP(BD$1,$A$2:$D$192,4,FALSE)*VLOOKUP($A182-BD$1,distribution!$A$3:$B$64,2,FALSE)))</f>
        <v>0</v>
      </c>
      <c r="BE182">
        <f>IF($A182&lt;BE$1,0,IF($A182-BE$1&gt;61,0,VLOOKUP(BE$1,$A$2:$D$192,4,FALSE)*VLOOKUP($A182-BE$1,distribution!$A$3:$B$64,2,FALSE)))</f>
        <v>0</v>
      </c>
      <c r="BF182">
        <f>IF($A182&lt;BF$1,0,IF($A182-BF$1&gt;61,0,VLOOKUP(BF$1,$A$2:$D$192,4,FALSE)*VLOOKUP($A182-BF$1,distribution!$A$3:$B$64,2,FALSE)))</f>
        <v>0</v>
      </c>
      <c r="BG182">
        <f>IF($A182&lt;BG$1,0,IF($A182-BG$1&gt;61,0,VLOOKUP(BG$1,$A$2:$D$192,4,FALSE)*VLOOKUP($A182-BG$1,distribution!$A$3:$B$64,2,FALSE)))</f>
        <v>0</v>
      </c>
      <c r="BH182">
        <f>IF($A182&lt;BH$1,0,IF($A182-BH$1&gt;61,0,VLOOKUP(BH$1,$A$2:$D$192,4,FALSE)*VLOOKUP($A182-BH$1,distribution!$A$3:$B$64,2,FALSE)))</f>
        <v>0</v>
      </c>
      <c r="BI182">
        <f>IF($A182&lt;BI$1,0,IF($A182-BI$1&gt;61,0,VLOOKUP(BI$1,$A$2:$D$192,4,FALSE)*VLOOKUP($A182-BI$1,distribution!$A$3:$B$64,2,FALSE)))</f>
        <v>0</v>
      </c>
      <c r="BJ182">
        <f>IF($A182&lt;BJ$1,0,IF($A182-BJ$1&gt;61,0,VLOOKUP(BJ$1,$A$2:$D$192,4,FALSE)*VLOOKUP($A182-BJ$1,distribution!$A$3:$B$64,2,FALSE)))</f>
        <v>0</v>
      </c>
      <c r="BK182">
        <f>IF($A182&lt;BK$1,0,IF($A182-BK$1&gt;61,0,VLOOKUP(BK$1,$A$2:$D$192,4,FALSE)*VLOOKUP($A182-BK$1,distribution!$A$3:$B$64,2,FALSE)))</f>
        <v>0</v>
      </c>
      <c r="BL182">
        <f>IF($A182&lt;BL$1,0,IF($A182-BL$1&gt;61,0,VLOOKUP(BL$1,$A$2:$D$192,4,FALSE)*VLOOKUP($A182-BL$1,distribution!$A$3:$B$64,2,FALSE)))</f>
        <v>0</v>
      </c>
      <c r="BM182">
        <f>IF($A182&lt;BM$1,0,IF($A182-BM$1&gt;61,0,VLOOKUP(BM$1,$A$2:$D$192,4,FALSE)*VLOOKUP($A182-BM$1,distribution!$A$3:$B$64,2,FALSE)))</f>
        <v>0</v>
      </c>
      <c r="BN182">
        <f>IF($A182&lt;BN$1,0,IF($A182-BN$1&gt;61,0,VLOOKUP(BN$1,$A$2:$D$192,4,FALSE)*VLOOKUP($A182-BN$1,distribution!$A$3:$B$64,2,FALSE)))</f>
        <v>0</v>
      </c>
      <c r="BO182">
        <f>IF($A182&lt;BO$1,0,IF($A182-BO$1&gt;61,0,VLOOKUP(BO$1,$A$2:$D$192,4,FALSE)*VLOOKUP($A182-BO$1,distribution!$A$3:$B$64,2,FALSE)))</f>
        <v>0</v>
      </c>
      <c r="BP182">
        <f>IF($A182&lt;BP$1,0,IF($A182-BP$1&gt;61,0,VLOOKUP(BP$1,$A$2:$D$192,4,FALSE)*VLOOKUP($A182-BP$1,distribution!$A$3:$B$64,2,FALSE)))</f>
        <v>0</v>
      </c>
      <c r="BQ182">
        <f>IF($A182&lt;BQ$1,0,IF($A182-BQ$1&gt;61,0,VLOOKUP(BQ$1,$A$2:$D$192,4,FALSE)*VLOOKUP($A182-BQ$1,distribution!$A$3:$B$64,2,FALSE)))</f>
        <v>0</v>
      </c>
      <c r="BR182">
        <f>IF($A182&lt;BR$1,0,IF($A182-BR$1&gt;61,0,VLOOKUP(BR$1,$A$2:$D$192,4,FALSE)*VLOOKUP($A182-BR$1,distribution!$A$3:$B$64,2,FALSE)))</f>
        <v>0</v>
      </c>
      <c r="BS182">
        <f>IF($A182&lt;BS$1,0,IF($A182-BS$1&gt;61,0,VLOOKUP(BS$1,$A$2:$D$192,4,FALSE)*VLOOKUP($A182-BS$1,distribution!$A$3:$B$64,2,FALSE)))</f>
        <v>0</v>
      </c>
      <c r="BT182">
        <f>IF($A182&lt;BT$1,0,IF($A182-BT$1&gt;61,0,VLOOKUP(BT$1,$A$2:$D$192,4,FALSE)*VLOOKUP($A182-BT$1,distribution!$A$3:$B$64,2,FALSE)))</f>
        <v>0</v>
      </c>
      <c r="BU182">
        <f>IF($A182&lt;BU$1,0,IF($A182-BU$1&gt;61,0,VLOOKUP(BU$1,$A$2:$D$192,4,FALSE)*VLOOKUP($A182-BU$1,distribution!$A$3:$B$64,2,FALSE)))</f>
        <v>0</v>
      </c>
      <c r="BV182">
        <f>IF($A182&lt;BV$1,0,IF($A182-BV$1&gt;61,0,VLOOKUP(BV$1,$A$2:$D$192,4,FALSE)*VLOOKUP($A182-BV$1,distribution!$A$3:$B$64,2,FALSE)))</f>
        <v>0</v>
      </c>
      <c r="BW182">
        <f>IF($A182&lt;BW$1,0,IF($A182-BW$1&gt;61,0,VLOOKUP(BW$1,$A$2:$D$192,4,FALSE)*VLOOKUP($A182-BW$1,distribution!$A$3:$B$64,2,FALSE)))</f>
        <v>0</v>
      </c>
      <c r="BX182">
        <f>IF($A182&lt;BX$1,0,IF($A182-BX$1&gt;61,0,VLOOKUP(BX$1,$A$2:$D$192,4,FALSE)*VLOOKUP($A182-BX$1,distribution!$A$3:$B$64,2,FALSE)))</f>
        <v>0</v>
      </c>
      <c r="BY182">
        <f>IF($A182&lt;BY$1,0,IF($A182-BY$1&gt;61,0,VLOOKUP(BY$1,$A$2:$D$192,4,FALSE)*VLOOKUP($A182-BY$1,distribution!$A$3:$B$64,2,FALSE)))</f>
        <v>0</v>
      </c>
      <c r="BZ182">
        <f>IF($A182&lt;BZ$1,0,IF($A182-BZ$1&gt;61,0,VLOOKUP(BZ$1,$A$2:$D$192,4,FALSE)*VLOOKUP($A182-BZ$1,distribution!$A$3:$B$64,2,FALSE)))</f>
        <v>0</v>
      </c>
      <c r="CA182">
        <f>IF($A182&lt;CA$1,0,IF($A182-CA$1&gt;61,0,VLOOKUP(CA$1,$A$2:$D$192,4,FALSE)*VLOOKUP($A182-CA$1,distribution!$A$3:$B$64,2,FALSE)))</f>
        <v>0</v>
      </c>
      <c r="CB182">
        <f>IF($A182&lt;CB$1,0,IF($A182-CB$1&gt;61,0,VLOOKUP(CB$1,$A$2:$D$192,4,FALSE)*VLOOKUP($A182-CB$1,distribution!$A$3:$B$64,2,FALSE)))</f>
        <v>0</v>
      </c>
      <c r="CC182">
        <f>IF($A182&lt;CC$1,0,IF($A182-CC$1&gt;61,0,VLOOKUP(CC$1,$A$2:$D$192,4,FALSE)*VLOOKUP($A182-CC$1,distribution!$A$3:$B$64,2,FALSE)))</f>
        <v>0</v>
      </c>
      <c r="CD182">
        <f>IF($A182&lt;CD$1,0,IF($A182-CD$1&gt;61,0,VLOOKUP(CD$1,$A$2:$D$192,4,FALSE)*VLOOKUP($A182-CD$1,distribution!$A$3:$B$64,2,FALSE)))</f>
        <v>0</v>
      </c>
      <c r="CE182">
        <f>IF($A182&lt;CE$1,0,IF($A182-CE$1&gt;61,0,VLOOKUP(CE$1,$A$2:$D$192,4,FALSE)*VLOOKUP($A182-CE$1,distribution!$A$3:$B$64,2,FALSE)))</f>
        <v>0</v>
      </c>
      <c r="CF182">
        <f>IF($A182&lt;CF$1,0,IF($A182-CF$1&gt;61,0,VLOOKUP(CF$1,$A$2:$D$192,4,FALSE)*VLOOKUP($A182-CF$1,distribution!$A$3:$B$64,2,FALSE)))</f>
        <v>0</v>
      </c>
      <c r="CG182">
        <f>IF($A182&lt;CG$1,0,IF($A182-CG$1&gt;61,0,VLOOKUP(CG$1,$A$2:$D$192,4,FALSE)*VLOOKUP($A182-CG$1,distribution!$A$3:$B$64,2,FALSE)))</f>
        <v>0</v>
      </c>
      <c r="CH182">
        <f>IF($A182&lt;CH$1,0,IF($A182-CH$1&gt;61,0,VLOOKUP(CH$1,$A$2:$D$192,4,FALSE)*VLOOKUP($A182-CH$1,distribution!$A$3:$B$64,2,FALSE)))</f>
        <v>0</v>
      </c>
      <c r="CI182">
        <f>IF($A182&lt;CI$1,0,IF($A182-CI$1&gt;61,0,VLOOKUP(CI$1,$A$2:$D$192,4,FALSE)*VLOOKUP($A182-CI$1,distribution!$A$3:$B$64,2,FALSE)))</f>
        <v>0</v>
      </c>
      <c r="CJ182">
        <f>IF($A182&lt;CJ$1,0,IF($A182-CJ$1&gt;61,0,VLOOKUP(CJ$1,$A$2:$D$192,4,FALSE)*VLOOKUP($A182-CJ$1,distribution!$A$3:$B$64,2,FALSE)))</f>
        <v>0</v>
      </c>
      <c r="CK182">
        <f>IF($A182&lt;CK$1,0,IF($A182-CK$1&gt;61,0,VLOOKUP(CK$1,$A$2:$D$192,4,FALSE)*VLOOKUP($A182-CK$1,distribution!$A$3:$B$64,2,FALSE)))</f>
        <v>0</v>
      </c>
      <c r="CL182">
        <f>IF($A182&lt;CL$1,0,IF($A182-CL$1&gt;61,0,VLOOKUP(CL$1,$A$2:$D$192,4,FALSE)*VLOOKUP($A182-CL$1,distribution!$A$3:$B$64,2,FALSE)))</f>
        <v>0</v>
      </c>
      <c r="CM182">
        <f>IF($A182&lt;CM$1,0,IF($A182-CM$1&gt;61,0,VLOOKUP(CM$1,$A$2:$D$192,4,FALSE)*VLOOKUP($A182-CM$1,distribution!$A$3:$B$64,2,FALSE)))</f>
        <v>0</v>
      </c>
      <c r="CN182">
        <f>IF($A182&lt;CN$1,0,IF($A182-CN$1&gt;61,0,VLOOKUP(CN$1,$A$2:$D$192,4,FALSE)*VLOOKUP($A182-CN$1,distribution!$A$3:$B$64,2,FALSE)))</f>
        <v>0</v>
      </c>
      <c r="CO182">
        <f>IF($A182&lt;CO$1,0,IF($A182-CO$1&gt;61,0,VLOOKUP(CO$1,$A$2:$D$192,4,FALSE)*VLOOKUP($A182-CO$1,distribution!$A$3:$B$64,2,FALSE)))</f>
        <v>0</v>
      </c>
      <c r="CP182">
        <f>IF($A182&lt;CP$1,0,IF($A182-CP$1&gt;61,0,VLOOKUP(CP$1,$A$2:$D$192,4,FALSE)*VLOOKUP($A182-CP$1,distribution!$A$3:$B$64,2,FALSE)))</f>
        <v>0</v>
      </c>
      <c r="CQ182">
        <f>IF($A182&lt;CQ$1,0,IF($A182-CQ$1&gt;61,0,VLOOKUP(CQ$1,$A$2:$D$192,4,FALSE)*VLOOKUP($A182-CQ$1,distribution!$A$3:$B$64,2,FALSE)))</f>
        <v>0</v>
      </c>
      <c r="CR182">
        <f>IF($A182&lt;CR$1,0,IF($A182-CR$1&gt;61,0,VLOOKUP(CR$1,$A$2:$D$192,4,FALSE)*VLOOKUP($A182-CR$1,distribution!$A$3:$B$64,2,FALSE)))</f>
        <v>0</v>
      </c>
      <c r="CS182">
        <f>IF($A182&lt;CS$1,0,IF($A182-CS$1&gt;61,0,VLOOKUP(CS$1,$A$2:$D$192,4,FALSE)*VLOOKUP($A182-CS$1,distribution!$A$3:$B$64,2,FALSE)))</f>
        <v>0</v>
      </c>
      <c r="CT182">
        <f>IF($A182&lt;CT$1,0,IF($A182-CT$1&gt;61,0,VLOOKUP(CT$1,$A$2:$D$192,4,FALSE)*VLOOKUP($A182-CT$1,distribution!$A$3:$B$64,2,FALSE)))</f>
        <v>0</v>
      </c>
      <c r="CU182">
        <f>IF($A182&lt;CU$1,0,IF($A182-CU$1&gt;61,0,VLOOKUP(CU$1,$A$2:$D$192,4,FALSE)*VLOOKUP($A182-CU$1,distribution!$A$3:$B$64,2,FALSE)))</f>
        <v>0</v>
      </c>
      <c r="CV182">
        <f>IF($A182&lt;CV$1,0,IF($A182-CV$1&gt;61,0,VLOOKUP(CV$1,$A$2:$D$192,4,FALSE)*VLOOKUP($A182-CV$1,distribution!$A$3:$B$64,2,FALSE)))</f>
        <v>0</v>
      </c>
      <c r="CW182">
        <f>IF($A182&lt;CW$1,0,IF($A182-CW$1&gt;61,0,VLOOKUP(CW$1,$A$2:$D$192,4,FALSE)*VLOOKUP($A182-CW$1,distribution!$A$3:$B$64,2,FALSE)))</f>
        <v>0</v>
      </c>
      <c r="CX182">
        <f>IF($A182&lt;CX$1,0,IF($A182-CX$1&gt;61,0,VLOOKUP(CX$1,$A$2:$D$192,4,FALSE)*VLOOKUP($A182-CX$1,distribution!$A$3:$B$64,2,FALSE)))</f>
        <v>0</v>
      </c>
      <c r="CY182">
        <f>IF($A182&lt;CY$1,0,IF($A182-CY$1&gt;61,0,VLOOKUP(CY$1,$A$2:$D$192,4,FALSE)*VLOOKUP($A182-CY$1,distribution!$A$3:$B$64,2,FALSE)))</f>
        <v>0</v>
      </c>
      <c r="CZ182">
        <f>IF($A182&lt;CZ$1,0,IF($A182-CZ$1&gt;61,0,VLOOKUP(CZ$1,$A$2:$D$192,4,FALSE)*VLOOKUP($A182-CZ$1,distribution!$A$3:$B$64,2,FALSE)))</f>
        <v>0</v>
      </c>
      <c r="DA182">
        <f>IF($A182&lt;DA$1,0,IF($A182-DA$1&gt;61,0,VLOOKUP(DA$1,$A$2:$D$192,4,FALSE)*VLOOKUP($A182-DA$1,distribution!$A$3:$B$64,2,FALSE)))</f>
        <v>0</v>
      </c>
      <c r="DB182">
        <f>IF($A182&lt;DB$1,0,IF($A182-DB$1&gt;61,0,VLOOKUP(DB$1,$A$2:$D$192,4,FALSE)*VLOOKUP($A182-DB$1,distribution!$A$3:$B$64,2,FALSE)))</f>
        <v>0</v>
      </c>
      <c r="DC182">
        <f>IF($A182&lt;DC$1,0,IF($A182-DC$1&gt;61,0,VLOOKUP(DC$1,$A$2:$D$192,4,FALSE)*VLOOKUP($A182-DC$1,distribution!$A$3:$B$64,2,FALSE)))</f>
        <v>0</v>
      </c>
      <c r="DD182">
        <f>IF($A182&lt;DD$1,0,IF($A182-DD$1&gt;61,0,VLOOKUP(DD$1,$A$2:$D$192,4,FALSE)*VLOOKUP($A182-DD$1,distribution!$A$3:$B$64,2,FALSE)))</f>
        <v>0</v>
      </c>
      <c r="DE182">
        <f>IF($A182&lt;DE$1,0,IF($A182-DE$1&gt;61,0,VLOOKUP(DE$1,$A$2:$D$192,4,FALSE)*VLOOKUP($A182-DE$1,distribution!$A$3:$B$64,2,FALSE)))</f>
        <v>0</v>
      </c>
      <c r="DF182">
        <f>IF($A182&lt;DF$1,0,IF($A182-DF$1&gt;61,0,VLOOKUP(DF$1,$A$2:$D$192,4,FALSE)*VLOOKUP($A182-DF$1,distribution!$A$3:$B$64,2,FALSE)))</f>
        <v>0</v>
      </c>
      <c r="DG182">
        <f>IF($A182&lt;DG$1,0,IF($A182-DG$1&gt;61,0,VLOOKUP(DG$1,$A$2:$D$192,4,FALSE)*VLOOKUP($A182-DG$1,distribution!$A$3:$B$64,2,FALSE)))</f>
        <v>0</v>
      </c>
      <c r="DH182">
        <f>IF($A182&lt;DH$1,0,IF($A182-DH$1&gt;61,0,VLOOKUP(DH$1,$A$2:$D$192,4,FALSE)*VLOOKUP($A182-DH$1,distribution!$A$3:$B$64,2,FALSE)))</f>
        <v>0</v>
      </c>
      <c r="DI182">
        <f>IF($A182&lt;DI$1,0,IF($A182-DI$1&gt;61,0,VLOOKUP(DI$1,$A$2:$D$192,4,FALSE)*VLOOKUP($A182-DI$1,distribution!$A$3:$B$64,2,FALSE)))</f>
        <v>0</v>
      </c>
      <c r="DJ182">
        <f>IF($A182&lt;DJ$1,0,IF($A182-DJ$1&gt;61,0,VLOOKUP(DJ$1,$A$2:$D$192,4,FALSE)*VLOOKUP($A182-DJ$1,distribution!$A$3:$B$64,2,FALSE)))</f>
        <v>0</v>
      </c>
      <c r="DK182">
        <f>IF($A182&lt;DK$1,0,IF($A182-DK$1&gt;61,0,VLOOKUP(DK$1,$A$2:$D$192,4,FALSE)*VLOOKUP($A182-DK$1,distribution!$A$3:$B$64,2,FALSE)))</f>
        <v>0</v>
      </c>
      <c r="DL182">
        <f>IF($A182&lt;DL$1,0,IF($A182-DL$1&gt;61,0,VLOOKUP(DL$1,$A$2:$D$192,4,FALSE)*VLOOKUP($A182-DL$1,distribution!$A$3:$B$64,2,FALSE)))</f>
        <v>0</v>
      </c>
      <c r="DM182">
        <f>IF($A182&lt;DM$1,0,IF($A182-DM$1&gt;61,0,VLOOKUP(DM$1,$A$2:$D$192,4,FALSE)*VLOOKUP($A182-DM$1,distribution!$A$3:$B$64,2,FALSE)))</f>
        <v>0</v>
      </c>
      <c r="DN182">
        <f>IF($A182&lt;DN$1,0,IF($A182-DN$1&gt;61,0,VLOOKUP(DN$1,$A$2:$D$192,4,FALSE)*VLOOKUP($A182-DN$1,distribution!$A$3:$B$64,2,FALSE)))</f>
        <v>0</v>
      </c>
      <c r="DO182">
        <f>IF($A182&lt;DO$1,0,IF($A182-DO$1&gt;61,0,VLOOKUP(DO$1,$A$2:$D$192,4,FALSE)*VLOOKUP($A182-DO$1,distribution!$A$3:$B$64,2,FALSE)))</f>
        <v>0</v>
      </c>
      <c r="DP182">
        <f>IF($A182&lt;DP$1,0,IF($A182-DP$1&gt;61,0,VLOOKUP(DP$1,$A$2:$D$192,4,FALSE)*VLOOKUP($A182-DP$1,distribution!$A$3:$B$64,2,FALSE)))</f>
        <v>0</v>
      </c>
      <c r="DQ182">
        <f>IF($A182&lt;DQ$1,0,IF($A182-DQ$1&gt;61,0,VLOOKUP(DQ$1,$A$2:$D$192,4,FALSE)*VLOOKUP($A182-DQ$1,distribution!$A$3:$B$64,2,FALSE)))</f>
        <v>0</v>
      </c>
      <c r="DR182">
        <f>IF($A182&lt;DR$1,0,IF($A182-DR$1&gt;61,0,VLOOKUP(DR$1,$A$2:$D$192,4,FALSE)*VLOOKUP($A182-DR$1,distribution!$A$3:$B$64,2,FALSE)))</f>
        <v>0</v>
      </c>
      <c r="DS182">
        <f>IF($A182&lt;DS$1,0,IF($A182-DS$1&gt;61,0,VLOOKUP(DS$1,$A$2:$D$192,4,FALSE)*VLOOKUP($A182-DS$1,distribution!$A$3:$B$64,2,FALSE)))</f>
        <v>0</v>
      </c>
      <c r="DT182">
        <f>IF($A182&lt;DT$1,0,IF($A182-DT$1&gt;61,0,VLOOKUP(DT$1,$A$2:$D$192,4,FALSE)*VLOOKUP($A182-DT$1,distribution!$A$3:$B$64,2,FALSE)))</f>
        <v>0</v>
      </c>
      <c r="DU182">
        <f>IF($A182&lt;DU$1,0,IF($A182-DU$1&gt;61,0,VLOOKUP(DU$1,$A$2:$D$192,4,FALSE)*VLOOKUP($A182-DU$1,distribution!$A$3:$B$64,2,FALSE)))</f>
        <v>8.4867402787571136E-9</v>
      </c>
      <c r="DV182">
        <f>IF($A182&lt;DV$1,0,IF($A182-DV$1&gt;61,0,VLOOKUP(DV$1,$A$2:$D$192,4,FALSE)*VLOOKUP($A182-DV$1,distribution!$A$3:$B$64,2,FALSE)))</f>
        <v>6.6220689039504336E-9</v>
      </c>
      <c r="DW182">
        <f>IF($A182&lt;DW$1,0,IF($A182-DW$1&gt;61,0,VLOOKUP(DW$1,$A$2:$D$192,4,FALSE)*VLOOKUP($A182-DW$1,distribution!$A$3:$B$64,2,FALSE)))</f>
        <v>7.4581566644635814E-9</v>
      </c>
      <c r="DX182">
        <f>IF($A182&lt;DX$1,0,IF($A182-DX$1&gt;60,0,VLOOKUP(DX$1,$A$2:$D$192,4,FALSE)*VLOOKUP($A182-DX$1,distribution!$A$3:$B$64,2,FALSE)))</f>
        <v>0</v>
      </c>
      <c r="DZ182" s="38">
        <f t="shared" si="129"/>
        <v>2.2566965847171128E-8</v>
      </c>
      <c r="EK182">
        <f>Total!C182</f>
        <v>0</v>
      </c>
      <c r="EN182" s="38"/>
      <c r="EO182" s="38"/>
    </row>
    <row r="183" spans="1:145" x14ac:dyDescent="0.35">
      <c r="A183" s="8">
        <v>43737</v>
      </c>
      <c r="F183">
        <f>IF($A183&lt;F$1,0,IF($A183-F$1&gt;61,0,VLOOKUP(F$1,$A$2:$D$192,4,FALSE)*VLOOKUP($A183-F$1,distribution!$A$3:$B$64,2,FALSE)))</f>
        <v>0</v>
      </c>
      <c r="G183">
        <f>IF($A183&lt;G$1,0,IF($A183-G$1&gt;61,0,VLOOKUP(G$1,$A$2:$D$192,4,FALSE)*VLOOKUP($A183-G$1,distribution!$A$3:$B$64,2,FALSE)))</f>
        <v>0</v>
      </c>
      <c r="H183">
        <f>IF($A183&lt;H$1,0,IF($A183-H$1&gt;61,0,VLOOKUP(H$1,$A$2:$D$192,4,FALSE)*VLOOKUP($A183-H$1,distribution!$A$3:$B$64,2,FALSE)))</f>
        <v>0</v>
      </c>
      <c r="I183">
        <f>IF($A183&lt;I$1,0,IF($A183-I$1&gt;61,0,VLOOKUP(I$1,$A$2:$D$192,4,FALSE)*VLOOKUP($A183-I$1,distribution!$A$3:$B$64,2,FALSE)))</f>
        <v>0</v>
      </c>
      <c r="J183">
        <f>IF($A183&lt;J$1,0,IF($A183-J$1&gt;61,0,VLOOKUP(J$1,$A$2:$D$192,4,FALSE)*VLOOKUP($A183-J$1,distribution!$A$3:$B$64,2,FALSE)))</f>
        <v>0</v>
      </c>
      <c r="K183">
        <f>IF($A183&lt;K$1,0,IF($A183-K$1&gt;61,0,VLOOKUP(K$1,$A$2:$D$192,4,FALSE)*VLOOKUP($A183-K$1,distribution!$A$3:$B$64,2,FALSE)))</f>
        <v>0</v>
      </c>
      <c r="L183">
        <f>IF($A183&lt;L$1,0,IF($A183-L$1&gt;61,0,VLOOKUP(L$1,$A$2:$D$192,4,FALSE)*VLOOKUP($A183-L$1,distribution!$A$3:$B$64,2,FALSE)))</f>
        <v>0</v>
      </c>
      <c r="M183">
        <f>IF($A183&lt;M$1,0,IF($A183-M$1&gt;61,0,VLOOKUP(M$1,$A$2:$D$192,4,FALSE)*VLOOKUP($A183-M$1,distribution!$A$3:$B$64,2,FALSE)))</f>
        <v>0</v>
      </c>
      <c r="N183">
        <f>IF($A183&lt;N$1,0,IF($A183-N$1&gt;61,0,VLOOKUP(N$1,$A$2:$D$192,4,FALSE)*VLOOKUP($A183-N$1,distribution!$A$3:$B$64,2,FALSE)))</f>
        <v>0</v>
      </c>
      <c r="O183">
        <f>IF($A183&lt;O$1,0,IF($A183-O$1&gt;61,0,VLOOKUP(O$1,$A$2:$D$192,4,FALSE)*VLOOKUP($A183-O$1,distribution!$A$3:$B$64,2,FALSE)))</f>
        <v>0</v>
      </c>
      <c r="P183">
        <f>IF($A183&lt;P$1,0,IF($A183-P$1&gt;61,0,VLOOKUP(P$1,$A$2:$D$192,4,FALSE)*VLOOKUP($A183-P$1,distribution!$A$3:$B$64,2,FALSE)))</f>
        <v>0</v>
      </c>
      <c r="Q183">
        <f>IF($A183&lt;Q$1,0,IF($A183-Q$1&gt;61,0,VLOOKUP(Q$1,$A$2:$D$192,4,FALSE)*VLOOKUP($A183-Q$1,distribution!$A$3:$B$64,2,FALSE)))</f>
        <v>0</v>
      </c>
      <c r="R183">
        <f>IF($A183&lt;R$1,0,IF($A183-R$1&gt;61,0,VLOOKUP(R$1,$A$2:$D$192,4,FALSE)*VLOOKUP($A183-R$1,distribution!$A$3:$B$64,2,FALSE)))</f>
        <v>0</v>
      </c>
      <c r="S183">
        <f>IF($A183&lt;S$1,0,IF($A183-S$1&gt;61,0,VLOOKUP(S$1,$A$2:$D$192,4,FALSE)*VLOOKUP($A183-S$1,distribution!$A$3:$B$64,2,FALSE)))</f>
        <v>0</v>
      </c>
      <c r="T183">
        <f>IF($A183&lt;T$1,0,IF($A183-T$1&gt;61,0,VLOOKUP(T$1,$A$2:$D$192,4,FALSE)*VLOOKUP($A183-T$1,distribution!$A$3:$B$64,2,FALSE)))</f>
        <v>0</v>
      </c>
      <c r="U183">
        <f>IF($A183&lt;U$1,0,IF($A183-U$1&gt;61,0,VLOOKUP(U$1,$A$2:$D$192,4,FALSE)*VLOOKUP($A183-U$1,distribution!$A$3:$B$64,2,FALSE)))</f>
        <v>0</v>
      </c>
      <c r="V183">
        <f>IF($A183&lt;V$1,0,IF($A183-V$1&gt;61,0,VLOOKUP(V$1,$A$2:$D$192,4,FALSE)*VLOOKUP($A183-V$1,distribution!$A$3:$B$64,2,FALSE)))</f>
        <v>0</v>
      </c>
      <c r="W183">
        <f>IF($A183&lt;W$1,0,IF($A183-W$1&gt;61,0,VLOOKUP(W$1,$A$2:$D$192,4,FALSE)*VLOOKUP($A183-W$1,distribution!$A$3:$B$64,2,FALSE)))</f>
        <v>0</v>
      </c>
      <c r="X183">
        <f>IF($A183&lt;X$1,0,IF($A183-X$1&gt;61,0,VLOOKUP(X$1,$A$2:$D$192,4,FALSE)*VLOOKUP($A183-X$1,distribution!$A$3:$B$64,2,FALSE)))</f>
        <v>0</v>
      </c>
      <c r="Y183">
        <f>IF($A183&lt;Y$1,0,IF($A183-Y$1&gt;61,0,VLOOKUP(Y$1,$A$2:$D$192,4,FALSE)*VLOOKUP($A183-Y$1,distribution!$A$3:$B$64,2,FALSE)))</f>
        <v>0</v>
      </c>
      <c r="Z183">
        <f>IF($A183&lt;Z$1,0,IF($A183-Z$1&gt;61,0,VLOOKUP(Z$1,$A$2:$D$192,4,FALSE)*VLOOKUP($A183-Z$1,distribution!$A$3:$B$64,2,FALSE)))</f>
        <v>0</v>
      </c>
      <c r="AA183">
        <f>IF($A183&lt;AA$1,0,IF($A183-AA$1&gt;61,0,VLOOKUP(AA$1,$A$2:$D$192,4,FALSE)*VLOOKUP($A183-AA$1,distribution!$A$3:$B$64,2,FALSE)))</f>
        <v>0</v>
      </c>
      <c r="AB183">
        <f>IF($A183&lt;AB$1,0,IF($A183-AB$1&gt;61,0,VLOOKUP(AB$1,$A$2:$D$192,4,FALSE)*VLOOKUP($A183-AB$1,distribution!$A$3:$B$64,2,FALSE)))</f>
        <v>0</v>
      </c>
      <c r="AC183">
        <f>IF($A183&lt;AC$1,0,IF($A183-AC$1&gt;61,0,VLOOKUP(AC$1,$A$2:$D$192,4,FALSE)*VLOOKUP($A183-AC$1,distribution!$A$3:$B$64,2,FALSE)))</f>
        <v>0</v>
      </c>
      <c r="AD183">
        <f>IF($A183&lt;AD$1,0,IF($A183-AD$1&gt;61,0,VLOOKUP(AD$1,$A$2:$D$192,4,FALSE)*VLOOKUP($A183-AD$1,distribution!$A$3:$B$64,2,FALSE)))</f>
        <v>0</v>
      </c>
      <c r="AE183">
        <f>IF($A183&lt;AE$1,0,IF($A183-AE$1&gt;61,0,VLOOKUP(AE$1,$A$2:$D$192,4,FALSE)*VLOOKUP($A183-AE$1,distribution!$A$3:$B$64,2,FALSE)))</f>
        <v>0</v>
      </c>
      <c r="AF183">
        <f>IF($A183&lt;AF$1,0,IF($A183-AF$1&gt;61,0,VLOOKUP(AF$1,$A$2:$D$192,4,FALSE)*VLOOKUP($A183-AF$1,distribution!$A$3:$B$64,2,FALSE)))</f>
        <v>0</v>
      </c>
      <c r="AG183">
        <f>IF($A183&lt;AG$1,0,IF($A183-AG$1&gt;61,0,VLOOKUP(AG$1,$A$2:$D$192,4,FALSE)*VLOOKUP($A183-AG$1,distribution!$A$3:$B$64,2,FALSE)))</f>
        <v>0</v>
      </c>
      <c r="AH183">
        <f>IF($A183&lt;AH$1,0,IF($A183-AH$1&gt;61,0,VLOOKUP(AH$1,$A$2:$D$192,4,FALSE)*VLOOKUP($A183-AH$1,distribution!$A$3:$B$64,2,FALSE)))</f>
        <v>0</v>
      </c>
      <c r="AI183">
        <f>IF($A183&lt;AI$1,0,IF($A183-AI$1&gt;61,0,VLOOKUP(AI$1,$A$2:$D$192,4,FALSE)*VLOOKUP($A183-AI$1,distribution!$A$3:$B$64,2,FALSE)))</f>
        <v>0</v>
      </c>
      <c r="AJ183">
        <f>IF($A183&lt;AJ$1,0,IF($A183-AJ$1&gt;61,0,VLOOKUP(AJ$1,$A$2:$D$192,4,FALSE)*VLOOKUP($A183-AJ$1,distribution!$A$3:$B$64,2,FALSE)))</f>
        <v>0</v>
      </c>
      <c r="AK183">
        <f>IF($A183&lt;AK$1,0,IF($A183-AK$1&gt;61,0,VLOOKUP(AK$1,$A$2:$D$192,4,FALSE)*VLOOKUP($A183-AK$1,distribution!$A$3:$B$64,2,FALSE)))</f>
        <v>0</v>
      </c>
      <c r="AL183">
        <f>IF($A183&lt;AL$1,0,IF($A183-AL$1&gt;61,0,VLOOKUP(AL$1,$A$2:$D$192,4,FALSE)*VLOOKUP($A183-AL$1,distribution!$A$3:$B$64,2,FALSE)))</f>
        <v>0</v>
      </c>
      <c r="AM183">
        <f>IF($A183&lt;AM$1,0,IF($A183-AM$1&gt;61,0,VLOOKUP(AM$1,$A$2:$D$192,4,FALSE)*VLOOKUP($A183-AM$1,distribution!$A$3:$B$64,2,FALSE)))</f>
        <v>0</v>
      </c>
      <c r="AN183">
        <f>IF($A183&lt;AN$1,0,IF($A183-AN$1&gt;61,0,VLOOKUP(AN$1,$A$2:$D$192,4,FALSE)*VLOOKUP($A183-AN$1,distribution!$A$3:$B$64,2,FALSE)))</f>
        <v>0</v>
      </c>
      <c r="AO183">
        <f>IF($A183&lt;AO$1,0,IF($A183-AO$1&gt;61,0,VLOOKUP(AO$1,$A$2:$D$192,4,FALSE)*VLOOKUP($A183-AO$1,distribution!$A$3:$B$64,2,FALSE)))</f>
        <v>0</v>
      </c>
      <c r="AP183">
        <f>IF($A183&lt;AP$1,0,IF($A183-AP$1&gt;61,0,VLOOKUP(AP$1,$A$2:$D$192,4,FALSE)*VLOOKUP($A183-AP$1,distribution!$A$3:$B$64,2,FALSE)))</f>
        <v>0</v>
      </c>
      <c r="AQ183">
        <f>IF($A183&lt;AQ$1,0,IF($A183-AQ$1&gt;61,0,VLOOKUP(AQ$1,$A$2:$D$192,4,FALSE)*VLOOKUP($A183-AQ$1,distribution!$A$3:$B$64,2,FALSE)))</f>
        <v>0</v>
      </c>
      <c r="AR183">
        <f>IF($A183&lt;AR$1,0,IF($A183-AR$1&gt;61,0,VLOOKUP(AR$1,$A$2:$D$192,4,FALSE)*VLOOKUP($A183-AR$1,distribution!$A$3:$B$64,2,FALSE)))</f>
        <v>0</v>
      </c>
      <c r="AS183">
        <f>IF($A183&lt;AS$1,0,IF($A183-AS$1&gt;61,0,VLOOKUP(AS$1,$A$2:$D$192,4,FALSE)*VLOOKUP($A183-AS$1,distribution!$A$3:$B$64,2,FALSE)))</f>
        <v>0</v>
      </c>
      <c r="AT183">
        <f>IF($A183&lt;AT$1,0,IF($A183-AT$1&gt;61,0,VLOOKUP(AT$1,$A$2:$D$192,4,FALSE)*VLOOKUP($A183-AT$1,distribution!$A$3:$B$64,2,FALSE)))</f>
        <v>0</v>
      </c>
      <c r="AU183">
        <f>IF($A183&lt;AU$1,0,IF($A183-AU$1&gt;61,0,VLOOKUP(AU$1,$A$2:$D$192,4,FALSE)*VLOOKUP($A183-AU$1,distribution!$A$3:$B$64,2,FALSE)))</f>
        <v>0</v>
      </c>
      <c r="AV183">
        <f>IF($A183&lt;AV$1,0,IF($A183-AV$1&gt;61,0,VLOOKUP(AV$1,$A$2:$D$192,4,FALSE)*VLOOKUP($A183-AV$1,distribution!$A$3:$B$64,2,FALSE)))</f>
        <v>0</v>
      </c>
      <c r="AW183">
        <f>IF($A183&lt;AW$1,0,IF($A183-AW$1&gt;61,0,VLOOKUP(AW$1,$A$2:$D$192,4,FALSE)*VLOOKUP($A183-AW$1,distribution!$A$3:$B$64,2,FALSE)))</f>
        <v>0</v>
      </c>
      <c r="AX183">
        <f>IF($A183&lt;AX$1,0,IF($A183-AX$1&gt;61,0,VLOOKUP(AX$1,$A$2:$D$192,4,FALSE)*VLOOKUP($A183-AX$1,distribution!$A$3:$B$64,2,FALSE)))</f>
        <v>0</v>
      </c>
      <c r="AY183">
        <f>IF($A183&lt;AY$1,0,IF($A183-AY$1&gt;61,0,VLOOKUP(AY$1,$A$2:$D$192,4,FALSE)*VLOOKUP($A183-AY$1,distribution!$A$3:$B$64,2,FALSE)))</f>
        <v>0</v>
      </c>
      <c r="AZ183">
        <f>IF($A183&lt;AZ$1,0,IF($A183-AZ$1&gt;61,0,VLOOKUP(AZ$1,$A$2:$D$192,4,FALSE)*VLOOKUP($A183-AZ$1,distribution!$A$3:$B$64,2,FALSE)))</f>
        <v>0</v>
      </c>
      <c r="BA183">
        <f>IF($A183&lt;BA$1,0,IF($A183-BA$1&gt;61,0,VLOOKUP(BA$1,$A$2:$D$192,4,FALSE)*VLOOKUP($A183-BA$1,distribution!$A$3:$B$64,2,FALSE)))</f>
        <v>0</v>
      </c>
      <c r="BB183">
        <f>IF($A183&lt;BB$1,0,IF($A183-BB$1&gt;61,0,VLOOKUP(BB$1,$A$2:$D$192,4,FALSE)*VLOOKUP($A183-BB$1,distribution!$A$3:$B$64,2,FALSE)))</f>
        <v>0</v>
      </c>
      <c r="BC183">
        <f>IF($A183&lt;BC$1,0,IF($A183-BC$1&gt;61,0,VLOOKUP(BC$1,$A$2:$D$192,4,FALSE)*VLOOKUP($A183-BC$1,distribution!$A$3:$B$64,2,FALSE)))</f>
        <v>0</v>
      </c>
      <c r="BD183">
        <f>IF($A183&lt;BD$1,0,IF($A183-BD$1&gt;61,0,VLOOKUP(BD$1,$A$2:$D$192,4,FALSE)*VLOOKUP($A183-BD$1,distribution!$A$3:$B$64,2,FALSE)))</f>
        <v>0</v>
      </c>
      <c r="BE183">
        <f>IF($A183&lt;BE$1,0,IF($A183-BE$1&gt;61,0,VLOOKUP(BE$1,$A$2:$D$192,4,FALSE)*VLOOKUP($A183-BE$1,distribution!$A$3:$B$64,2,FALSE)))</f>
        <v>0</v>
      </c>
      <c r="BF183">
        <f>IF($A183&lt;BF$1,0,IF($A183-BF$1&gt;61,0,VLOOKUP(BF$1,$A$2:$D$192,4,FALSE)*VLOOKUP($A183-BF$1,distribution!$A$3:$B$64,2,FALSE)))</f>
        <v>0</v>
      </c>
      <c r="BG183">
        <f>IF($A183&lt;BG$1,0,IF($A183-BG$1&gt;61,0,VLOOKUP(BG$1,$A$2:$D$192,4,FALSE)*VLOOKUP($A183-BG$1,distribution!$A$3:$B$64,2,FALSE)))</f>
        <v>0</v>
      </c>
      <c r="BH183">
        <f>IF($A183&lt;BH$1,0,IF($A183-BH$1&gt;61,0,VLOOKUP(BH$1,$A$2:$D$192,4,FALSE)*VLOOKUP($A183-BH$1,distribution!$A$3:$B$64,2,FALSE)))</f>
        <v>0</v>
      </c>
      <c r="BI183">
        <f>IF($A183&lt;BI$1,0,IF($A183-BI$1&gt;61,0,VLOOKUP(BI$1,$A$2:$D$192,4,FALSE)*VLOOKUP($A183-BI$1,distribution!$A$3:$B$64,2,FALSE)))</f>
        <v>0</v>
      </c>
      <c r="BJ183">
        <f>IF($A183&lt;BJ$1,0,IF($A183-BJ$1&gt;61,0,VLOOKUP(BJ$1,$A$2:$D$192,4,FALSE)*VLOOKUP($A183-BJ$1,distribution!$A$3:$B$64,2,FALSE)))</f>
        <v>0</v>
      </c>
      <c r="BK183">
        <f>IF($A183&lt;BK$1,0,IF($A183-BK$1&gt;61,0,VLOOKUP(BK$1,$A$2:$D$192,4,FALSE)*VLOOKUP($A183-BK$1,distribution!$A$3:$B$64,2,FALSE)))</f>
        <v>0</v>
      </c>
      <c r="BL183">
        <f>IF($A183&lt;BL$1,0,IF($A183-BL$1&gt;61,0,VLOOKUP(BL$1,$A$2:$D$192,4,FALSE)*VLOOKUP($A183-BL$1,distribution!$A$3:$B$64,2,FALSE)))</f>
        <v>0</v>
      </c>
      <c r="BM183">
        <f>IF($A183&lt;BM$1,0,IF($A183-BM$1&gt;61,0,VLOOKUP(BM$1,$A$2:$D$192,4,FALSE)*VLOOKUP($A183-BM$1,distribution!$A$3:$B$64,2,FALSE)))</f>
        <v>0</v>
      </c>
      <c r="BN183">
        <f>IF($A183&lt;BN$1,0,IF($A183-BN$1&gt;61,0,VLOOKUP(BN$1,$A$2:$D$192,4,FALSE)*VLOOKUP($A183-BN$1,distribution!$A$3:$B$64,2,FALSE)))</f>
        <v>0</v>
      </c>
      <c r="BO183">
        <f>IF($A183&lt;BO$1,0,IF($A183-BO$1&gt;61,0,VLOOKUP(BO$1,$A$2:$D$192,4,FALSE)*VLOOKUP($A183-BO$1,distribution!$A$3:$B$64,2,FALSE)))</f>
        <v>0</v>
      </c>
      <c r="BP183">
        <f>IF($A183&lt;BP$1,0,IF($A183-BP$1&gt;61,0,VLOOKUP(BP$1,$A$2:$D$192,4,FALSE)*VLOOKUP($A183-BP$1,distribution!$A$3:$B$64,2,FALSE)))</f>
        <v>0</v>
      </c>
      <c r="BQ183">
        <f>IF($A183&lt;BQ$1,0,IF($A183-BQ$1&gt;61,0,VLOOKUP(BQ$1,$A$2:$D$192,4,FALSE)*VLOOKUP($A183-BQ$1,distribution!$A$3:$B$64,2,FALSE)))</f>
        <v>0</v>
      </c>
      <c r="BR183">
        <f>IF($A183&lt;BR$1,0,IF($A183-BR$1&gt;61,0,VLOOKUP(BR$1,$A$2:$D$192,4,FALSE)*VLOOKUP($A183-BR$1,distribution!$A$3:$B$64,2,FALSE)))</f>
        <v>0</v>
      </c>
      <c r="BS183">
        <f>IF($A183&lt;BS$1,0,IF($A183-BS$1&gt;61,0,VLOOKUP(BS$1,$A$2:$D$192,4,FALSE)*VLOOKUP($A183-BS$1,distribution!$A$3:$B$64,2,FALSE)))</f>
        <v>0</v>
      </c>
      <c r="BT183">
        <f>IF($A183&lt;BT$1,0,IF($A183-BT$1&gt;61,0,VLOOKUP(BT$1,$A$2:$D$192,4,FALSE)*VLOOKUP($A183-BT$1,distribution!$A$3:$B$64,2,FALSE)))</f>
        <v>0</v>
      </c>
      <c r="BU183">
        <f>IF($A183&lt;BU$1,0,IF($A183-BU$1&gt;61,0,VLOOKUP(BU$1,$A$2:$D$192,4,FALSE)*VLOOKUP($A183-BU$1,distribution!$A$3:$B$64,2,FALSE)))</f>
        <v>0</v>
      </c>
      <c r="BV183">
        <f>IF($A183&lt;BV$1,0,IF($A183-BV$1&gt;61,0,VLOOKUP(BV$1,$A$2:$D$192,4,FALSE)*VLOOKUP($A183-BV$1,distribution!$A$3:$B$64,2,FALSE)))</f>
        <v>0</v>
      </c>
      <c r="BW183">
        <f>IF($A183&lt;BW$1,0,IF($A183-BW$1&gt;61,0,VLOOKUP(BW$1,$A$2:$D$192,4,FALSE)*VLOOKUP($A183-BW$1,distribution!$A$3:$B$64,2,FALSE)))</f>
        <v>0</v>
      </c>
      <c r="BX183">
        <f>IF($A183&lt;BX$1,0,IF($A183-BX$1&gt;61,0,VLOOKUP(BX$1,$A$2:$D$192,4,FALSE)*VLOOKUP($A183-BX$1,distribution!$A$3:$B$64,2,FALSE)))</f>
        <v>0</v>
      </c>
      <c r="BY183">
        <f>IF($A183&lt;BY$1,0,IF($A183-BY$1&gt;61,0,VLOOKUP(BY$1,$A$2:$D$192,4,FALSE)*VLOOKUP($A183-BY$1,distribution!$A$3:$B$64,2,FALSE)))</f>
        <v>0</v>
      </c>
      <c r="BZ183">
        <f>IF($A183&lt;BZ$1,0,IF($A183-BZ$1&gt;61,0,VLOOKUP(BZ$1,$A$2:$D$192,4,FALSE)*VLOOKUP($A183-BZ$1,distribution!$A$3:$B$64,2,FALSE)))</f>
        <v>0</v>
      </c>
      <c r="CA183">
        <f>IF($A183&lt;CA$1,0,IF($A183-CA$1&gt;61,0,VLOOKUP(CA$1,$A$2:$D$192,4,FALSE)*VLOOKUP($A183-CA$1,distribution!$A$3:$B$64,2,FALSE)))</f>
        <v>0</v>
      </c>
      <c r="CB183">
        <f>IF($A183&lt;CB$1,0,IF($A183-CB$1&gt;61,0,VLOOKUP(CB$1,$A$2:$D$192,4,FALSE)*VLOOKUP($A183-CB$1,distribution!$A$3:$B$64,2,FALSE)))</f>
        <v>0</v>
      </c>
      <c r="CC183">
        <f>IF($A183&lt;CC$1,0,IF($A183-CC$1&gt;61,0,VLOOKUP(CC$1,$A$2:$D$192,4,FALSE)*VLOOKUP($A183-CC$1,distribution!$A$3:$B$64,2,FALSE)))</f>
        <v>0</v>
      </c>
      <c r="CD183">
        <f>IF($A183&lt;CD$1,0,IF($A183-CD$1&gt;61,0,VLOOKUP(CD$1,$A$2:$D$192,4,FALSE)*VLOOKUP($A183-CD$1,distribution!$A$3:$B$64,2,FALSE)))</f>
        <v>0</v>
      </c>
      <c r="CE183">
        <f>IF($A183&lt;CE$1,0,IF($A183-CE$1&gt;61,0,VLOOKUP(CE$1,$A$2:$D$192,4,FALSE)*VLOOKUP($A183-CE$1,distribution!$A$3:$B$64,2,FALSE)))</f>
        <v>0</v>
      </c>
      <c r="CF183">
        <f>IF($A183&lt;CF$1,0,IF($A183-CF$1&gt;61,0,VLOOKUP(CF$1,$A$2:$D$192,4,FALSE)*VLOOKUP($A183-CF$1,distribution!$A$3:$B$64,2,FALSE)))</f>
        <v>0</v>
      </c>
      <c r="CG183">
        <f>IF($A183&lt;CG$1,0,IF($A183-CG$1&gt;61,0,VLOOKUP(CG$1,$A$2:$D$192,4,FALSE)*VLOOKUP($A183-CG$1,distribution!$A$3:$B$64,2,FALSE)))</f>
        <v>0</v>
      </c>
      <c r="CH183">
        <f>IF($A183&lt;CH$1,0,IF($A183-CH$1&gt;61,0,VLOOKUP(CH$1,$A$2:$D$192,4,FALSE)*VLOOKUP($A183-CH$1,distribution!$A$3:$B$64,2,FALSE)))</f>
        <v>0</v>
      </c>
      <c r="CI183">
        <f>IF($A183&lt;CI$1,0,IF($A183-CI$1&gt;61,0,VLOOKUP(CI$1,$A$2:$D$192,4,FALSE)*VLOOKUP($A183-CI$1,distribution!$A$3:$B$64,2,FALSE)))</f>
        <v>0</v>
      </c>
      <c r="CJ183">
        <f>IF($A183&lt;CJ$1,0,IF($A183-CJ$1&gt;61,0,VLOOKUP(CJ$1,$A$2:$D$192,4,FALSE)*VLOOKUP($A183-CJ$1,distribution!$A$3:$B$64,2,FALSE)))</f>
        <v>0</v>
      </c>
      <c r="CK183">
        <f>IF($A183&lt;CK$1,0,IF($A183-CK$1&gt;61,0,VLOOKUP(CK$1,$A$2:$D$192,4,FALSE)*VLOOKUP($A183-CK$1,distribution!$A$3:$B$64,2,FALSE)))</f>
        <v>0</v>
      </c>
      <c r="CL183">
        <f>IF($A183&lt;CL$1,0,IF($A183-CL$1&gt;61,0,VLOOKUP(CL$1,$A$2:$D$192,4,FALSE)*VLOOKUP($A183-CL$1,distribution!$A$3:$B$64,2,FALSE)))</f>
        <v>0</v>
      </c>
      <c r="CM183">
        <f>IF($A183&lt;CM$1,0,IF($A183-CM$1&gt;61,0,VLOOKUP(CM$1,$A$2:$D$192,4,FALSE)*VLOOKUP($A183-CM$1,distribution!$A$3:$B$64,2,FALSE)))</f>
        <v>0</v>
      </c>
      <c r="CN183">
        <f>IF($A183&lt;CN$1,0,IF($A183-CN$1&gt;61,0,VLOOKUP(CN$1,$A$2:$D$192,4,FALSE)*VLOOKUP($A183-CN$1,distribution!$A$3:$B$64,2,FALSE)))</f>
        <v>0</v>
      </c>
      <c r="CO183">
        <f>IF($A183&lt;CO$1,0,IF($A183-CO$1&gt;61,0,VLOOKUP(CO$1,$A$2:$D$192,4,FALSE)*VLOOKUP($A183-CO$1,distribution!$A$3:$B$64,2,FALSE)))</f>
        <v>0</v>
      </c>
      <c r="CP183">
        <f>IF($A183&lt;CP$1,0,IF($A183-CP$1&gt;61,0,VLOOKUP(CP$1,$A$2:$D$192,4,FALSE)*VLOOKUP($A183-CP$1,distribution!$A$3:$B$64,2,FALSE)))</f>
        <v>0</v>
      </c>
      <c r="CQ183">
        <f>IF($A183&lt;CQ$1,0,IF($A183-CQ$1&gt;61,0,VLOOKUP(CQ$1,$A$2:$D$192,4,FALSE)*VLOOKUP($A183-CQ$1,distribution!$A$3:$B$64,2,FALSE)))</f>
        <v>0</v>
      </c>
      <c r="CR183">
        <f>IF($A183&lt;CR$1,0,IF($A183-CR$1&gt;61,0,VLOOKUP(CR$1,$A$2:$D$192,4,FALSE)*VLOOKUP($A183-CR$1,distribution!$A$3:$B$64,2,FALSE)))</f>
        <v>0</v>
      </c>
      <c r="CS183">
        <f>IF($A183&lt;CS$1,0,IF($A183-CS$1&gt;61,0,VLOOKUP(CS$1,$A$2:$D$192,4,FALSE)*VLOOKUP($A183-CS$1,distribution!$A$3:$B$64,2,FALSE)))</f>
        <v>0</v>
      </c>
      <c r="CT183">
        <f>IF($A183&lt;CT$1,0,IF($A183-CT$1&gt;61,0,VLOOKUP(CT$1,$A$2:$D$192,4,FALSE)*VLOOKUP($A183-CT$1,distribution!$A$3:$B$64,2,FALSE)))</f>
        <v>0</v>
      </c>
      <c r="CU183">
        <f>IF($A183&lt;CU$1,0,IF($A183-CU$1&gt;61,0,VLOOKUP(CU$1,$A$2:$D$192,4,FALSE)*VLOOKUP($A183-CU$1,distribution!$A$3:$B$64,2,FALSE)))</f>
        <v>0</v>
      </c>
      <c r="CV183">
        <f>IF($A183&lt;CV$1,0,IF($A183-CV$1&gt;61,0,VLOOKUP(CV$1,$A$2:$D$192,4,FALSE)*VLOOKUP($A183-CV$1,distribution!$A$3:$B$64,2,FALSE)))</f>
        <v>0</v>
      </c>
      <c r="CW183">
        <f>IF($A183&lt;CW$1,0,IF($A183-CW$1&gt;61,0,VLOOKUP(CW$1,$A$2:$D$192,4,FALSE)*VLOOKUP($A183-CW$1,distribution!$A$3:$B$64,2,FALSE)))</f>
        <v>0</v>
      </c>
      <c r="CX183">
        <f>IF($A183&lt;CX$1,0,IF($A183-CX$1&gt;61,0,VLOOKUP(CX$1,$A$2:$D$192,4,FALSE)*VLOOKUP($A183-CX$1,distribution!$A$3:$B$64,2,FALSE)))</f>
        <v>0</v>
      </c>
      <c r="CY183">
        <f>IF($A183&lt;CY$1,0,IF($A183-CY$1&gt;61,0,VLOOKUP(CY$1,$A$2:$D$192,4,FALSE)*VLOOKUP($A183-CY$1,distribution!$A$3:$B$64,2,FALSE)))</f>
        <v>0</v>
      </c>
      <c r="CZ183">
        <f>IF($A183&lt;CZ$1,0,IF($A183-CZ$1&gt;61,0,VLOOKUP(CZ$1,$A$2:$D$192,4,FALSE)*VLOOKUP($A183-CZ$1,distribution!$A$3:$B$64,2,FALSE)))</f>
        <v>0</v>
      </c>
      <c r="DA183">
        <f>IF($A183&lt;DA$1,0,IF($A183-DA$1&gt;61,0,VLOOKUP(DA$1,$A$2:$D$192,4,FALSE)*VLOOKUP($A183-DA$1,distribution!$A$3:$B$64,2,FALSE)))</f>
        <v>0</v>
      </c>
      <c r="DB183">
        <f>IF($A183&lt;DB$1,0,IF($A183-DB$1&gt;61,0,VLOOKUP(DB$1,$A$2:$D$192,4,FALSE)*VLOOKUP($A183-DB$1,distribution!$A$3:$B$64,2,FALSE)))</f>
        <v>0</v>
      </c>
      <c r="DC183">
        <f>IF($A183&lt;DC$1,0,IF($A183-DC$1&gt;61,0,VLOOKUP(DC$1,$A$2:$D$192,4,FALSE)*VLOOKUP($A183-DC$1,distribution!$A$3:$B$64,2,FALSE)))</f>
        <v>0</v>
      </c>
      <c r="DD183">
        <f>IF($A183&lt;DD$1,0,IF($A183-DD$1&gt;61,0,VLOOKUP(DD$1,$A$2:$D$192,4,FALSE)*VLOOKUP($A183-DD$1,distribution!$A$3:$B$64,2,FALSE)))</f>
        <v>0</v>
      </c>
      <c r="DE183">
        <f>IF($A183&lt;DE$1,0,IF($A183-DE$1&gt;61,0,VLOOKUP(DE$1,$A$2:$D$192,4,FALSE)*VLOOKUP($A183-DE$1,distribution!$A$3:$B$64,2,FALSE)))</f>
        <v>0</v>
      </c>
      <c r="DF183">
        <f>IF($A183&lt;DF$1,0,IF($A183-DF$1&gt;61,0,VLOOKUP(DF$1,$A$2:$D$192,4,FALSE)*VLOOKUP($A183-DF$1,distribution!$A$3:$B$64,2,FALSE)))</f>
        <v>0</v>
      </c>
      <c r="DG183">
        <f>IF($A183&lt;DG$1,0,IF($A183-DG$1&gt;61,0,VLOOKUP(DG$1,$A$2:$D$192,4,FALSE)*VLOOKUP($A183-DG$1,distribution!$A$3:$B$64,2,FALSE)))</f>
        <v>0</v>
      </c>
      <c r="DH183">
        <f>IF($A183&lt;DH$1,0,IF($A183-DH$1&gt;61,0,VLOOKUP(DH$1,$A$2:$D$192,4,FALSE)*VLOOKUP($A183-DH$1,distribution!$A$3:$B$64,2,FALSE)))</f>
        <v>0</v>
      </c>
      <c r="DI183">
        <f>IF($A183&lt;DI$1,0,IF($A183-DI$1&gt;61,0,VLOOKUP(DI$1,$A$2:$D$192,4,FALSE)*VLOOKUP($A183-DI$1,distribution!$A$3:$B$64,2,FALSE)))</f>
        <v>0</v>
      </c>
      <c r="DJ183">
        <f>IF($A183&lt;DJ$1,0,IF($A183-DJ$1&gt;61,0,VLOOKUP(DJ$1,$A$2:$D$192,4,FALSE)*VLOOKUP($A183-DJ$1,distribution!$A$3:$B$64,2,FALSE)))</f>
        <v>0</v>
      </c>
      <c r="DK183">
        <f>IF($A183&lt;DK$1,0,IF($A183-DK$1&gt;61,0,VLOOKUP(DK$1,$A$2:$D$192,4,FALSE)*VLOOKUP($A183-DK$1,distribution!$A$3:$B$64,2,FALSE)))</f>
        <v>0</v>
      </c>
      <c r="DL183">
        <f>IF($A183&lt;DL$1,0,IF($A183-DL$1&gt;61,0,VLOOKUP(DL$1,$A$2:$D$192,4,FALSE)*VLOOKUP($A183-DL$1,distribution!$A$3:$B$64,2,FALSE)))</f>
        <v>0</v>
      </c>
      <c r="DM183">
        <f>IF($A183&lt;DM$1,0,IF($A183-DM$1&gt;61,0,VLOOKUP(DM$1,$A$2:$D$192,4,FALSE)*VLOOKUP($A183-DM$1,distribution!$A$3:$B$64,2,FALSE)))</f>
        <v>0</v>
      </c>
      <c r="DN183">
        <f>IF($A183&lt;DN$1,0,IF($A183-DN$1&gt;61,0,VLOOKUP(DN$1,$A$2:$D$192,4,FALSE)*VLOOKUP($A183-DN$1,distribution!$A$3:$B$64,2,FALSE)))</f>
        <v>0</v>
      </c>
      <c r="DO183">
        <f>IF($A183&lt;DO$1,0,IF($A183-DO$1&gt;61,0,VLOOKUP(DO$1,$A$2:$D$192,4,FALSE)*VLOOKUP($A183-DO$1,distribution!$A$3:$B$64,2,FALSE)))</f>
        <v>0</v>
      </c>
      <c r="DP183">
        <f>IF($A183&lt;DP$1,0,IF($A183-DP$1&gt;61,0,VLOOKUP(DP$1,$A$2:$D$192,4,FALSE)*VLOOKUP($A183-DP$1,distribution!$A$3:$B$64,2,FALSE)))</f>
        <v>0</v>
      </c>
      <c r="DQ183">
        <f>IF($A183&lt;DQ$1,0,IF($A183-DQ$1&gt;61,0,VLOOKUP(DQ$1,$A$2:$D$192,4,FALSE)*VLOOKUP($A183-DQ$1,distribution!$A$3:$B$64,2,FALSE)))</f>
        <v>0</v>
      </c>
      <c r="DR183">
        <f>IF($A183&lt;DR$1,0,IF($A183-DR$1&gt;61,0,VLOOKUP(DR$1,$A$2:$D$192,4,FALSE)*VLOOKUP($A183-DR$1,distribution!$A$3:$B$64,2,FALSE)))</f>
        <v>0</v>
      </c>
      <c r="DS183">
        <f>IF($A183&lt;DS$1,0,IF($A183-DS$1&gt;61,0,VLOOKUP(DS$1,$A$2:$D$192,4,FALSE)*VLOOKUP($A183-DS$1,distribution!$A$3:$B$64,2,FALSE)))</f>
        <v>0</v>
      </c>
      <c r="DT183">
        <f>IF($A183&lt;DT$1,0,IF($A183-DT$1&gt;61,0,VLOOKUP(DT$1,$A$2:$D$192,4,FALSE)*VLOOKUP($A183-DT$1,distribution!$A$3:$B$64,2,FALSE)))</f>
        <v>0</v>
      </c>
      <c r="DU183">
        <f>IF($A183&lt;DU$1,0,IF($A183-DU$1&gt;61,0,VLOOKUP(DU$1,$A$2:$D$192,4,FALSE)*VLOOKUP($A183-DU$1,distribution!$A$3:$B$64,2,FALSE)))</f>
        <v>0</v>
      </c>
      <c r="DV183">
        <f>IF($A183&lt;DV$1,0,IF($A183-DV$1&gt;61,0,VLOOKUP(DV$1,$A$2:$D$192,4,FALSE)*VLOOKUP($A183-DV$1,distribution!$A$3:$B$64,2,FALSE)))</f>
        <v>4.4147126026336227E-9</v>
      </c>
      <c r="DW183">
        <f>IF($A183&lt;DW$1,0,IF($A183-DW$1&gt;61,0,VLOOKUP(DW$1,$A$2:$D$192,4,FALSE)*VLOOKUP($A183-DW$1,distribution!$A$3:$B$64,2,FALSE)))</f>
        <v>4.9721044429757212E-9</v>
      </c>
      <c r="DX183">
        <f>IF($A183&lt;DX$1,0,IF($A183-DX$1&gt;60,0,VLOOKUP(DX$1,$A$2:$D$192,4,FALSE)*VLOOKUP($A183-DX$1,distribution!$A$3:$B$64,2,FALSE)))</f>
        <v>0</v>
      </c>
      <c r="DZ183" s="38">
        <f t="shared" ref="DZ183" si="130">SUM(F183:DY183)</f>
        <v>9.3868170456093439E-9</v>
      </c>
      <c r="EK183">
        <f>Total!C183</f>
        <v>0</v>
      </c>
      <c r="EN183" s="38"/>
      <c r="EO183" s="38"/>
    </row>
    <row r="184" spans="1:145" x14ac:dyDescent="0.35">
      <c r="A184" s="8">
        <v>43738</v>
      </c>
      <c r="F184">
        <f>IF($A184&lt;F$1,0,IF($A184-F$1&gt;61,0,VLOOKUP(F$1,$A$2:$D$192,4,FALSE)*VLOOKUP($A184-F$1,distribution!$A$3:$B$64,2,FALSE)))</f>
        <v>0</v>
      </c>
      <c r="G184">
        <f>IF($A184&lt;G$1,0,IF($A184-G$1&gt;61,0,VLOOKUP(G$1,$A$2:$D$192,4,FALSE)*VLOOKUP($A184-G$1,distribution!$A$3:$B$64,2,FALSE)))</f>
        <v>0</v>
      </c>
      <c r="H184">
        <f>IF($A184&lt;H$1,0,IF($A184-H$1&gt;61,0,VLOOKUP(H$1,$A$2:$D$192,4,FALSE)*VLOOKUP($A184-H$1,distribution!$A$3:$B$64,2,FALSE)))</f>
        <v>0</v>
      </c>
      <c r="I184">
        <f>IF($A184&lt;I$1,0,IF($A184-I$1&gt;61,0,VLOOKUP(I$1,$A$2:$D$192,4,FALSE)*VLOOKUP($A184-I$1,distribution!$A$3:$B$64,2,FALSE)))</f>
        <v>0</v>
      </c>
      <c r="J184">
        <f>IF($A184&lt;J$1,0,IF($A184-J$1&gt;61,0,VLOOKUP(J$1,$A$2:$D$192,4,FALSE)*VLOOKUP($A184-J$1,distribution!$A$3:$B$64,2,FALSE)))</f>
        <v>0</v>
      </c>
      <c r="K184">
        <f>IF($A184&lt;K$1,0,IF($A184-K$1&gt;61,0,VLOOKUP(K$1,$A$2:$D$192,4,FALSE)*VLOOKUP($A184-K$1,distribution!$A$3:$B$64,2,FALSE)))</f>
        <v>0</v>
      </c>
      <c r="L184">
        <f>IF($A184&lt;L$1,0,IF($A184-L$1&gt;61,0,VLOOKUP(L$1,$A$2:$D$192,4,FALSE)*VLOOKUP($A184-L$1,distribution!$A$3:$B$64,2,FALSE)))</f>
        <v>0</v>
      </c>
      <c r="M184">
        <f>IF($A184&lt;M$1,0,IF($A184-M$1&gt;61,0,VLOOKUP(M$1,$A$2:$D$192,4,FALSE)*VLOOKUP($A184-M$1,distribution!$A$3:$B$64,2,FALSE)))</f>
        <v>0</v>
      </c>
      <c r="N184">
        <f>IF($A184&lt;N$1,0,IF($A184-N$1&gt;61,0,VLOOKUP(N$1,$A$2:$D$192,4,FALSE)*VLOOKUP($A184-N$1,distribution!$A$3:$B$64,2,FALSE)))</f>
        <v>0</v>
      </c>
      <c r="O184">
        <f>IF($A184&lt;O$1,0,IF($A184-O$1&gt;61,0,VLOOKUP(O$1,$A$2:$D$192,4,FALSE)*VLOOKUP($A184-O$1,distribution!$A$3:$B$64,2,FALSE)))</f>
        <v>0</v>
      </c>
      <c r="P184">
        <f>IF($A184&lt;P$1,0,IF($A184-P$1&gt;61,0,VLOOKUP(P$1,$A$2:$D$192,4,FALSE)*VLOOKUP($A184-P$1,distribution!$A$3:$B$64,2,FALSE)))</f>
        <v>0</v>
      </c>
      <c r="Q184">
        <f>IF($A184&lt;Q$1,0,IF($A184-Q$1&gt;61,0,VLOOKUP(Q$1,$A$2:$D$192,4,FALSE)*VLOOKUP($A184-Q$1,distribution!$A$3:$B$64,2,FALSE)))</f>
        <v>0</v>
      </c>
      <c r="R184">
        <f>IF($A184&lt;R$1,0,IF($A184-R$1&gt;61,0,VLOOKUP(R$1,$A$2:$D$192,4,FALSE)*VLOOKUP($A184-R$1,distribution!$A$3:$B$64,2,FALSE)))</f>
        <v>0</v>
      </c>
      <c r="S184">
        <f>IF($A184&lt;S$1,0,IF($A184-S$1&gt;61,0,VLOOKUP(S$1,$A$2:$D$192,4,FALSE)*VLOOKUP($A184-S$1,distribution!$A$3:$B$64,2,FALSE)))</f>
        <v>0</v>
      </c>
      <c r="T184">
        <f>IF($A184&lt;T$1,0,IF($A184-T$1&gt;61,0,VLOOKUP(T$1,$A$2:$D$192,4,FALSE)*VLOOKUP($A184-T$1,distribution!$A$3:$B$64,2,FALSE)))</f>
        <v>0</v>
      </c>
      <c r="U184">
        <f>IF($A184&lt;U$1,0,IF($A184-U$1&gt;61,0,VLOOKUP(U$1,$A$2:$D$192,4,FALSE)*VLOOKUP($A184-U$1,distribution!$A$3:$B$64,2,FALSE)))</f>
        <v>0</v>
      </c>
      <c r="V184">
        <f>IF($A184&lt;V$1,0,IF($A184-V$1&gt;61,0,VLOOKUP(V$1,$A$2:$D$192,4,FALSE)*VLOOKUP($A184-V$1,distribution!$A$3:$B$64,2,FALSE)))</f>
        <v>0</v>
      </c>
      <c r="W184">
        <f>IF($A184&lt;W$1,0,IF($A184-W$1&gt;61,0,VLOOKUP(W$1,$A$2:$D$192,4,FALSE)*VLOOKUP($A184-W$1,distribution!$A$3:$B$64,2,FALSE)))</f>
        <v>0</v>
      </c>
      <c r="X184">
        <f>IF($A184&lt;X$1,0,IF($A184-X$1&gt;61,0,VLOOKUP(X$1,$A$2:$D$192,4,FALSE)*VLOOKUP($A184-X$1,distribution!$A$3:$B$64,2,FALSE)))</f>
        <v>0</v>
      </c>
      <c r="Y184">
        <f>IF($A184&lt;Y$1,0,IF($A184-Y$1&gt;61,0,VLOOKUP(Y$1,$A$2:$D$192,4,FALSE)*VLOOKUP($A184-Y$1,distribution!$A$3:$B$64,2,FALSE)))</f>
        <v>0</v>
      </c>
      <c r="Z184">
        <f>IF($A184&lt;Z$1,0,IF($A184-Z$1&gt;61,0,VLOOKUP(Z$1,$A$2:$D$192,4,FALSE)*VLOOKUP($A184-Z$1,distribution!$A$3:$B$64,2,FALSE)))</f>
        <v>0</v>
      </c>
      <c r="AA184">
        <f>IF($A184&lt;AA$1,0,IF($A184-AA$1&gt;61,0,VLOOKUP(AA$1,$A$2:$D$192,4,FALSE)*VLOOKUP($A184-AA$1,distribution!$A$3:$B$64,2,FALSE)))</f>
        <v>0</v>
      </c>
      <c r="AB184">
        <f>IF($A184&lt;AB$1,0,IF($A184-AB$1&gt;61,0,VLOOKUP(AB$1,$A$2:$D$192,4,FALSE)*VLOOKUP($A184-AB$1,distribution!$A$3:$B$64,2,FALSE)))</f>
        <v>0</v>
      </c>
      <c r="AC184">
        <f>IF($A184&lt;AC$1,0,IF($A184-AC$1&gt;61,0,VLOOKUP(AC$1,$A$2:$D$192,4,FALSE)*VLOOKUP($A184-AC$1,distribution!$A$3:$B$64,2,FALSE)))</f>
        <v>0</v>
      </c>
      <c r="AD184">
        <f>IF($A184&lt;AD$1,0,IF($A184-AD$1&gt;61,0,VLOOKUP(AD$1,$A$2:$D$192,4,FALSE)*VLOOKUP($A184-AD$1,distribution!$A$3:$B$64,2,FALSE)))</f>
        <v>0</v>
      </c>
      <c r="AE184">
        <f>IF($A184&lt;AE$1,0,IF($A184-AE$1&gt;61,0,VLOOKUP(AE$1,$A$2:$D$192,4,FALSE)*VLOOKUP($A184-AE$1,distribution!$A$3:$B$64,2,FALSE)))</f>
        <v>0</v>
      </c>
      <c r="AF184">
        <f>IF($A184&lt;AF$1,0,IF($A184-AF$1&gt;61,0,VLOOKUP(AF$1,$A$2:$D$192,4,FALSE)*VLOOKUP($A184-AF$1,distribution!$A$3:$B$64,2,FALSE)))</f>
        <v>0</v>
      </c>
      <c r="AG184">
        <f>IF($A184&lt;AG$1,0,IF($A184-AG$1&gt;61,0,VLOOKUP(AG$1,$A$2:$D$192,4,FALSE)*VLOOKUP($A184-AG$1,distribution!$A$3:$B$64,2,FALSE)))</f>
        <v>0</v>
      </c>
      <c r="AH184">
        <f>IF($A184&lt;AH$1,0,IF($A184-AH$1&gt;61,0,VLOOKUP(AH$1,$A$2:$D$192,4,FALSE)*VLOOKUP($A184-AH$1,distribution!$A$3:$B$64,2,FALSE)))</f>
        <v>0</v>
      </c>
      <c r="AI184">
        <f>IF($A184&lt;AI$1,0,IF($A184-AI$1&gt;61,0,VLOOKUP(AI$1,$A$2:$D$192,4,FALSE)*VLOOKUP($A184-AI$1,distribution!$A$3:$B$64,2,FALSE)))</f>
        <v>0</v>
      </c>
      <c r="AJ184">
        <f>IF($A184&lt;AJ$1,0,IF($A184-AJ$1&gt;61,0,VLOOKUP(AJ$1,$A$2:$D$192,4,FALSE)*VLOOKUP($A184-AJ$1,distribution!$A$3:$B$64,2,FALSE)))</f>
        <v>0</v>
      </c>
      <c r="AK184">
        <f>IF($A184&lt;AK$1,0,IF($A184-AK$1&gt;61,0,VLOOKUP(AK$1,$A$2:$D$192,4,FALSE)*VLOOKUP($A184-AK$1,distribution!$A$3:$B$64,2,FALSE)))</f>
        <v>0</v>
      </c>
      <c r="AL184">
        <f>IF($A184&lt;AL$1,0,IF($A184-AL$1&gt;61,0,VLOOKUP(AL$1,$A$2:$D$192,4,FALSE)*VLOOKUP($A184-AL$1,distribution!$A$3:$B$64,2,FALSE)))</f>
        <v>0</v>
      </c>
      <c r="AM184">
        <f>IF($A184&lt;AM$1,0,IF($A184-AM$1&gt;61,0,VLOOKUP(AM$1,$A$2:$D$192,4,FALSE)*VLOOKUP($A184-AM$1,distribution!$A$3:$B$64,2,FALSE)))</f>
        <v>0</v>
      </c>
      <c r="AN184">
        <f>IF($A184&lt;AN$1,0,IF($A184-AN$1&gt;61,0,VLOOKUP(AN$1,$A$2:$D$192,4,FALSE)*VLOOKUP($A184-AN$1,distribution!$A$3:$B$64,2,FALSE)))</f>
        <v>0</v>
      </c>
      <c r="AO184">
        <f>IF($A184&lt;AO$1,0,IF($A184-AO$1&gt;61,0,VLOOKUP(AO$1,$A$2:$D$192,4,FALSE)*VLOOKUP($A184-AO$1,distribution!$A$3:$B$64,2,FALSE)))</f>
        <v>0</v>
      </c>
      <c r="AP184">
        <f>IF($A184&lt;AP$1,0,IF($A184-AP$1&gt;61,0,VLOOKUP(AP$1,$A$2:$D$192,4,FALSE)*VLOOKUP($A184-AP$1,distribution!$A$3:$B$64,2,FALSE)))</f>
        <v>0</v>
      </c>
      <c r="AQ184">
        <f>IF($A184&lt;AQ$1,0,IF($A184-AQ$1&gt;61,0,VLOOKUP(AQ$1,$A$2:$D$192,4,FALSE)*VLOOKUP($A184-AQ$1,distribution!$A$3:$B$64,2,FALSE)))</f>
        <v>0</v>
      </c>
      <c r="AR184">
        <f>IF($A184&lt;AR$1,0,IF($A184-AR$1&gt;61,0,VLOOKUP(AR$1,$A$2:$D$192,4,FALSE)*VLOOKUP($A184-AR$1,distribution!$A$3:$B$64,2,FALSE)))</f>
        <v>0</v>
      </c>
      <c r="AS184">
        <f>IF($A184&lt;AS$1,0,IF($A184-AS$1&gt;61,0,VLOOKUP(AS$1,$A$2:$D$192,4,FALSE)*VLOOKUP($A184-AS$1,distribution!$A$3:$B$64,2,FALSE)))</f>
        <v>0</v>
      </c>
      <c r="AT184">
        <f>IF($A184&lt;AT$1,0,IF($A184-AT$1&gt;61,0,VLOOKUP(AT$1,$A$2:$D$192,4,FALSE)*VLOOKUP($A184-AT$1,distribution!$A$3:$B$64,2,FALSE)))</f>
        <v>0</v>
      </c>
      <c r="AU184">
        <f>IF($A184&lt;AU$1,0,IF($A184-AU$1&gt;61,0,VLOOKUP(AU$1,$A$2:$D$192,4,FALSE)*VLOOKUP($A184-AU$1,distribution!$A$3:$B$64,2,FALSE)))</f>
        <v>0</v>
      </c>
      <c r="AV184">
        <f>IF($A184&lt;AV$1,0,IF($A184-AV$1&gt;61,0,VLOOKUP(AV$1,$A$2:$D$192,4,FALSE)*VLOOKUP($A184-AV$1,distribution!$A$3:$B$64,2,FALSE)))</f>
        <v>0</v>
      </c>
      <c r="AW184">
        <f>IF($A184&lt;AW$1,0,IF($A184-AW$1&gt;61,0,VLOOKUP(AW$1,$A$2:$D$192,4,FALSE)*VLOOKUP($A184-AW$1,distribution!$A$3:$B$64,2,FALSE)))</f>
        <v>0</v>
      </c>
      <c r="AX184">
        <f>IF($A184&lt;AX$1,0,IF($A184-AX$1&gt;61,0,VLOOKUP(AX$1,$A$2:$D$192,4,FALSE)*VLOOKUP($A184-AX$1,distribution!$A$3:$B$64,2,FALSE)))</f>
        <v>0</v>
      </c>
      <c r="AY184">
        <f>IF($A184&lt;AY$1,0,IF($A184-AY$1&gt;61,0,VLOOKUP(AY$1,$A$2:$D$192,4,FALSE)*VLOOKUP($A184-AY$1,distribution!$A$3:$B$64,2,FALSE)))</f>
        <v>0</v>
      </c>
      <c r="AZ184">
        <f>IF($A184&lt;AZ$1,0,IF($A184-AZ$1&gt;61,0,VLOOKUP(AZ$1,$A$2:$D$192,4,FALSE)*VLOOKUP($A184-AZ$1,distribution!$A$3:$B$64,2,FALSE)))</f>
        <v>0</v>
      </c>
      <c r="BA184">
        <f>IF($A184&lt;BA$1,0,IF($A184-BA$1&gt;61,0,VLOOKUP(BA$1,$A$2:$D$192,4,FALSE)*VLOOKUP($A184-BA$1,distribution!$A$3:$B$64,2,FALSE)))</f>
        <v>0</v>
      </c>
      <c r="BB184">
        <f>IF($A184&lt;BB$1,0,IF($A184-BB$1&gt;61,0,VLOOKUP(BB$1,$A$2:$D$192,4,FALSE)*VLOOKUP($A184-BB$1,distribution!$A$3:$B$64,2,FALSE)))</f>
        <v>0</v>
      </c>
      <c r="BC184">
        <f>IF($A184&lt;BC$1,0,IF($A184-BC$1&gt;61,0,VLOOKUP(BC$1,$A$2:$D$192,4,FALSE)*VLOOKUP($A184-BC$1,distribution!$A$3:$B$64,2,FALSE)))</f>
        <v>0</v>
      </c>
      <c r="BD184">
        <f>IF($A184&lt;BD$1,0,IF($A184-BD$1&gt;61,0,VLOOKUP(BD$1,$A$2:$D$192,4,FALSE)*VLOOKUP($A184-BD$1,distribution!$A$3:$B$64,2,FALSE)))</f>
        <v>0</v>
      </c>
      <c r="BE184">
        <f>IF($A184&lt;BE$1,0,IF($A184-BE$1&gt;61,0,VLOOKUP(BE$1,$A$2:$D$192,4,FALSE)*VLOOKUP($A184-BE$1,distribution!$A$3:$B$64,2,FALSE)))</f>
        <v>0</v>
      </c>
      <c r="BF184">
        <f>IF($A184&lt;BF$1,0,IF($A184-BF$1&gt;61,0,VLOOKUP(BF$1,$A$2:$D$192,4,FALSE)*VLOOKUP($A184-BF$1,distribution!$A$3:$B$64,2,FALSE)))</f>
        <v>0</v>
      </c>
      <c r="BG184">
        <f>IF($A184&lt;BG$1,0,IF($A184-BG$1&gt;61,0,VLOOKUP(BG$1,$A$2:$D$192,4,FALSE)*VLOOKUP($A184-BG$1,distribution!$A$3:$B$64,2,FALSE)))</f>
        <v>0</v>
      </c>
      <c r="BH184">
        <f>IF($A184&lt;BH$1,0,IF($A184-BH$1&gt;61,0,VLOOKUP(BH$1,$A$2:$D$192,4,FALSE)*VLOOKUP($A184-BH$1,distribution!$A$3:$B$64,2,FALSE)))</f>
        <v>0</v>
      </c>
      <c r="BI184">
        <f>IF($A184&lt;BI$1,0,IF($A184-BI$1&gt;61,0,VLOOKUP(BI$1,$A$2:$D$192,4,FALSE)*VLOOKUP($A184-BI$1,distribution!$A$3:$B$64,2,FALSE)))</f>
        <v>0</v>
      </c>
      <c r="BJ184">
        <f>IF($A184&lt;BJ$1,0,IF($A184-BJ$1&gt;61,0,VLOOKUP(BJ$1,$A$2:$D$192,4,FALSE)*VLOOKUP($A184-BJ$1,distribution!$A$3:$B$64,2,FALSE)))</f>
        <v>0</v>
      </c>
      <c r="BK184">
        <f>IF($A184&lt;BK$1,0,IF($A184-BK$1&gt;61,0,VLOOKUP(BK$1,$A$2:$D$192,4,FALSE)*VLOOKUP($A184-BK$1,distribution!$A$3:$B$64,2,FALSE)))</f>
        <v>0</v>
      </c>
      <c r="BL184">
        <f>IF($A184&lt;BL$1,0,IF($A184-BL$1&gt;61,0,VLOOKUP(BL$1,$A$2:$D$192,4,FALSE)*VLOOKUP($A184-BL$1,distribution!$A$3:$B$64,2,FALSE)))</f>
        <v>0</v>
      </c>
      <c r="BM184">
        <f>IF($A184&lt;BM$1,0,IF($A184-BM$1&gt;61,0,VLOOKUP(BM$1,$A$2:$D$192,4,FALSE)*VLOOKUP($A184-BM$1,distribution!$A$3:$B$64,2,FALSE)))</f>
        <v>0</v>
      </c>
      <c r="BN184">
        <f>IF($A184&lt;BN$1,0,IF($A184-BN$1&gt;61,0,VLOOKUP(BN$1,$A$2:$D$192,4,FALSE)*VLOOKUP($A184-BN$1,distribution!$A$3:$B$64,2,FALSE)))</f>
        <v>0</v>
      </c>
      <c r="BO184">
        <f>IF($A184&lt;BO$1,0,IF($A184-BO$1&gt;61,0,VLOOKUP(BO$1,$A$2:$D$192,4,FALSE)*VLOOKUP($A184-BO$1,distribution!$A$3:$B$64,2,FALSE)))</f>
        <v>0</v>
      </c>
      <c r="BP184">
        <f>IF($A184&lt;BP$1,0,IF($A184-BP$1&gt;61,0,VLOOKUP(BP$1,$A$2:$D$192,4,FALSE)*VLOOKUP($A184-BP$1,distribution!$A$3:$B$64,2,FALSE)))</f>
        <v>0</v>
      </c>
      <c r="BQ184">
        <f>IF($A184&lt;BQ$1,0,IF($A184-BQ$1&gt;61,0,VLOOKUP(BQ$1,$A$2:$D$192,4,FALSE)*VLOOKUP($A184-BQ$1,distribution!$A$3:$B$64,2,FALSE)))</f>
        <v>0</v>
      </c>
      <c r="BR184">
        <f>IF($A184&lt;BR$1,0,IF($A184-BR$1&gt;61,0,VLOOKUP(BR$1,$A$2:$D$192,4,FALSE)*VLOOKUP($A184-BR$1,distribution!$A$3:$B$64,2,FALSE)))</f>
        <v>0</v>
      </c>
      <c r="BS184">
        <f>IF($A184&lt;BS$1,0,IF($A184-BS$1&gt;61,0,VLOOKUP(BS$1,$A$2:$D$192,4,FALSE)*VLOOKUP($A184-BS$1,distribution!$A$3:$B$64,2,FALSE)))</f>
        <v>0</v>
      </c>
      <c r="BT184">
        <f>IF($A184&lt;BT$1,0,IF($A184-BT$1&gt;61,0,VLOOKUP(BT$1,$A$2:$D$192,4,FALSE)*VLOOKUP($A184-BT$1,distribution!$A$3:$B$64,2,FALSE)))</f>
        <v>0</v>
      </c>
      <c r="BU184">
        <f>IF($A184&lt;BU$1,0,IF($A184-BU$1&gt;61,0,VLOOKUP(BU$1,$A$2:$D$192,4,FALSE)*VLOOKUP($A184-BU$1,distribution!$A$3:$B$64,2,FALSE)))</f>
        <v>0</v>
      </c>
      <c r="BV184">
        <f>IF($A184&lt;BV$1,0,IF($A184-BV$1&gt;61,0,VLOOKUP(BV$1,$A$2:$D$192,4,FALSE)*VLOOKUP($A184-BV$1,distribution!$A$3:$B$64,2,FALSE)))</f>
        <v>0</v>
      </c>
      <c r="BW184">
        <f>IF($A184&lt;BW$1,0,IF($A184-BW$1&gt;61,0,VLOOKUP(BW$1,$A$2:$D$192,4,FALSE)*VLOOKUP($A184-BW$1,distribution!$A$3:$B$64,2,FALSE)))</f>
        <v>0</v>
      </c>
      <c r="BX184">
        <f>IF($A184&lt;BX$1,0,IF($A184-BX$1&gt;61,0,VLOOKUP(BX$1,$A$2:$D$192,4,FALSE)*VLOOKUP($A184-BX$1,distribution!$A$3:$B$64,2,FALSE)))</f>
        <v>0</v>
      </c>
      <c r="BY184">
        <f>IF($A184&lt;BY$1,0,IF($A184-BY$1&gt;61,0,VLOOKUP(BY$1,$A$2:$D$192,4,FALSE)*VLOOKUP($A184-BY$1,distribution!$A$3:$B$64,2,FALSE)))</f>
        <v>0</v>
      </c>
      <c r="BZ184">
        <f>IF($A184&lt;BZ$1,0,IF($A184-BZ$1&gt;61,0,VLOOKUP(BZ$1,$A$2:$D$192,4,FALSE)*VLOOKUP($A184-BZ$1,distribution!$A$3:$B$64,2,FALSE)))</f>
        <v>0</v>
      </c>
      <c r="CA184">
        <f>IF($A184&lt;CA$1,0,IF($A184-CA$1&gt;61,0,VLOOKUP(CA$1,$A$2:$D$192,4,FALSE)*VLOOKUP($A184-CA$1,distribution!$A$3:$B$64,2,FALSE)))</f>
        <v>0</v>
      </c>
      <c r="CB184">
        <f>IF($A184&lt;CB$1,0,IF($A184-CB$1&gt;61,0,VLOOKUP(CB$1,$A$2:$D$192,4,FALSE)*VLOOKUP($A184-CB$1,distribution!$A$3:$B$64,2,FALSE)))</f>
        <v>0</v>
      </c>
      <c r="CC184">
        <f>IF($A184&lt;CC$1,0,IF($A184-CC$1&gt;61,0,VLOOKUP(CC$1,$A$2:$D$192,4,FALSE)*VLOOKUP($A184-CC$1,distribution!$A$3:$B$64,2,FALSE)))</f>
        <v>0</v>
      </c>
      <c r="CD184">
        <f>IF($A184&lt;CD$1,0,IF($A184-CD$1&gt;61,0,VLOOKUP(CD$1,$A$2:$D$192,4,FALSE)*VLOOKUP($A184-CD$1,distribution!$A$3:$B$64,2,FALSE)))</f>
        <v>0</v>
      </c>
      <c r="CE184">
        <f>IF($A184&lt;CE$1,0,IF($A184-CE$1&gt;61,0,VLOOKUP(CE$1,$A$2:$D$192,4,FALSE)*VLOOKUP($A184-CE$1,distribution!$A$3:$B$64,2,FALSE)))</f>
        <v>0</v>
      </c>
      <c r="CF184">
        <f>IF($A184&lt;CF$1,0,IF($A184-CF$1&gt;61,0,VLOOKUP(CF$1,$A$2:$D$192,4,FALSE)*VLOOKUP($A184-CF$1,distribution!$A$3:$B$64,2,FALSE)))</f>
        <v>0</v>
      </c>
      <c r="CG184">
        <f>IF($A184&lt;CG$1,0,IF($A184-CG$1&gt;61,0,VLOOKUP(CG$1,$A$2:$D$192,4,FALSE)*VLOOKUP($A184-CG$1,distribution!$A$3:$B$64,2,FALSE)))</f>
        <v>0</v>
      </c>
      <c r="CH184">
        <f>IF($A184&lt;CH$1,0,IF($A184-CH$1&gt;61,0,VLOOKUP(CH$1,$A$2:$D$192,4,FALSE)*VLOOKUP($A184-CH$1,distribution!$A$3:$B$64,2,FALSE)))</f>
        <v>0</v>
      </c>
      <c r="CI184">
        <f>IF($A184&lt;CI$1,0,IF($A184-CI$1&gt;61,0,VLOOKUP(CI$1,$A$2:$D$192,4,FALSE)*VLOOKUP($A184-CI$1,distribution!$A$3:$B$64,2,FALSE)))</f>
        <v>0</v>
      </c>
      <c r="CJ184">
        <f>IF($A184&lt;CJ$1,0,IF($A184-CJ$1&gt;61,0,VLOOKUP(CJ$1,$A$2:$D$192,4,FALSE)*VLOOKUP($A184-CJ$1,distribution!$A$3:$B$64,2,FALSE)))</f>
        <v>0</v>
      </c>
      <c r="CK184">
        <f>IF($A184&lt;CK$1,0,IF($A184-CK$1&gt;61,0,VLOOKUP(CK$1,$A$2:$D$192,4,FALSE)*VLOOKUP($A184-CK$1,distribution!$A$3:$B$64,2,FALSE)))</f>
        <v>0</v>
      </c>
      <c r="CL184">
        <f>IF($A184&lt;CL$1,0,IF($A184-CL$1&gt;61,0,VLOOKUP(CL$1,$A$2:$D$192,4,FALSE)*VLOOKUP($A184-CL$1,distribution!$A$3:$B$64,2,FALSE)))</f>
        <v>0</v>
      </c>
      <c r="CM184">
        <f>IF($A184&lt;CM$1,0,IF($A184-CM$1&gt;61,0,VLOOKUP(CM$1,$A$2:$D$192,4,FALSE)*VLOOKUP($A184-CM$1,distribution!$A$3:$B$64,2,FALSE)))</f>
        <v>0</v>
      </c>
      <c r="CN184">
        <f>IF($A184&lt;CN$1,0,IF($A184-CN$1&gt;61,0,VLOOKUP(CN$1,$A$2:$D$192,4,FALSE)*VLOOKUP($A184-CN$1,distribution!$A$3:$B$64,2,FALSE)))</f>
        <v>0</v>
      </c>
      <c r="CO184">
        <f>IF($A184&lt;CO$1,0,IF($A184-CO$1&gt;61,0,VLOOKUP(CO$1,$A$2:$D$192,4,FALSE)*VLOOKUP($A184-CO$1,distribution!$A$3:$B$64,2,FALSE)))</f>
        <v>0</v>
      </c>
      <c r="CP184">
        <f>IF($A184&lt;CP$1,0,IF($A184-CP$1&gt;61,0,VLOOKUP(CP$1,$A$2:$D$192,4,FALSE)*VLOOKUP($A184-CP$1,distribution!$A$3:$B$64,2,FALSE)))</f>
        <v>0</v>
      </c>
      <c r="CQ184">
        <f>IF($A184&lt;CQ$1,0,IF($A184-CQ$1&gt;61,0,VLOOKUP(CQ$1,$A$2:$D$192,4,FALSE)*VLOOKUP($A184-CQ$1,distribution!$A$3:$B$64,2,FALSE)))</f>
        <v>0</v>
      </c>
      <c r="CR184">
        <f>IF($A184&lt;CR$1,0,IF($A184-CR$1&gt;61,0,VLOOKUP(CR$1,$A$2:$D$192,4,FALSE)*VLOOKUP($A184-CR$1,distribution!$A$3:$B$64,2,FALSE)))</f>
        <v>0</v>
      </c>
      <c r="CS184">
        <f>IF($A184&lt;CS$1,0,IF($A184-CS$1&gt;61,0,VLOOKUP(CS$1,$A$2:$D$192,4,FALSE)*VLOOKUP($A184-CS$1,distribution!$A$3:$B$64,2,FALSE)))</f>
        <v>0</v>
      </c>
      <c r="CT184">
        <f>IF($A184&lt;CT$1,0,IF($A184-CT$1&gt;61,0,VLOOKUP(CT$1,$A$2:$D$192,4,FALSE)*VLOOKUP($A184-CT$1,distribution!$A$3:$B$64,2,FALSE)))</f>
        <v>0</v>
      </c>
      <c r="CU184">
        <f>IF($A184&lt;CU$1,0,IF($A184-CU$1&gt;61,0,VLOOKUP(CU$1,$A$2:$D$192,4,FALSE)*VLOOKUP($A184-CU$1,distribution!$A$3:$B$64,2,FALSE)))</f>
        <v>0</v>
      </c>
      <c r="CV184">
        <f>IF($A184&lt;CV$1,0,IF($A184-CV$1&gt;61,0,VLOOKUP(CV$1,$A$2:$D$192,4,FALSE)*VLOOKUP($A184-CV$1,distribution!$A$3:$B$64,2,FALSE)))</f>
        <v>0</v>
      </c>
      <c r="CW184">
        <f>IF($A184&lt;CW$1,0,IF($A184-CW$1&gt;61,0,VLOOKUP(CW$1,$A$2:$D$192,4,FALSE)*VLOOKUP($A184-CW$1,distribution!$A$3:$B$64,2,FALSE)))</f>
        <v>0</v>
      </c>
      <c r="CX184">
        <f>IF($A184&lt;CX$1,0,IF($A184-CX$1&gt;61,0,VLOOKUP(CX$1,$A$2:$D$192,4,FALSE)*VLOOKUP($A184-CX$1,distribution!$A$3:$B$64,2,FALSE)))</f>
        <v>0</v>
      </c>
      <c r="CY184">
        <f>IF($A184&lt;CY$1,0,IF($A184-CY$1&gt;61,0,VLOOKUP(CY$1,$A$2:$D$192,4,FALSE)*VLOOKUP($A184-CY$1,distribution!$A$3:$B$64,2,FALSE)))</f>
        <v>0</v>
      </c>
      <c r="CZ184">
        <f>IF($A184&lt;CZ$1,0,IF($A184-CZ$1&gt;61,0,VLOOKUP(CZ$1,$A$2:$D$192,4,FALSE)*VLOOKUP($A184-CZ$1,distribution!$A$3:$B$64,2,FALSE)))</f>
        <v>0</v>
      </c>
      <c r="DA184">
        <f>IF($A184&lt;DA$1,0,IF($A184-DA$1&gt;61,0,VLOOKUP(DA$1,$A$2:$D$192,4,FALSE)*VLOOKUP($A184-DA$1,distribution!$A$3:$B$64,2,FALSE)))</f>
        <v>0</v>
      </c>
      <c r="DB184">
        <f>IF($A184&lt;DB$1,0,IF($A184-DB$1&gt;61,0,VLOOKUP(DB$1,$A$2:$D$192,4,FALSE)*VLOOKUP($A184-DB$1,distribution!$A$3:$B$64,2,FALSE)))</f>
        <v>0</v>
      </c>
      <c r="DC184">
        <f>IF($A184&lt;DC$1,0,IF($A184-DC$1&gt;61,0,VLOOKUP(DC$1,$A$2:$D$192,4,FALSE)*VLOOKUP($A184-DC$1,distribution!$A$3:$B$64,2,FALSE)))</f>
        <v>0</v>
      </c>
      <c r="DD184">
        <f>IF($A184&lt;DD$1,0,IF($A184-DD$1&gt;61,0,VLOOKUP(DD$1,$A$2:$D$192,4,FALSE)*VLOOKUP($A184-DD$1,distribution!$A$3:$B$64,2,FALSE)))</f>
        <v>0</v>
      </c>
      <c r="DE184">
        <f>IF($A184&lt;DE$1,0,IF($A184-DE$1&gt;61,0,VLOOKUP(DE$1,$A$2:$D$192,4,FALSE)*VLOOKUP($A184-DE$1,distribution!$A$3:$B$64,2,FALSE)))</f>
        <v>0</v>
      </c>
      <c r="DF184">
        <f>IF($A184&lt;DF$1,0,IF($A184-DF$1&gt;61,0,VLOOKUP(DF$1,$A$2:$D$192,4,FALSE)*VLOOKUP($A184-DF$1,distribution!$A$3:$B$64,2,FALSE)))</f>
        <v>0</v>
      </c>
      <c r="DG184">
        <f>IF($A184&lt;DG$1,0,IF($A184-DG$1&gt;61,0,VLOOKUP(DG$1,$A$2:$D$192,4,FALSE)*VLOOKUP($A184-DG$1,distribution!$A$3:$B$64,2,FALSE)))</f>
        <v>0</v>
      </c>
      <c r="DH184">
        <f>IF($A184&lt;DH$1,0,IF($A184-DH$1&gt;61,0,VLOOKUP(DH$1,$A$2:$D$192,4,FALSE)*VLOOKUP($A184-DH$1,distribution!$A$3:$B$64,2,FALSE)))</f>
        <v>0</v>
      </c>
      <c r="DI184">
        <f>IF($A184&lt;DI$1,0,IF($A184-DI$1&gt;61,0,VLOOKUP(DI$1,$A$2:$D$192,4,FALSE)*VLOOKUP($A184-DI$1,distribution!$A$3:$B$64,2,FALSE)))</f>
        <v>0</v>
      </c>
      <c r="DJ184">
        <f>IF($A184&lt;DJ$1,0,IF($A184-DJ$1&gt;61,0,VLOOKUP(DJ$1,$A$2:$D$192,4,FALSE)*VLOOKUP($A184-DJ$1,distribution!$A$3:$B$64,2,FALSE)))</f>
        <v>0</v>
      </c>
      <c r="DK184">
        <f>IF($A184&lt;DK$1,0,IF($A184-DK$1&gt;61,0,VLOOKUP(DK$1,$A$2:$D$192,4,FALSE)*VLOOKUP($A184-DK$1,distribution!$A$3:$B$64,2,FALSE)))</f>
        <v>0</v>
      </c>
      <c r="DL184">
        <f>IF($A184&lt;DL$1,0,IF($A184-DL$1&gt;61,0,VLOOKUP(DL$1,$A$2:$D$192,4,FALSE)*VLOOKUP($A184-DL$1,distribution!$A$3:$B$64,2,FALSE)))</f>
        <v>0</v>
      </c>
      <c r="DM184">
        <f>IF($A184&lt;DM$1,0,IF($A184-DM$1&gt;61,0,VLOOKUP(DM$1,$A$2:$D$192,4,FALSE)*VLOOKUP($A184-DM$1,distribution!$A$3:$B$64,2,FALSE)))</f>
        <v>0</v>
      </c>
      <c r="DN184">
        <f>IF($A184&lt;DN$1,0,IF($A184-DN$1&gt;61,0,VLOOKUP(DN$1,$A$2:$D$192,4,FALSE)*VLOOKUP($A184-DN$1,distribution!$A$3:$B$64,2,FALSE)))</f>
        <v>0</v>
      </c>
      <c r="DO184">
        <f>IF($A184&lt;DO$1,0,IF($A184-DO$1&gt;61,0,VLOOKUP(DO$1,$A$2:$D$192,4,FALSE)*VLOOKUP($A184-DO$1,distribution!$A$3:$B$64,2,FALSE)))</f>
        <v>0</v>
      </c>
      <c r="DP184">
        <f>IF($A184&lt;DP$1,0,IF($A184-DP$1&gt;61,0,VLOOKUP(DP$1,$A$2:$D$192,4,FALSE)*VLOOKUP($A184-DP$1,distribution!$A$3:$B$64,2,FALSE)))</f>
        <v>0</v>
      </c>
      <c r="DQ184">
        <f>IF($A184&lt;DQ$1,0,IF($A184-DQ$1&gt;61,0,VLOOKUP(DQ$1,$A$2:$D$192,4,FALSE)*VLOOKUP($A184-DQ$1,distribution!$A$3:$B$64,2,FALSE)))</f>
        <v>0</v>
      </c>
      <c r="DR184">
        <f>IF($A184&lt;DR$1,0,IF($A184-DR$1&gt;61,0,VLOOKUP(DR$1,$A$2:$D$192,4,FALSE)*VLOOKUP($A184-DR$1,distribution!$A$3:$B$64,2,FALSE)))</f>
        <v>0</v>
      </c>
      <c r="DS184">
        <f>IF($A184&lt;DS$1,0,IF($A184-DS$1&gt;61,0,VLOOKUP(DS$1,$A$2:$D$192,4,FALSE)*VLOOKUP($A184-DS$1,distribution!$A$3:$B$64,2,FALSE)))</f>
        <v>0</v>
      </c>
      <c r="DT184">
        <f>IF($A184&lt;DT$1,0,IF($A184-DT$1&gt;61,0,VLOOKUP(DT$1,$A$2:$D$192,4,FALSE)*VLOOKUP($A184-DT$1,distribution!$A$3:$B$64,2,FALSE)))</f>
        <v>0</v>
      </c>
      <c r="DU184">
        <f>IF($A184&lt;DU$1,0,IF($A184-DU$1&gt;61,0,VLOOKUP(DU$1,$A$2:$D$192,4,FALSE)*VLOOKUP($A184-DU$1,distribution!$A$3:$B$64,2,FALSE)))</f>
        <v>0</v>
      </c>
      <c r="DV184">
        <f>IF($A184&lt;DV$1,0,IF($A184-DV$1&gt;61,0,VLOOKUP(DV$1,$A$2:$D$192,4,FALSE)*VLOOKUP($A184-DV$1,distribution!$A$3:$B$64,2,FALSE)))</f>
        <v>0</v>
      </c>
      <c r="DW184">
        <f>IF($A184&lt;DW$1,0,IF($A184-DW$1&gt;61,0,VLOOKUP(DW$1,$A$2:$D$192,4,FALSE)*VLOOKUP($A184-DW$1,distribution!$A$3:$B$64,2,FALSE)))</f>
        <v>3.3147362953171475E-9</v>
      </c>
      <c r="DX184">
        <f>IF($A184&lt;DX$1,0,IF($A184-DX$1&gt;60,0,VLOOKUP(DX$1,$A$2:$D$192,4,FALSE)*VLOOKUP($A184-DX$1,distribution!$A$3:$B$64,2,FALSE)))</f>
        <v>0</v>
      </c>
    </row>
    <row r="185" spans="1:145" ht="23.5" x14ac:dyDescent="0.55000000000000004">
      <c r="A185" s="8">
        <v>43739</v>
      </c>
      <c r="F185">
        <f>IF($A185&lt;F$1,0,IF($A185-F$1&gt;61,0,VLOOKUP(F$1,$A$2:$D$192,4,FALSE)*VLOOKUP($A185-F$1,distribution!$A$3:$B$64,2,FALSE)))</f>
        <v>0</v>
      </c>
      <c r="G185">
        <f>IF($A185&lt;G$1,0,IF($A185-G$1&gt;61,0,VLOOKUP(G$1,$A$2:$D$192,4,FALSE)*VLOOKUP($A185-G$1,distribution!$A$3:$B$64,2,FALSE)))</f>
        <v>0</v>
      </c>
      <c r="H185">
        <f>IF($A185&lt;H$1,0,IF($A185-H$1&gt;61,0,VLOOKUP(H$1,$A$2:$D$192,4,FALSE)*VLOOKUP($A185-H$1,distribution!$A$3:$B$64,2,FALSE)))</f>
        <v>0</v>
      </c>
      <c r="I185">
        <f>IF($A185&lt;I$1,0,IF($A185-I$1&gt;61,0,VLOOKUP(I$1,$A$2:$D$192,4,FALSE)*VLOOKUP($A185-I$1,distribution!$A$3:$B$64,2,FALSE)))</f>
        <v>0</v>
      </c>
      <c r="J185">
        <f>IF($A185&lt;J$1,0,IF($A185-J$1&gt;61,0,VLOOKUP(J$1,$A$2:$D$192,4,FALSE)*VLOOKUP($A185-J$1,distribution!$A$3:$B$64,2,FALSE)))</f>
        <v>0</v>
      </c>
      <c r="K185">
        <f>IF($A185&lt;K$1,0,IF($A185-K$1&gt;61,0,VLOOKUP(K$1,$A$2:$D$192,4,FALSE)*VLOOKUP($A185-K$1,distribution!$A$3:$B$64,2,FALSE)))</f>
        <v>0</v>
      </c>
      <c r="L185">
        <f>IF($A185&lt;L$1,0,IF($A185-L$1&gt;61,0,VLOOKUP(L$1,$A$2:$D$192,4,FALSE)*VLOOKUP($A185-L$1,distribution!$A$3:$B$64,2,FALSE)))</f>
        <v>0</v>
      </c>
      <c r="M185">
        <f>IF($A185&lt;M$1,0,IF($A185-M$1&gt;61,0,VLOOKUP(M$1,$A$2:$D$192,4,FALSE)*VLOOKUP($A185-M$1,distribution!$A$3:$B$64,2,FALSE)))</f>
        <v>0</v>
      </c>
      <c r="N185">
        <f>IF($A185&lt;N$1,0,IF($A185-N$1&gt;61,0,VLOOKUP(N$1,$A$2:$D$192,4,FALSE)*VLOOKUP($A185-N$1,distribution!$A$3:$B$64,2,FALSE)))</f>
        <v>0</v>
      </c>
      <c r="O185">
        <f>IF($A185&lt;O$1,0,IF($A185-O$1&gt;61,0,VLOOKUP(O$1,$A$2:$D$192,4,FALSE)*VLOOKUP($A185-O$1,distribution!$A$3:$B$64,2,FALSE)))</f>
        <v>0</v>
      </c>
      <c r="P185">
        <f>IF($A185&lt;P$1,0,IF($A185-P$1&gt;61,0,VLOOKUP(P$1,$A$2:$D$192,4,FALSE)*VLOOKUP($A185-P$1,distribution!$A$3:$B$64,2,FALSE)))</f>
        <v>0</v>
      </c>
      <c r="Q185">
        <f>IF($A185&lt;Q$1,0,IF($A185-Q$1&gt;61,0,VLOOKUP(Q$1,$A$2:$D$192,4,FALSE)*VLOOKUP($A185-Q$1,distribution!$A$3:$B$64,2,FALSE)))</f>
        <v>0</v>
      </c>
      <c r="R185">
        <f>IF($A185&lt;R$1,0,IF($A185-R$1&gt;61,0,VLOOKUP(R$1,$A$2:$D$192,4,FALSE)*VLOOKUP($A185-R$1,distribution!$A$3:$B$64,2,FALSE)))</f>
        <v>0</v>
      </c>
      <c r="S185">
        <f>IF($A185&lt;S$1,0,IF($A185-S$1&gt;61,0,VLOOKUP(S$1,$A$2:$D$192,4,FALSE)*VLOOKUP($A185-S$1,distribution!$A$3:$B$64,2,FALSE)))</f>
        <v>0</v>
      </c>
      <c r="T185">
        <f>IF($A185&lt;T$1,0,IF($A185-T$1&gt;61,0,VLOOKUP(T$1,$A$2:$D$192,4,FALSE)*VLOOKUP($A185-T$1,distribution!$A$3:$B$64,2,FALSE)))</f>
        <v>0</v>
      </c>
      <c r="U185">
        <f>IF($A185&lt;U$1,0,IF($A185-U$1&gt;61,0,VLOOKUP(U$1,$A$2:$D$192,4,FALSE)*VLOOKUP($A185-U$1,distribution!$A$3:$B$64,2,FALSE)))</f>
        <v>0</v>
      </c>
      <c r="V185">
        <f>IF($A185&lt;V$1,0,IF($A185-V$1&gt;61,0,VLOOKUP(V$1,$A$2:$D$192,4,FALSE)*VLOOKUP($A185-V$1,distribution!$A$3:$B$64,2,FALSE)))</f>
        <v>0</v>
      </c>
      <c r="W185">
        <f>IF($A185&lt;W$1,0,IF($A185-W$1&gt;61,0,VLOOKUP(W$1,$A$2:$D$192,4,FALSE)*VLOOKUP($A185-W$1,distribution!$A$3:$B$64,2,FALSE)))</f>
        <v>0</v>
      </c>
      <c r="X185">
        <f>IF($A185&lt;X$1,0,IF($A185-X$1&gt;61,0,VLOOKUP(X$1,$A$2:$D$192,4,FALSE)*VLOOKUP($A185-X$1,distribution!$A$3:$B$64,2,FALSE)))</f>
        <v>0</v>
      </c>
      <c r="Y185">
        <f>IF($A185&lt;Y$1,0,IF($A185-Y$1&gt;61,0,VLOOKUP(Y$1,$A$2:$D$192,4,FALSE)*VLOOKUP($A185-Y$1,distribution!$A$3:$B$64,2,FALSE)))</f>
        <v>0</v>
      </c>
      <c r="Z185">
        <f>IF($A185&lt;Z$1,0,IF($A185-Z$1&gt;61,0,VLOOKUP(Z$1,$A$2:$D$192,4,FALSE)*VLOOKUP($A185-Z$1,distribution!$A$3:$B$64,2,FALSE)))</f>
        <v>0</v>
      </c>
      <c r="AA185">
        <f>IF($A185&lt;AA$1,0,IF($A185-AA$1&gt;61,0,VLOOKUP(AA$1,$A$2:$D$192,4,FALSE)*VLOOKUP($A185-AA$1,distribution!$A$3:$B$64,2,FALSE)))</f>
        <v>0</v>
      </c>
      <c r="AB185">
        <f>IF($A185&lt;AB$1,0,IF($A185-AB$1&gt;61,0,VLOOKUP(AB$1,$A$2:$D$192,4,FALSE)*VLOOKUP($A185-AB$1,distribution!$A$3:$B$64,2,FALSE)))</f>
        <v>0</v>
      </c>
      <c r="AC185">
        <f>IF($A185&lt;AC$1,0,IF($A185-AC$1&gt;61,0,VLOOKUP(AC$1,$A$2:$D$192,4,FALSE)*VLOOKUP($A185-AC$1,distribution!$A$3:$B$64,2,FALSE)))</f>
        <v>0</v>
      </c>
      <c r="AD185">
        <f>IF($A185&lt;AD$1,0,IF($A185-AD$1&gt;61,0,VLOOKUP(AD$1,$A$2:$D$192,4,FALSE)*VLOOKUP($A185-AD$1,distribution!$A$3:$B$64,2,FALSE)))</f>
        <v>0</v>
      </c>
      <c r="AE185">
        <f>IF($A185&lt;AE$1,0,IF($A185-AE$1&gt;61,0,VLOOKUP(AE$1,$A$2:$D$192,4,FALSE)*VLOOKUP($A185-AE$1,distribution!$A$3:$B$64,2,FALSE)))</f>
        <v>0</v>
      </c>
      <c r="AF185">
        <f>IF($A185&lt;AF$1,0,IF($A185-AF$1&gt;61,0,VLOOKUP(AF$1,$A$2:$D$192,4,FALSE)*VLOOKUP($A185-AF$1,distribution!$A$3:$B$64,2,FALSE)))</f>
        <v>0</v>
      </c>
      <c r="AG185">
        <f>IF($A185&lt;AG$1,0,IF($A185-AG$1&gt;61,0,VLOOKUP(AG$1,$A$2:$D$192,4,FALSE)*VLOOKUP($A185-AG$1,distribution!$A$3:$B$64,2,FALSE)))</f>
        <v>0</v>
      </c>
      <c r="AH185">
        <f>IF($A185&lt;AH$1,0,IF($A185-AH$1&gt;61,0,VLOOKUP(AH$1,$A$2:$D$192,4,FALSE)*VLOOKUP($A185-AH$1,distribution!$A$3:$B$64,2,FALSE)))</f>
        <v>0</v>
      </c>
      <c r="AI185">
        <f>IF($A185&lt;AI$1,0,IF($A185-AI$1&gt;61,0,VLOOKUP(AI$1,$A$2:$D$192,4,FALSE)*VLOOKUP($A185-AI$1,distribution!$A$3:$B$64,2,FALSE)))</f>
        <v>0</v>
      </c>
      <c r="AJ185">
        <f>IF($A185&lt;AJ$1,0,IF($A185-AJ$1&gt;61,0,VLOOKUP(AJ$1,$A$2:$D$192,4,FALSE)*VLOOKUP($A185-AJ$1,distribution!$A$3:$B$64,2,FALSE)))</f>
        <v>0</v>
      </c>
      <c r="AK185">
        <f>IF($A185&lt;AK$1,0,IF($A185-AK$1&gt;61,0,VLOOKUP(AK$1,$A$2:$D$192,4,FALSE)*VLOOKUP($A185-AK$1,distribution!$A$3:$B$64,2,FALSE)))</f>
        <v>0</v>
      </c>
      <c r="AL185">
        <f>IF($A185&lt;AL$1,0,IF($A185-AL$1&gt;61,0,VLOOKUP(AL$1,$A$2:$D$192,4,FALSE)*VLOOKUP($A185-AL$1,distribution!$A$3:$B$64,2,FALSE)))</f>
        <v>0</v>
      </c>
      <c r="AM185">
        <f>IF($A185&lt;AM$1,0,IF($A185-AM$1&gt;61,0,VLOOKUP(AM$1,$A$2:$D$192,4,FALSE)*VLOOKUP($A185-AM$1,distribution!$A$3:$B$64,2,FALSE)))</f>
        <v>0</v>
      </c>
      <c r="AN185">
        <f>IF($A185&lt;AN$1,0,IF($A185-AN$1&gt;61,0,VLOOKUP(AN$1,$A$2:$D$192,4,FALSE)*VLOOKUP($A185-AN$1,distribution!$A$3:$B$64,2,FALSE)))</f>
        <v>0</v>
      </c>
      <c r="AO185">
        <f>IF($A185&lt;AO$1,0,IF($A185-AO$1&gt;61,0,VLOOKUP(AO$1,$A$2:$D$192,4,FALSE)*VLOOKUP($A185-AO$1,distribution!$A$3:$B$64,2,FALSE)))</f>
        <v>0</v>
      </c>
      <c r="AP185">
        <f>IF($A185&lt;AP$1,0,IF($A185-AP$1&gt;61,0,VLOOKUP(AP$1,$A$2:$D$192,4,FALSE)*VLOOKUP($A185-AP$1,distribution!$A$3:$B$64,2,FALSE)))</f>
        <v>0</v>
      </c>
      <c r="AQ185">
        <f>IF($A185&lt;AQ$1,0,IF($A185-AQ$1&gt;61,0,VLOOKUP(AQ$1,$A$2:$D$192,4,FALSE)*VLOOKUP($A185-AQ$1,distribution!$A$3:$B$64,2,FALSE)))</f>
        <v>0</v>
      </c>
      <c r="AR185">
        <f>IF($A185&lt;AR$1,0,IF($A185-AR$1&gt;61,0,VLOOKUP(AR$1,$A$2:$D$192,4,FALSE)*VLOOKUP($A185-AR$1,distribution!$A$3:$B$64,2,FALSE)))</f>
        <v>0</v>
      </c>
      <c r="AS185">
        <f>IF($A185&lt;AS$1,0,IF($A185-AS$1&gt;61,0,VLOOKUP(AS$1,$A$2:$D$192,4,FALSE)*VLOOKUP($A185-AS$1,distribution!$A$3:$B$64,2,FALSE)))</f>
        <v>0</v>
      </c>
      <c r="AT185">
        <f>IF($A185&lt;AT$1,0,IF($A185-AT$1&gt;61,0,VLOOKUP(AT$1,$A$2:$D$192,4,FALSE)*VLOOKUP($A185-AT$1,distribution!$A$3:$B$64,2,FALSE)))</f>
        <v>0</v>
      </c>
      <c r="AU185">
        <f>IF($A185&lt;AU$1,0,IF($A185-AU$1&gt;61,0,VLOOKUP(AU$1,$A$2:$D$192,4,FALSE)*VLOOKUP($A185-AU$1,distribution!$A$3:$B$64,2,FALSE)))</f>
        <v>0</v>
      </c>
      <c r="AV185">
        <f>IF($A185&lt;AV$1,0,IF($A185-AV$1&gt;61,0,VLOOKUP(AV$1,$A$2:$D$192,4,FALSE)*VLOOKUP($A185-AV$1,distribution!$A$3:$B$64,2,FALSE)))</f>
        <v>0</v>
      </c>
      <c r="AW185">
        <f>IF($A185&lt;AW$1,0,IF($A185-AW$1&gt;61,0,VLOOKUP(AW$1,$A$2:$D$192,4,FALSE)*VLOOKUP($A185-AW$1,distribution!$A$3:$B$64,2,FALSE)))</f>
        <v>0</v>
      </c>
      <c r="AX185">
        <f>IF($A185&lt;AX$1,0,IF($A185-AX$1&gt;61,0,VLOOKUP(AX$1,$A$2:$D$192,4,FALSE)*VLOOKUP($A185-AX$1,distribution!$A$3:$B$64,2,FALSE)))</f>
        <v>0</v>
      </c>
      <c r="AY185">
        <f>IF($A185&lt;AY$1,0,IF($A185-AY$1&gt;61,0,VLOOKUP(AY$1,$A$2:$D$192,4,FALSE)*VLOOKUP($A185-AY$1,distribution!$A$3:$B$64,2,FALSE)))</f>
        <v>0</v>
      </c>
      <c r="AZ185">
        <f>IF($A185&lt;AZ$1,0,IF($A185-AZ$1&gt;61,0,VLOOKUP(AZ$1,$A$2:$D$192,4,FALSE)*VLOOKUP($A185-AZ$1,distribution!$A$3:$B$64,2,FALSE)))</f>
        <v>0</v>
      </c>
      <c r="BA185">
        <f>IF($A185&lt;BA$1,0,IF($A185-BA$1&gt;61,0,VLOOKUP(BA$1,$A$2:$D$192,4,FALSE)*VLOOKUP($A185-BA$1,distribution!$A$3:$B$64,2,FALSE)))</f>
        <v>0</v>
      </c>
      <c r="BB185">
        <f>IF($A185&lt;BB$1,0,IF($A185-BB$1&gt;61,0,VLOOKUP(BB$1,$A$2:$D$192,4,FALSE)*VLOOKUP($A185-BB$1,distribution!$A$3:$B$64,2,FALSE)))</f>
        <v>0</v>
      </c>
      <c r="BC185">
        <f>IF($A185&lt;BC$1,0,IF($A185-BC$1&gt;61,0,VLOOKUP(BC$1,$A$2:$D$192,4,FALSE)*VLOOKUP($A185-BC$1,distribution!$A$3:$B$64,2,FALSE)))</f>
        <v>0</v>
      </c>
      <c r="BD185">
        <f>IF($A185&lt;BD$1,0,IF($A185-BD$1&gt;61,0,VLOOKUP(BD$1,$A$2:$D$192,4,FALSE)*VLOOKUP($A185-BD$1,distribution!$A$3:$B$64,2,FALSE)))</f>
        <v>0</v>
      </c>
      <c r="BE185">
        <f>IF($A185&lt;BE$1,0,IF($A185-BE$1&gt;61,0,VLOOKUP(BE$1,$A$2:$D$192,4,FALSE)*VLOOKUP($A185-BE$1,distribution!$A$3:$B$64,2,FALSE)))</f>
        <v>0</v>
      </c>
      <c r="BF185">
        <f>IF($A185&lt;BF$1,0,IF($A185-BF$1&gt;61,0,VLOOKUP(BF$1,$A$2:$D$192,4,FALSE)*VLOOKUP($A185-BF$1,distribution!$A$3:$B$64,2,FALSE)))</f>
        <v>0</v>
      </c>
      <c r="BG185">
        <f>IF($A185&lt;BG$1,0,IF($A185-BG$1&gt;61,0,VLOOKUP(BG$1,$A$2:$D$192,4,FALSE)*VLOOKUP($A185-BG$1,distribution!$A$3:$B$64,2,FALSE)))</f>
        <v>0</v>
      </c>
      <c r="BH185">
        <f>IF($A185&lt;BH$1,0,IF($A185-BH$1&gt;61,0,VLOOKUP(BH$1,$A$2:$D$192,4,FALSE)*VLOOKUP($A185-BH$1,distribution!$A$3:$B$64,2,FALSE)))</f>
        <v>0</v>
      </c>
      <c r="BI185">
        <f>IF($A185&lt;BI$1,0,IF($A185-BI$1&gt;61,0,VLOOKUP(BI$1,$A$2:$D$192,4,FALSE)*VLOOKUP($A185-BI$1,distribution!$A$3:$B$64,2,FALSE)))</f>
        <v>0</v>
      </c>
      <c r="BJ185">
        <f>IF($A185&lt;BJ$1,0,IF($A185-BJ$1&gt;61,0,VLOOKUP(BJ$1,$A$2:$D$192,4,FALSE)*VLOOKUP($A185-BJ$1,distribution!$A$3:$B$64,2,FALSE)))</f>
        <v>0</v>
      </c>
      <c r="BK185">
        <f>IF($A185&lt;BK$1,0,IF($A185-BK$1&gt;61,0,VLOOKUP(BK$1,$A$2:$D$192,4,FALSE)*VLOOKUP($A185-BK$1,distribution!$A$3:$B$64,2,FALSE)))</f>
        <v>0</v>
      </c>
      <c r="BL185">
        <f>IF($A185&lt;BL$1,0,IF($A185-BL$1&gt;61,0,VLOOKUP(BL$1,$A$2:$D$192,4,FALSE)*VLOOKUP($A185-BL$1,distribution!$A$3:$B$64,2,FALSE)))</f>
        <v>0</v>
      </c>
      <c r="BM185">
        <f>IF($A185&lt;BM$1,0,IF($A185-BM$1&gt;61,0,VLOOKUP(BM$1,$A$2:$D$192,4,FALSE)*VLOOKUP($A185-BM$1,distribution!$A$3:$B$64,2,FALSE)))</f>
        <v>0</v>
      </c>
      <c r="BN185">
        <f>IF($A185&lt;BN$1,0,IF($A185-BN$1&gt;61,0,VLOOKUP(BN$1,$A$2:$D$192,4,FALSE)*VLOOKUP($A185-BN$1,distribution!$A$3:$B$64,2,FALSE)))</f>
        <v>0</v>
      </c>
      <c r="BO185">
        <f>IF($A185&lt;BO$1,0,IF($A185-BO$1&gt;61,0,VLOOKUP(BO$1,$A$2:$D$192,4,FALSE)*VLOOKUP($A185-BO$1,distribution!$A$3:$B$64,2,FALSE)))</f>
        <v>0</v>
      </c>
      <c r="BP185">
        <f>IF($A185&lt;BP$1,0,IF($A185-BP$1&gt;61,0,VLOOKUP(BP$1,$A$2:$D$192,4,FALSE)*VLOOKUP($A185-BP$1,distribution!$A$3:$B$64,2,FALSE)))</f>
        <v>0</v>
      </c>
      <c r="BQ185">
        <f>IF($A185&lt;BQ$1,0,IF($A185-BQ$1&gt;61,0,VLOOKUP(BQ$1,$A$2:$D$192,4,FALSE)*VLOOKUP($A185-BQ$1,distribution!$A$3:$B$64,2,FALSE)))</f>
        <v>0</v>
      </c>
      <c r="BR185">
        <f>IF($A185&lt;BR$1,0,IF($A185-BR$1&gt;61,0,VLOOKUP(BR$1,$A$2:$D$192,4,FALSE)*VLOOKUP($A185-BR$1,distribution!$A$3:$B$64,2,FALSE)))</f>
        <v>0</v>
      </c>
      <c r="BS185">
        <f>IF($A185&lt;BS$1,0,IF($A185-BS$1&gt;61,0,VLOOKUP(BS$1,$A$2:$D$192,4,FALSE)*VLOOKUP($A185-BS$1,distribution!$A$3:$B$64,2,FALSE)))</f>
        <v>0</v>
      </c>
      <c r="BT185">
        <f>IF($A185&lt;BT$1,0,IF($A185-BT$1&gt;61,0,VLOOKUP(BT$1,$A$2:$D$192,4,FALSE)*VLOOKUP($A185-BT$1,distribution!$A$3:$B$64,2,FALSE)))</f>
        <v>0</v>
      </c>
      <c r="BU185">
        <f>IF($A185&lt;BU$1,0,IF($A185-BU$1&gt;61,0,VLOOKUP(BU$1,$A$2:$D$192,4,FALSE)*VLOOKUP($A185-BU$1,distribution!$A$3:$B$64,2,FALSE)))</f>
        <v>0</v>
      </c>
      <c r="BV185">
        <f>IF($A185&lt;BV$1,0,IF($A185-BV$1&gt;61,0,VLOOKUP(BV$1,$A$2:$D$192,4,FALSE)*VLOOKUP($A185-BV$1,distribution!$A$3:$B$64,2,FALSE)))</f>
        <v>0</v>
      </c>
      <c r="BW185">
        <f>IF($A185&lt;BW$1,0,IF($A185-BW$1&gt;61,0,VLOOKUP(BW$1,$A$2:$D$192,4,FALSE)*VLOOKUP($A185-BW$1,distribution!$A$3:$B$64,2,FALSE)))</f>
        <v>0</v>
      </c>
      <c r="BX185">
        <f>IF($A185&lt;BX$1,0,IF($A185-BX$1&gt;61,0,VLOOKUP(BX$1,$A$2:$D$192,4,FALSE)*VLOOKUP($A185-BX$1,distribution!$A$3:$B$64,2,FALSE)))</f>
        <v>0</v>
      </c>
      <c r="BY185">
        <f>IF($A185&lt;BY$1,0,IF($A185-BY$1&gt;61,0,VLOOKUP(BY$1,$A$2:$D$192,4,FALSE)*VLOOKUP($A185-BY$1,distribution!$A$3:$B$64,2,FALSE)))</f>
        <v>0</v>
      </c>
      <c r="BZ185">
        <f>IF($A185&lt;BZ$1,0,IF($A185-BZ$1&gt;61,0,VLOOKUP(BZ$1,$A$2:$D$192,4,FALSE)*VLOOKUP($A185-BZ$1,distribution!$A$3:$B$64,2,FALSE)))</f>
        <v>0</v>
      </c>
      <c r="CA185">
        <f>IF($A185&lt;CA$1,0,IF($A185-CA$1&gt;61,0,VLOOKUP(CA$1,$A$2:$D$192,4,FALSE)*VLOOKUP($A185-CA$1,distribution!$A$3:$B$64,2,FALSE)))</f>
        <v>0</v>
      </c>
      <c r="CB185">
        <f>IF($A185&lt;CB$1,0,IF($A185-CB$1&gt;61,0,VLOOKUP(CB$1,$A$2:$D$192,4,FALSE)*VLOOKUP($A185-CB$1,distribution!$A$3:$B$64,2,FALSE)))</f>
        <v>0</v>
      </c>
      <c r="CC185">
        <f>IF($A185&lt;CC$1,0,IF($A185-CC$1&gt;61,0,VLOOKUP(CC$1,$A$2:$D$192,4,FALSE)*VLOOKUP($A185-CC$1,distribution!$A$3:$B$64,2,FALSE)))</f>
        <v>0</v>
      </c>
      <c r="CD185">
        <f>IF($A185&lt;CD$1,0,IF($A185-CD$1&gt;61,0,VLOOKUP(CD$1,$A$2:$D$192,4,FALSE)*VLOOKUP($A185-CD$1,distribution!$A$3:$B$64,2,FALSE)))</f>
        <v>0</v>
      </c>
      <c r="CE185">
        <f>IF($A185&lt;CE$1,0,IF($A185-CE$1&gt;61,0,VLOOKUP(CE$1,$A$2:$D$192,4,FALSE)*VLOOKUP($A185-CE$1,distribution!$A$3:$B$64,2,FALSE)))</f>
        <v>0</v>
      </c>
      <c r="CF185">
        <f>IF($A185&lt;CF$1,0,IF($A185-CF$1&gt;61,0,VLOOKUP(CF$1,$A$2:$D$192,4,FALSE)*VLOOKUP($A185-CF$1,distribution!$A$3:$B$64,2,FALSE)))</f>
        <v>0</v>
      </c>
      <c r="CG185">
        <f>IF($A185&lt;CG$1,0,IF($A185-CG$1&gt;61,0,VLOOKUP(CG$1,$A$2:$D$192,4,FALSE)*VLOOKUP($A185-CG$1,distribution!$A$3:$B$64,2,FALSE)))</f>
        <v>0</v>
      </c>
      <c r="CH185">
        <f>IF($A185&lt;CH$1,0,IF($A185-CH$1&gt;61,0,VLOOKUP(CH$1,$A$2:$D$192,4,FALSE)*VLOOKUP($A185-CH$1,distribution!$A$3:$B$64,2,FALSE)))</f>
        <v>0</v>
      </c>
      <c r="CI185">
        <f>IF($A185&lt;CI$1,0,IF($A185-CI$1&gt;61,0,VLOOKUP(CI$1,$A$2:$D$192,4,FALSE)*VLOOKUP($A185-CI$1,distribution!$A$3:$B$64,2,FALSE)))</f>
        <v>0</v>
      </c>
      <c r="CJ185">
        <f>IF($A185&lt;CJ$1,0,IF($A185-CJ$1&gt;61,0,VLOOKUP(CJ$1,$A$2:$D$192,4,FALSE)*VLOOKUP($A185-CJ$1,distribution!$A$3:$B$64,2,FALSE)))</f>
        <v>0</v>
      </c>
      <c r="CK185">
        <f>IF($A185&lt;CK$1,0,IF($A185-CK$1&gt;61,0,VLOOKUP(CK$1,$A$2:$D$192,4,FALSE)*VLOOKUP($A185-CK$1,distribution!$A$3:$B$64,2,FALSE)))</f>
        <v>0</v>
      </c>
      <c r="CL185">
        <f>IF($A185&lt;CL$1,0,IF($A185-CL$1&gt;61,0,VLOOKUP(CL$1,$A$2:$D$192,4,FALSE)*VLOOKUP($A185-CL$1,distribution!$A$3:$B$64,2,FALSE)))</f>
        <v>0</v>
      </c>
      <c r="CM185">
        <f>IF($A185&lt;CM$1,0,IF($A185-CM$1&gt;61,0,VLOOKUP(CM$1,$A$2:$D$192,4,FALSE)*VLOOKUP($A185-CM$1,distribution!$A$3:$B$64,2,FALSE)))</f>
        <v>0</v>
      </c>
      <c r="CN185">
        <f>IF($A185&lt;CN$1,0,IF($A185-CN$1&gt;61,0,VLOOKUP(CN$1,$A$2:$D$192,4,FALSE)*VLOOKUP($A185-CN$1,distribution!$A$3:$B$64,2,FALSE)))</f>
        <v>0</v>
      </c>
      <c r="CO185">
        <f>IF($A185&lt;CO$1,0,IF($A185-CO$1&gt;61,0,VLOOKUP(CO$1,$A$2:$D$192,4,FALSE)*VLOOKUP($A185-CO$1,distribution!$A$3:$B$64,2,FALSE)))</f>
        <v>0</v>
      </c>
      <c r="CP185">
        <f>IF($A185&lt;CP$1,0,IF($A185-CP$1&gt;61,0,VLOOKUP(CP$1,$A$2:$D$192,4,FALSE)*VLOOKUP($A185-CP$1,distribution!$A$3:$B$64,2,FALSE)))</f>
        <v>0</v>
      </c>
      <c r="CQ185">
        <f>IF($A185&lt;CQ$1,0,IF($A185-CQ$1&gt;61,0,VLOOKUP(CQ$1,$A$2:$D$192,4,FALSE)*VLOOKUP($A185-CQ$1,distribution!$A$3:$B$64,2,FALSE)))</f>
        <v>0</v>
      </c>
      <c r="CR185">
        <f>IF($A185&lt;CR$1,0,IF($A185-CR$1&gt;61,0,VLOOKUP(CR$1,$A$2:$D$192,4,FALSE)*VLOOKUP($A185-CR$1,distribution!$A$3:$B$64,2,FALSE)))</f>
        <v>0</v>
      </c>
      <c r="CS185">
        <f>IF($A185&lt;CS$1,0,IF($A185-CS$1&gt;61,0,VLOOKUP(CS$1,$A$2:$D$192,4,FALSE)*VLOOKUP($A185-CS$1,distribution!$A$3:$B$64,2,FALSE)))</f>
        <v>0</v>
      </c>
      <c r="CT185">
        <f>IF($A185&lt;CT$1,0,IF($A185-CT$1&gt;61,0,VLOOKUP(CT$1,$A$2:$D$192,4,FALSE)*VLOOKUP($A185-CT$1,distribution!$A$3:$B$64,2,FALSE)))</f>
        <v>0</v>
      </c>
      <c r="CU185">
        <f>IF($A185&lt;CU$1,0,IF($A185-CU$1&gt;61,0,VLOOKUP(CU$1,$A$2:$D$192,4,FALSE)*VLOOKUP($A185-CU$1,distribution!$A$3:$B$64,2,FALSE)))</f>
        <v>0</v>
      </c>
      <c r="CV185">
        <f>IF($A185&lt;CV$1,0,IF($A185-CV$1&gt;61,0,VLOOKUP(CV$1,$A$2:$D$192,4,FALSE)*VLOOKUP($A185-CV$1,distribution!$A$3:$B$64,2,FALSE)))</f>
        <v>0</v>
      </c>
      <c r="CW185">
        <f>IF($A185&lt;CW$1,0,IF($A185-CW$1&gt;61,0,VLOOKUP(CW$1,$A$2:$D$192,4,FALSE)*VLOOKUP($A185-CW$1,distribution!$A$3:$B$64,2,FALSE)))</f>
        <v>0</v>
      </c>
      <c r="CX185">
        <f>IF($A185&lt;CX$1,0,IF($A185-CX$1&gt;61,0,VLOOKUP(CX$1,$A$2:$D$192,4,FALSE)*VLOOKUP($A185-CX$1,distribution!$A$3:$B$64,2,FALSE)))</f>
        <v>0</v>
      </c>
      <c r="CY185">
        <f>IF($A185&lt;CY$1,0,IF($A185-CY$1&gt;61,0,VLOOKUP(CY$1,$A$2:$D$192,4,FALSE)*VLOOKUP($A185-CY$1,distribution!$A$3:$B$64,2,FALSE)))</f>
        <v>0</v>
      </c>
      <c r="CZ185">
        <f>IF($A185&lt;CZ$1,0,IF($A185-CZ$1&gt;61,0,VLOOKUP(CZ$1,$A$2:$D$192,4,FALSE)*VLOOKUP($A185-CZ$1,distribution!$A$3:$B$64,2,FALSE)))</f>
        <v>0</v>
      </c>
      <c r="DA185">
        <f>IF($A185&lt;DA$1,0,IF($A185-DA$1&gt;61,0,VLOOKUP(DA$1,$A$2:$D$192,4,FALSE)*VLOOKUP($A185-DA$1,distribution!$A$3:$B$64,2,FALSE)))</f>
        <v>0</v>
      </c>
      <c r="DB185">
        <f>IF($A185&lt;DB$1,0,IF($A185-DB$1&gt;61,0,VLOOKUP(DB$1,$A$2:$D$192,4,FALSE)*VLOOKUP($A185-DB$1,distribution!$A$3:$B$64,2,FALSE)))</f>
        <v>0</v>
      </c>
      <c r="DC185">
        <f>IF($A185&lt;DC$1,0,IF($A185-DC$1&gt;61,0,VLOOKUP(DC$1,$A$2:$D$192,4,FALSE)*VLOOKUP($A185-DC$1,distribution!$A$3:$B$64,2,FALSE)))</f>
        <v>0</v>
      </c>
      <c r="DD185">
        <f>IF($A185&lt;DD$1,0,IF($A185-DD$1&gt;61,0,VLOOKUP(DD$1,$A$2:$D$192,4,FALSE)*VLOOKUP($A185-DD$1,distribution!$A$3:$B$64,2,FALSE)))</f>
        <v>0</v>
      </c>
      <c r="DE185">
        <f>IF($A185&lt;DE$1,0,IF($A185-DE$1&gt;61,0,VLOOKUP(DE$1,$A$2:$D$192,4,FALSE)*VLOOKUP($A185-DE$1,distribution!$A$3:$B$64,2,FALSE)))</f>
        <v>0</v>
      </c>
      <c r="DF185">
        <f>IF($A185&lt;DF$1,0,IF($A185-DF$1&gt;61,0,VLOOKUP(DF$1,$A$2:$D$192,4,FALSE)*VLOOKUP($A185-DF$1,distribution!$A$3:$B$64,2,FALSE)))</f>
        <v>0</v>
      </c>
      <c r="DG185">
        <f>IF($A185&lt;DG$1,0,IF($A185-DG$1&gt;61,0,VLOOKUP(DG$1,$A$2:$D$192,4,FALSE)*VLOOKUP($A185-DG$1,distribution!$A$3:$B$64,2,FALSE)))</f>
        <v>0</v>
      </c>
      <c r="DH185">
        <f>IF($A185&lt;DH$1,0,IF($A185-DH$1&gt;61,0,VLOOKUP(DH$1,$A$2:$D$192,4,FALSE)*VLOOKUP($A185-DH$1,distribution!$A$3:$B$64,2,FALSE)))</f>
        <v>0</v>
      </c>
      <c r="DI185">
        <f>IF($A185&lt;DI$1,0,IF($A185-DI$1&gt;61,0,VLOOKUP(DI$1,$A$2:$D$192,4,FALSE)*VLOOKUP($A185-DI$1,distribution!$A$3:$B$64,2,FALSE)))</f>
        <v>0</v>
      </c>
      <c r="DJ185">
        <f>IF($A185&lt;DJ$1,0,IF($A185-DJ$1&gt;61,0,VLOOKUP(DJ$1,$A$2:$D$192,4,FALSE)*VLOOKUP($A185-DJ$1,distribution!$A$3:$B$64,2,FALSE)))</f>
        <v>0</v>
      </c>
      <c r="DK185">
        <f>IF($A185&lt;DK$1,0,IF($A185-DK$1&gt;61,0,VLOOKUP(DK$1,$A$2:$D$192,4,FALSE)*VLOOKUP($A185-DK$1,distribution!$A$3:$B$64,2,FALSE)))</f>
        <v>0</v>
      </c>
      <c r="DL185">
        <f>IF($A185&lt;DL$1,0,IF($A185-DL$1&gt;61,0,VLOOKUP(DL$1,$A$2:$D$192,4,FALSE)*VLOOKUP($A185-DL$1,distribution!$A$3:$B$64,2,FALSE)))</f>
        <v>0</v>
      </c>
      <c r="DM185">
        <f>IF($A185&lt;DM$1,0,IF($A185-DM$1&gt;61,0,VLOOKUP(DM$1,$A$2:$D$192,4,FALSE)*VLOOKUP($A185-DM$1,distribution!$A$3:$B$64,2,FALSE)))</f>
        <v>0</v>
      </c>
      <c r="DN185">
        <f>IF($A185&lt;DN$1,0,IF($A185-DN$1&gt;61,0,VLOOKUP(DN$1,$A$2:$D$192,4,FALSE)*VLOOKUP($A185-DN$1,distribution!$A$3:$B$64,2,FALSE)))</f>
        <v>0</v>
      </c>
      <c r="DO185">
        <f>IF($A185&lt;DO$1,0,IF($A185-DO$1&gt;61,0,VLOOKUP(DO$1,$A$2:$D$192,4,FALSE)*VLOOKUP($A185-DO$1,distribution!$A$3:$B$64,2,FALSE)))</f>
        <v>0</v>
      </c>
      <c r="DP185">
        <f>IF($A185&lt;DP$1,0,IF($A185-DP$1&gt;61,0,VLOOKUP(DP$1,$A$2:$D$192,4,FALSE)*VLOOKUP($A185-DP$1,distribution!$A$3:$B$64,2,FALSE)))</f>
        <v>0</v>
      </c>
      <c r="DQ185">
        <f>IF($A185&lt;DQ$1,0,IF($A185-DQ$1&gt;61,0,VLOOKUP(DQ$1,$A$2:$D$192,4,FALSE)*VLOOKUP($A185-DQ$1,distribution!$A$3:$B$64,2,FALSE)))</f>
        <v>0</v>
      </c>
      <c r="DR185">
        <f>IF($A185&lt;DR$1,0,IF($A185-DR$1&gt;61,0,VLOOKUP(DR$1,$A$2:$D$192,4,FALSE)*VLOOKUP($A185-DR$1,distribution!$A$3:$B$64,2,FALSE)))</f>
        <v>0</v>
      </c>
      <c r="DS185">
        <f>IF($A185&lt;DS$1,0,IF($A185-DS$1&gt;61,0,VLOOKUP(DS$1,$A$2:$D$192,4,FALSE)*VLOOKUP($A185-DS$1,distribution!$A$3:$B$64,2,FALSE)))</f>
        <v>0</v>
      </c>
      <c r="DT185">
        <f>IF($A185&lt;DT$1,0,IF($A185-DT$1&gt;61,0,VLOOKUP(DT$1,$A$2:$D$192,4,FALSE)*VLOOKUP($A185-DT$1,distribution!$A$3:$B$64,2,FALSE)))</f>
        <v>0</v>
      </c>
      <c r="DU185">
        <f>IF($A185&lt;DU$1,0,IF($A185-DU$1&gt;61,0,VLOOKUP(DU$1,$A$2:$D$192,4,FALSE)*VLOOKUP($A185-DU$1,distribution!$A$3:$B$64,2,FALSE)))</f>
        <v>0</v>
      </c>
      <c r="DV185">
        <f>IF($A185&lt;DV$1,0,IF($A185-DV$1&gt;61,0,VLOOKUP(DV$1,$A$2:$D$192,4,FALSE)*VLOOKUP($A185-DV$1,distribution!$A$3:$B$64,2,FALSE)))</f>
        <v>0</v>
      </c>
      <c r="DW185">
        <f>IF($A185&lt;DW$1,0,IF($A185-DW$1&gt;61,0,VLOOKUP(DW$1,$A$2:$D$192,4,FALSE)*VLOOKUP($A185-DW$1,distribution!$A$3:$B$64,2,FALSE)))</f>
        <v>0</v>
      </c>
      <c r="DX185">
        <f>IF($A185&lt;DX$1,0,IF($A185-DX$1&gt;60,0,VLOOKUP(DX$1,$A$2:$D$192,4,FALSE)*VLOOKUP($A185-DX$1,distribution!$A$3:$B$64,2,FALSE)))</f>
        <v>0</v>
      </c>
      <c r="DZ185" s="36">
        <f>SUM(DZ2:DZ183)</f>
        <v>148376.49999999668</v>
      </c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</row>
    <row r="186" spans="1:145" x14ac:dyDescent="0.35">
      <c r="A186" s="8">
        <v>43740</v>
      </c>
      <c r="F186">
        <f>IF($A186&lt;F$1,0,IF($A186-F$1&gt;61,0,VLOOKUP(F$1,$A$2:$D$192,4,FALSE)*VLOOKUP($A186-F$1,distribution!$A$3:$B$64,2,FALSE)))</f>
        <v>0</v>
      </c>
      <c r="G186">
        <f>IF($A186&lt;G$1,0,IF($A186-G$1&gt;61,0,VLOOKUP(G$1,$A$2:$D$192,4,FALSE)*VLOOKUP($A186-G$1,distribution!$A$3:$B$64,2,FALSE)))</f>
        <v>0</v>
      </c>
      <c r="H186">
        <f>IF($A186&lt;H$1,0,IF($A186-H$1&gt;61,0,VLOOKUP(H$1,$A$2:$D$192,4,FALSE)*VLOOKUP($A186-H$1,distribution!$A$3:$B$64,2,FALSE)))</f>
        <v>0</v>
      </c>
      <c r="I186">
        <f>IF($A186&lt;I$1,0,IF($A186-I$1&gt;61,0,VLOOKUP(I$1,$A$2:$D$192,4,FALSE)*VLOOKUP($A186-I$1,distribution!$A$3:$B$64,2,FALSE)))</f>
        <v>0</v>
      </c>
      <c r="J186">
        <f>IF($A186&lt;J$1,0,IF($A186-J$1&gt;61,0,VLOOKUP(J$1,$A$2:$D$192,4,FALSE)*VLOOKUP($A186-J$1,distribution!$A$3:$B$64,2,FALSE)))</f>
        <v>0</v>
      </c>
      <c r="K186">
        <f>IF($A186&lt;K$1,0,IF($A186-K$1&gt;61,0,VLOOKUP(K$1,$A$2:$D$192,4,FALSE)*VLOOKUP($A186-K$1,distribution!$A$3:$B$64,2,FALSE)))</f>
        <v>0</v>
      </c>
      <c r="L186">
        <f>IF($A186&lt;L$1,0,IF($A186-L$1&gt;61,0,VLOOKUP(L$1,$A$2:$D$192,4,FALSE)*VLOOKUP($A186-L$1,distribution!$A$3:$B$64,2,FALSE)))</f>
        <v>0</v>
      </c>
      <c r="M186">
        <f>IF($A186&lt;M$1,0,IF($A186-M$1&gt;61,0,VLOOKUP(M$1,$A$2:$D$192,4,FALSE)*VLOOKUP($A186-M$1,distribution!$A$3:$B$64,2,FALSE)))</f>
        <v>0</v>
      </c>
      <c r="N186">
        <f>IF($A186&lt;N$1,0,IF($A186-N$1&gt;61,0,VLOOKUP(N$1,$A$2:$D$192,4,FALSE)*VLOOKUP($A186-N$1,distribution!$A$3:$B$64,2,FALSE)))</f>
        <v>0</v>
      </c>
      <c r="O186">
        <f>IF($A186&lt;O$1,0,IF($A186-O$1&gt;61,0,VLOOKUP(O$1,$A$2:$D$192,4,FALSE)*VLOOKUP($A186-O$1,distribution!$A$3:$B$64,2,FALSE)))</f>
        <v>0</v>
      </c>
      <c r="P186">
        <f>IF($A186&lt;P$1,0,IF($A186-P$1&gt;61,0,VLOOKUP(P$1,$A$2:$D$192,4,FALSE)*VLOOKUP($A186-P$1,distribution!$A$3:$B$64,2,FALSE)))</f>
        <v>0</v>
      </c>
      <c r="Q186">
        <f>IF($A186&lt;Q$1,0,IF($A186-Q$1&gt;61,0,VLOOKUP(Q$1,$A$2:$D$192,4,FALSE)*VLOOKUP($A186-Q$1,distribution!$A$3:$B$64,2,FALSE)))</f>
        <v>0</v>
      </c>
      <c r="R186">
        <f>IF($A186&lt;R$1,0,IF($A186-R$1&gt;61,0,VLOOKUP(R$1,$A$2:$D$192,4,FALSE)*VLOOKUP($A186-R$1,distribution!$A$3:$B$64,2,FALSE)))</f>
        <v>0</v>
      </c>
      <c r="S186">
        <f>IF($A186&lt;S$1,0,IF($A186-S$1&gt;61,0,VLOOKUP(S$1,$A$2:$D$192,4,FALSE)*VLOOKUP($A186-S$1,distribution!$A$3:$B$64,2,FALSE)))</f>
        <v>0</v>
      </c>
      <c r="T186">
        <f>IF($A186&lt;T$1,0,IF($A186-T$1&gt;61,0,VLOOKUP(T$1,$A$2:$D$192,4,FALSE)*VLOOKUP($A186-T$1,distribution!$A$3:$B$64,2,FALSE)))</f>
        <v>0</v>
      </c>
      <c r="U186">
        <f>IF($A186&lt;U$1,0,IF($A186-U$1&gt;61,0,VLOOKUP(U$1,$A$2:$D$192,4,FALSE)*VLOOKUP($A186-U$1,distribution!$A$3:$B$64,2,FALSE)))</f>
        <v>0</v>
      </c>
      <c r="V186">
        <f>IF($A186&lt;V$1,0,IF($A186-V$1&gt;61,0,VLOOKUP(V$1,$A$2:$D$192,4,FALSE)*VLOOKUP($A186-V$1,distribution!$A$3:$B$64,2,FALSE)))</f>
        <v>0</v>
      </c>
      <c r="W186">
        <f>IF($A186&lt;W$1,0,IF($A186-W$1&gt;61,0,VLOOKUP(W$1,$A$2:$D$192,4,FALSE)*VLOOKUP($A186-W$1,distribution!$A$3:$B$64,2,FALSE)))</f>
        <v>0</v>
      </c>
      <c r="X186">
        <f>IF($A186&lt;X$1,0,IF($A186-X$1&gt;61,0,VLOOKUP(X$1,$A$2:$D$192,4,FALSE)*VLOOKUP($A186-X$1,distribution!$A$3:$B$64,2,FALSE)))</f>
        <v>0</v>
      </c>
      <c r="Y186">
        <f>IF($A186&lt;Y$1,0,IF($A186-Y$1&gt;61,0,VLOOKUP(Y$1,$A$2:$D$192,4,FALSE)*VLOOKUP($A186-Y$1,distribution!$A$3:$B$64,2,FALSE)))</f>
        <v>0</v>
      </c>
      <c r="Z186">
        <f>IF($A186&lt;Z$1,0,IF($A186-Z$1&gt;61,0,VLOOKUP(Z$1,$A$2:$D$192,4,FALSE)*VLOOKUP($A186-Z$1,distribution!$A$3:$B$64,2,FALSE)))</f>
        <v>0</v>
      </c>
      <c r="AA186">
        <f>IF($A186&lt;AA$1,0,IF($A186-AA$1&gt;61,0,VLOOKUP(AA$1,$A$2:$D$192,4,FALSE)*VLOOKUP($A186-AA$1,distribution!$A$3:$B$64,2,FALSE)))</f>
        <v>0</v>
      </c>
      <c r="AB186">
        <f>IF($A186&lt;AB$1,0,IF($A186-AB$1&gt;61,0,VLOOKUP(AB$1,$A$2:$D$192,4,FALSE)*VLOOKUP($A186-AB$1,distribution!$A$3:$B$64,2,FALSE)))</f>
        <v>0</v>
      </c>
      <c r="AC186">
        <f>IF($A186&lt;AC$1,0,IF($A186-AC$1&gt;61,0,VLOOKUP(AC$1,$A$2:$D$192,4,FALSE)*VLOOKUP($A186-AC$1,distribution!$A$3:$B$64,2,FALSE)))</f>
        <v>0</v>
      </c>
      <c r="AD186">
        <f>IF($A186&lt;AD$1,0,IF($A186-AD$1&gt;61,0,VLOOKUP(AD$1,$A$2:$D$192,4,FALSE)*VLOOKUP($A186-AD$1,distribution!$A$3:$B$64,2,FALSE)))</f>
        <v>0</v>
      </c>
      <c r="AE186">
        <f>IF($A186&lt;AE$1,0,IF($A186-AE$1&gt;61,0,VLOOKUP(AE$1,$A$2:$D$192,4,FALSE)*VLOOKUP($A186-AE$1,distribution!$A$3:$B$64,2,FALSE)))</f>
        <v>0</v>
      </c>
      <c r="AF186">
        <f>IF($A186&lt;AF$1,0,IF($A186-AF$1&gt;61,0,VLOOKUP(AF$1,$A$2:$D$192,4,FALSE)*VLOOKUP($A186-AF$1,distribution!$A$3:$B$64,2,FALSE)))</f>
        <v>0</v>
      </c>
      <c r="AG186">
        <f>IF($A186&lt;AG$1,0,IF($A186-AG$1&gt;61,0,VLOOKUP(AG$1,$A$2:$D$192,4,FALSE)*VLOOKUP($A186-AG$1,distribution!$A$3:$B$64,2,FALSE)))</f>
        <v>0</v>
      </c>
      <c r="AH186">
        <f>IF($A186&lt;AH$1,0,IF($A186-AH$1&gt;61,0,VLOOKUP(AH$1,$A$2:$D$192,4,FALSE)*VLOOKUP($A186-AH$1,distribution!$A$3:$B$64,2,FALSE)))</f>
        <v>0</v>
      </c>
      <c r="AI186">
        <f>IF($A186&lt;AI$1,0,IF($A186-AI$1&gt;61,0,VLOOKUP(AI$1,$A$2:$D$192,4,FALSE)*VLOOKUP($A186-AI$1,distribution!$A$3:$B$64,2,FALSE)))</f>
        <v>0</v>
      </c>
      <c r="AJ186">
        <f>IF($A186&lt;AJ$1,0,IF($A186-AJ$1&gt;61,0,VLOOKUP(AJ$1,$A$2:$D$192,4,FALSE)*VLOOKUP($A186-AJ$1,distribution!$A$3:$B$64,2,FALSE)))</f>
        <v>0</v>
      </c>
      <c r="AK186">
        <f>IF($A186&lt;AK$1,0,IF($A186-AK$1&gt;61,0,VLOOKUP(AK$1,$A$2:$D$192,4,FALSE)*VLOOKUP($A186-AK$1,distribution!$A$3:$B$64,2,FALSE)))</f>
        <v>0</v>
      </c>
      <c r="AL186">
        <f>IF($A186&lt;AL$1,0,IF($A186-AL$1&gt;61,0,VLOOKUP(AL$1,$A$2:$D$192,4,FALSE)*VLOOKUP($A186-AL$1,distribution!$A$3:$B$64,2,FALSE)))</f>
        <v>0</v>
      </c>
      <c r="AM186">
        <f>IF($A186&lt;AM$1,0,IF($A186-AM$1&gt;61,0,VLOOKUP(AM$1,$A$2:$D$192,4,FALSE)*VLOOKUP($A186-AM$1,distribution!$A$3:$B$64,2,FALSE)))</f>
        <v>0</v>
      </c>
      <c r="AN186">
        <f>IF($A186&lt;AN$1,0,IF($A186-AN$1&gt;61,0,VLOOKUP(AN$1,$A$2:$D$192,4,FALSE)*VLOOKUP($A186-AN$1,distribution!$A$3:$B$64,2,FALSE)))</f>
        <v>0</v>
      </c>
      <c r="AO186">
        <f>IF($A186&lt;AO$1,0,IF($A186-AO$1&gt;61,0,VLOOKUP(AO$1,$A$2:$D$192,4,FALSE)*VLOOKUP($A186-AO$1,distribution!$A$3:$B$64,2,FALSE)))</f>
        <v>0</v>
      </c>
      <c r="AP186">
        <f>IF($A186&lt;AP$1,0,IF($A186-AP$1&gt;61,0,VLOOKUP(AP$1,$A$2:$D$192,4,FALSE)*VLOOKUP($A186-AP$1,distribution!$A$3:$B$64,2,FALSE)))</f>
        <v>0</v>
      </c>
      <c r="AQ186">
        <f>IF($A186&lt;AQ$1,0,IF($A186-AQ$1&gt;61,0,VLOOKUP(AQ$1,$A$2:$D$192,4,FALSE)*VLOOKUP($A186-AQ$1,distribution!$A$3:$B$64,2,FALSE)))</f>
        <v>0</v>
      </c>
      <c r="AR186">
        <f>IF($A186&lt;AR$1,0,IF($A186-AR$1&gt;61,0,VLOOKUP(AR$1,$A$2:$D$192,4,FALSE)*VLOOKUP($A186-AR$1,distribution!$A$3:$B$64,2,FALSE)))</f>
        <v>0</v>
      </c>
      <c r="AS186">
        <f>IF($A186&lt;AS$1,0,IF($A186-AS$1&gt;61,0,VLOOKUP(AS$1,$A$2:$D$192,4,FALSE)*VLOOKUP($A186-AS$1,distribution!$A$3:$B$64,2,FALSE)))</f>
        <v>0</v>
      </c>
      <c r="AT186">
        <f>IF($A186&lt;AT$1,0,IF($A186-AT$1&gt;61,0,VLOOKUP(AT$1,$A$2:$D$192,4,FALSE)*VLOOKUP($A186-AT$1,distribution!$A$3:$B$64,2,FALSE)))</f>
        <v>0</v>
      </c>
      <c r="AU186">
        <f>IF($A186&lt;AU$1,0,IF($A186-AU$1&gt;61,0,VLOOKUP(AU$1,$A$2:$D$192,4,FALSE)*VLOOKUP($A186-AU$1,distribution!$A$3:$B$64,2,FALSE)))</f>
        <v>0</v>
      </c>
      <c r="AV186">
        <f>IF($A186&lt;AV$1,0,IF($A186-AV$1&gt;61,0,VLOOKUP(AV$1,$A$2:$D$192,4,FALSE)*VLOOKUP($A186-AV$1,distribution!$A$3:$B$64,2,FALSE)))</f>
        <v>0</v>
      </c>
      <c r="AW186">
        <f>IF($A186&lt;AW$1,0,IF($A186-AW$1&gt;61,0,VLOOKUP(AW$1,$A$2:$D$192,4,FALSE)*VLOOKUP($A186-AW$1,distribution!$A$3:$B$64,2,FALSE)))</f>
        <v>0</v>
      </c>
      <c r="AX186">
        <f>IF($A186&lt;AX$1,0,IF($A186-AX$1&gt;61,0,VLOOKUP(AX$1,$A$2:$D$192,4,FALSE)*VLOOKUP($A186-AX$1,distribution!$A$3:$B$64,2,FALSE)))</f>
        <v>0</v>
      </c>
      <c r="AY186">
        <f>IF($A186&lt;AY$1,0,IF($A186-AY$1&gt;61,0,VLOOKUP(AY$1,$A$2:$D$192,4,FALSE)*VLOOKUP($A186-AY$1,distribution!$A$3:$B$64,2,FALSE)))</f>
        <v>0</v>
      </c>
      <c r="AZ186">
        <f>IF($A186&lt;AZ$1,0,IF($A186-AZ$1&gt;61,0,VLOOKUP(AZ$1,$A$2:$D$192,4,FALSE)*VLOOKUP($A186-AZ$1,distribution!$A$3:$B$64,2,FALSE)))</f>
        <v>0</v>
      </c>
      <c r="BA186">
        <f>IF($A186&lt;BA$1,0,IF($A186-BA$1&gt;61,0,VLOOKUP(BA$1,$A$2:$D$192,4,FALSE)*VLOOKUP($A186-BA$1,distribution!$A$3:$B$64,2,FALSE)))</f>
        <v>0</v>
      </c>
      <c r="BB186">
        <f>IF($A186&lt;BB$1,0,IF($A186-BB$1&gt;61,0,VLOOKUP(BB$1,$A$2:$D$192,4,FALSE)*VLOOKUP($A186-BB$1,distribution!$A$3:$B$64,2,FALSE)))</f>
        <v>0</v>
      </c>
      <c r="BC186">
        <f>IF($A186&lt;BC$1,0,IF($A186-BC$1&gt;61,0,VLOOKUP(BC$1,$A$2:$D$192,4,FALSE)*VLOOKUP($A186-BC$1,distribution!$A$3:$B$64,2,FALSE)))</f>
        <v>0</v>
      </c>
      <c r="BD186">
        <f>IF($A186&lt;BD$1,0,IF($A186-BD$1&gt;61,0,VLOOKUP(BD$1,$A$2:$D$192,4,FALSE)*VLOOKUP($A186-BD$1,distribution!$A$3:$B$64,2,FALSE)))</f>
        <v>0</v>
      </c>
      <c r="BE186">
        <f>IF($A186&lt;BE$1,0,IF($A186-BE$1&gt;61,0,VLOOKUP(BE$1,$A$2:$D$192,4,FALSE)*VLOOKUP($A186-BE$1,distribution!$A$3:$B$64,2,FALSE)))</f>
        <v>0</v>
      </c>
      <c r="BF186">
        <f>IF($A186&lt;BF$1,0,IF($A186-BF$1&gt;61,0,VLOOKUP(BF$1,$A$2:$D$192,4,FALSE)*VLOOKUP($A186-BF$1,distribution!$A$3:$B$64,2,FALSE)))</f>
        <v>0</v>
      </c>
      <c r="BG186">
        <f>IF($A186&lt;BG$1,0,IF($A186-BG$1&gt;61,0,VLOOKUP(BG$1,$A$2:$D$192,4,FALSE)*VLOOKUP($A186-BG$1,distribution!$A$3:$B$64,2,FALSE)))</f>
        <v>0</v>
      </c>
      <c r="BH186">
        <f>IF($A186&lt;BH$1,0,IF($A186-BH$1&gt;61,0,VLOOKUP(BH$1,$A$2:$D$192,4,FALSE)*VLOOKUP($A186-BH$1,distribution!$A$3:$B$64,2,FALSE)))</f>
        <v>0</v>
      </c>
      <c r="BI186">
        <f>IF($A186&lt;BI$1,0,IF($A186-BI$1&gt;61,0,VLOOKUP(BI$1,$A$2:$D$192,4,FALSE)*VLOOKUP($A186-BI$1,distribution!$A$3:$B$64,2,FALSE)))</f>
        <v>0</v>
      </c>
      <c r="BJ186">
        <f>IF($A186&lt;BJ$1,0,IF($A186-BJ$1&gt;61,0,VLOOKUP(BJ$1,$A$2:$D$192,4,FALSE)*VLOOKUP($A186-BJ$1,distribution!$A$3:$B$64,2,FALSE)))</f>
        <v>0</v>
      </c>
      <c r="BK186">
        <f>IF($A186&lt;BK$1,0,IF($A186-BK$1&gt;61,0,VLOOKUP(BK$1,$A$2:$D$192,4,FALSE)*VLOOKUP($A186-BK$1,distribution!$A$3:$B$64,2,FALSE)))</f>
        <v>0</v>
      </c>
      <c r="BL186">
        <f>IF($A186&lt;BL$1,0,IF($A186-BL$1&gt;61,0,VLOOKUP(BL$1,$A$2:$D$192,4,FALSE)*VLOOKUP($A186-BL$1,distribution!$A$3:$B$64,2,FALSE)))</f>
        <v>0</v>
      </c>
      <c r="BM186">
        <f>IF($A186&lt;BM$1,0,IF($A186-BM$1&gt;61,0,VLOOKUP(BM$1,$A$2:$D$192,4,FALSE)*VLOOKUP($A186-BM$1,distribution!$A$3:$B$64,2,FALSE)))</f>
        <v>0</v>
      </c>
      <c r="BN186">
        <f>IF($A186&lt;BN$1,0,IF($A186-BN$1&gt;61,0,VLOOKUP(BN$1,$A$2:$D$192,4,FALSE)*VLOOKUP($A186-BN$1,distribution!$A$3:$B$64,2,FALSE)))</f>
        <v>0</v>
      </c>
      <c r="BO186">
        <f>IF($A186&lt;BO$1,0,IF($A186-BO$1&gt;61,0,VLOOKUP(BO$1,$A$2:$D$192,4,FALSE)*VLOOKUP($A186-BO$1,distribution!$A$3:$B$64,2,FALSE)))</f>
        <v>0</v>
      </c>
      <c r="BP186">
        <f>IF($A186&lt;BP$1,0,IF($A186-BP$1&gt;61,0,VLOOKUP(BP$1,$A$2:$D$192,4,FALSE)*VLOOKUP($A186-BP$1,distribution!$A$3:$B$64,2,FALSE)))</f>
        <v>0</v>
      </c>
      <c r="BQ186">
        <f>IF($A186&lt;BQ$1,0,IF($A186-BQ$1&gt;61,0,VLOOKUP(BQ$1,$A$2:$D$192,4,FALSE)*VLOOKUP($A186-BQ$1,distribution!$A$3:$B$64,2,FALSE)))</f>
        <v>0</v>
      </c>
      <c r="BR186">
        <f>IF($A186&lt;BR$1,0,IF($A186-BR$1&gt;61,0,VLOOKUP(BR$1,$A$2:$D$192,4,FALSE)*VLOOKUP($A186-BR$1,distribution!$A$3:$B$64,2,FALSE)))</f>
        <v>0</v>
      </c>
      <c r="BS186">
        <f>IF($A186&lt;BS$1,0,IF($A186-BS$1&gt;61,0,VLOOKUP(BS$1,$A$2:$D$192,4,FALSE)*VLOOKUP($A186-BS$1,distribution!$A$3:$B$64,2,FALSE)))</f>
        <v>0</v>
      </c>
      <c r="BT186">
        <f>IF($A186&lt;BT$1,0,IF($A186-BT$1&gt;61,0,VLOOKUP(BT$1,$A$2:$D$192,4,FALSE)*VLOOKUP($A186-BT$1,distribution!$A$3:$B$64,2,FALSE)))</f>
        <v>0</v>
      </c>
      <c r="BU186">
        <f>IF($A186&lt;BU$1,0,IF($A186-BU$1&gt;61,0,VLOOKUP(BU$1,$A$2:$D$192,4,FALSE)*VLOOKUP($A186-BU$1,distribution!$A$3:$B$64,2,FALSE)))</f>
        <v>0</v>
      </c>
      <c r="BV186">
        <f>IF($A186&lt;BV$1,0,IF($A186-BV$1&gt;61,0,VLOOKUP(BV$1,$A$2:$D$192,4,FALSE)*VLOOKUP($A186-BV$1,distribution!$A$3:$B$64,2,FALSE)))</f>
        <v>0</v>
      </c>
      <c r="BW186">
        <f>IF($A186&lt;BW$1,0,IF($A186-BW$1&gt;61,0,VLOOKUP(BW$1,$A$2:$D$192,4,FALSE)*VLOOKUP($A186-BW$1,distribution!$A$3:$B$64,2,FALSE)))</f>
        <v>0</v>
      </c>
      <c r="BX186">
        <f>IF($A186&lt;BX$1,0,IF($A186-BX$1&gt;61,0,VLOOKUP(BX$1,$A$2:$D$192,4,FALSE)*VLOOKUP($A186-BX$1,distribution!$A$3:$B$64,2,FALSE)))</f>
        <v>0</v>
      </c>
      <c r="BY186">
        <f>IF($A186&lt;BY$1,0,IF($A186-BY$1&gt;61,0,VLOOKUP(BY$1,$A$2:$D$192,4,FALSE)*VLOOKUP($A186-BY$1,distribution!$A$3:$B$64,2,FALSE)))</f>
        <v>0</v>
      </c>
      <c r="BZ186">
        <f>IF($A186&lt;BZ$1,0,IF($A186-BZ$1&gt;61,0,VLOOKUP(BZ$1,$A$2:$D$192,4,FALSE)*VLOOKUP($A186-BZ$1,distribution!$A$3:$B$64,2,FALSE)))</f>
        <v>0</v>
      </c>
      <c r="CA186">
        <f>IF($A186&lt;CA$1,0,IF($A186-CA$1&gt;61,0,VLOOKUP(CA$1,$A$2:$D$192,4,FALSE)*VLOOKUP($A186-CA$1,distribution!$A$3:$B$64,2,FALSE)))</f>
        <v>0</v>
      </c>
      <c r="CB186">
        <f>IF($A186&lt;CB$1,0,IF($A186-CB$1&gt;61,0,VLOOKUP(CB$1,$A$2:$D$192,4,FALSE)*VLOOKUP($A186-CB$1,distribution!$A$3:$B$64,2,FALSE)))</f>
        <v>0</v>
      </c>
      <c r="CC186">
        <f>IF($A186&lt;CC$1,0,IF($A186-CC$1&gt;61,0,VLOOKUP(CC$1,$A$2:$D$192,4,FALSE)*VLOOKUP($A186-CC$1,distribution!$A$3:$B$64,2,FALSE)))</f>
        <v>0</v>
      </c>
      <c r="CD186">
        <f>IF($A186&lt;CD$1,0,IF($A186-CD$1&gt;61,0,VLOOKUP(CD$1,$A$2:$D$192,4,FALSE)*VLOOKUP($A186-CD$1,distribution!$A$3:$B$64,2,FALSE)))</f>
        <v>0</v>
      </c>
      <c r="CE186">
        <f>IF($A186&lt;CE$1,0,IF($A186-CE$1&gt;61,0,VLOOKUP(CE$1,$A$2:$D$192,4,FALSE)*VLOOKUP($A186-CE$1,distribution!$A$3:$B$64,2,FALSE)))</f>
        <v>0</v>
      </c>
      <c r="CF186">
        <f>IF($A186&lt;CF$1,0,IF($A186-CF$1&gt;61,0,VLOOKUP(CF$1,$A$2:$D$192,4,FALSE)*VLOOKUP($A186-CF$1,distribution!$A$3:$B$64,2,FALSE)))</f>
        <v>0</v>
      </c>
      <c r="CG186">
        <f>IF($A186&lt;CG$1,0,IF($A186-CG$1&gt;61,0,VLOOKUP(CG$1,$A$2:$D$192,4,FALSE)*VLOOKUP($A186-CG$1,distribution!$A$3:$B$64,2,FALSE)))</f>
        <v>0</v>
      </c>
      <c r="CH186">
        <f>IF($A186&lt;CH$1,0,IF($A186-CH$1&gt;61,0,VLOOKUP(CH$1,$A$2:$D$192,4,FALSE)*VLOOKUP($A186-CH$1,distribution!$A$3:$B$64,2,FALSE)))</f>
        <v>0</v>
      </c>
      <c r="CI186">
        <f>IF($A186&lt;CI$1,0,IF($A186-CI$1&gt;61,0,VLOOKUP(CI$1,$A$2:$D$192,4,FALSE)*VLOOKUP($A186-CI$1,distribution!$A$3:$B$64,2,FALSE)))</f>
        <v>0</v>
      </c>
      <c r="CJ186">
        <f>IF($A186&lt;CJ$1,0,IF($A186-CJ$1&gt;61,0,VLOOKUP(CJ$1,$A$2:$D$192,4,FALSE)*VLOOKUP($A186-CJ$1,distribution!$A$3:$B$64,2,FALSE)))</f>
        <v>0</v>
      </c>
      <c r="CK186">
        <f>IF($A186&lt;CK$1,0,IF($A186-CK$1&gt;61,0,VLOOKUP(CK$1,$A$2:$D$192,4,FALSE)*VLOOKUP($A186-CK$1,distribution!$A$3:$B$64,2,FALSE)))</f>
        <v>0</v>
      </c>
      <c r="CL186">
        <f>IF($A186&lt;CL$1,0,IF($A186-CL$1&gt;61,0,VLOOKUP(CL$1,$A$2:$D$192,4,FALSE)*VLOOKUP($A186-CL$1,distribution!$A$3:$B$64,2,FALSE)))</f>
        <v>0</v>
      </c>
      <c r="CM186">
        <f>IF($A186&lt;CM$1,0,IF($A186-CM$1&gt;61,0,VLOOKUP(CM$1,$A$2:$D$192,4,FALSE)*VLOOKUP($A186-CM$1,distribution!$A$3:$B$64,2,FALSE)))</f>
        <v>0</v>
      </c>
      <c r="CN186">
        <f>IF($A186&lt;CN$1,0,IF($A186-CN$1&gt;61,0,VLOOKUP(CN$1,$A$2:$D$192,4,FALSE)*VLOOKUP($A186-CN$1,distribution!$A$3:$B$64,2,FALSE)))</f>
        <v>0</v>
      </c>
      <c r="CO186">
        <f>IF($A186&lt;CO$1,0,IF($A186-CO$1&gt;61,0,VLOOKUP(CO$1,$A$2:$D$192,4,FALSE)*VLOOKUP($A186-CO$1,distribution!$A$3:$B$64,2,FALSE)))</f>
        <v>0</v>
      </c>
      <c r="CP186">
        <f>IF($A186&lt;CP$1,0,IF($A186-CP$1&gt;61,0,VLOOKUP(CP$1,$A$2:$D$192,4,FALSE)*VLOOKUP($A186-CP$1,distribution!$A$3:$B$64,2,FALSE)))</f>
        <v>0</v>
      </c>
      <c r="CQ186">
        <f>IF($A186&lt;CQ$1,0,IF($A186-CQ$1&gt;61,0,VLOOKUP(CQ$1,$A$2:$D$192,4,FALSE)*VLOOKUP($A186-CQ$1,distribution!$A$3:$B$64,2,FALSE)))</f>
        <v>0</v>
      </c>
      <c r="CR186">
        <f>IF($A186&lt;CR$1,0,IF($A186-CR$1&gt;61,0,VLOOKUP(CR$1,$A$2:$D$192,4,FALSE)*VLOOKUP($A186-CR$1,distribution!$A$3:$B$64,2,FALSE)))</f>
        <v>0</v>
      </c>
      <c r="CS186">
        <f>IF($A186&lt;CS$1,0,IF($A186-CS$1&gt;61,0,VLOOKUP(CS$1,$A$2:$D$192,4,FALSE)*VLOOKUP($A186-CS$1,distribution!$A$3:$B$64,2,FALSE)))</f>
        <v>0</v>
      </c>
      <c r="CT186">
        <f>IF($A186&lt;CT$1,0,IF($A186-CT$1&gt;61,0,VLOOKUP(CT$1,$A$2:$D$192,4,FALSE)*VLOOKUP($A186-CT$1,distribution!$A$3:$B$64,2,FALSE)))</f>
        <v>0</v>
      </c>
      <c r="CU186">
        <f>IF($A186&lt;CU$1,0,IF($A186-CU$1&gt;61,0,VLOOKUP(CU$1,$A$2:$D$192,4,FALSE)*VLOOKUP($A186-CU$1,distribution!$A$3:$B$64,2,FALSE)))</f>
        <v>0</v>
      </c>
      <c r="CV186">
        <f>IF($A186&lt;CV$1,0,IF($A186-CV$1&gt;61,0,VLOOKUP(CV$1,$A$2:$D$192,4,FALSE)*VLOOKUP($A186-CV$1,distribution!$A$3:$B$64,2,FALSE)))</f>
        <v>0</v>
      </c>
      <c r="CW186">
        <f>IF($A186&lt;CW$1,0,IF($A186-CW$1&gt;61,0,VLOOKUP(CW$1,$A$2:$D$192,4,FALSE)*VLOOKUP($A186-CW$1,distribution!$A$3:$B$64,2,FALSE)))</f>
        <v>0</v>
      </c>
      <c r="CX186">
        <f>IF($A186&lt;CX$1,0,IF($A186-CX$1&gt;61,0,VLOOKUP(CX$1,$A$2:$D$192,4,FALSE)*VLOOKUP($A186-CX$1,distribution!$A$3:$B$64,2,FALSE)))</f>
        <v>0</v>
      </c>
      <c r="CY186">
        <f>IF($A186&lt;CY$1,0,IF($A186-CY$1&gt;61,0,VLOOKUP(CY$1,$A$2:$D$192,4,FALSE)*VLOOKUP($A186-CY$1,distribution!$A$3:$B$64,2,FALSE)))</f>
        <v>0</v>
      </c>
      <c r="CZ186">
        <f>IF($A186&lt;CZ$1,0,IF($A186-CZ$1&gt;61,0,VLOOKUP(CZ$1,$A$2:$D$192,4,FALSE)*VLOOKUP($A186-CZ$1,distribution!$A$3:$B$64,2,FALSE)))</f>
        <v>0</v>
      </c>
      <c r="DA186">
        <f>IF($A186&lt;DA$1,0,IF($A186-DA$1&gt;61,0,VLOOKUP(DA$1,$A$2:$D$192,4,FALSE)*VLOOKUP($A186-DA$1,distribution!$A$3:$B$64,2,FALSE)))</f>
        <v>0</v>
      </c>
      <c r="DB186">
        <f>IF($A186&lt;DB$1,0,IF($A186-DB$1&gt;61,0,VLOOKUP(DB$1,$A$2:$D$192,4,FALSE)*VLOOKUP($A186-DB$1,distribution!$A$3:$B$64,2,FALSE)))</f>
        <v>0</v>
      </c>
      <c r="DC186">
        <f>IF($A186&lt;DC$1,0,IF($A186-DC$1&gt;61,0,VLOOKUP(DC$1,$A$2:$D$192,4,FALSE)*VLOOKUP($A186-DC$1,distribution!$A$3:$B$64,2,FALSE)))</f>
        <v>0</v>
      </c>
      <c r="DD186">
        <f>IF($A186&lt;DD$1,0,IF($A186-DD$1&gt;61,0,VLOOKUP(DD$1,$A$2:$D$192,4,FALSE)*VLOOKUP($A186-DD$1,distribution!$A$3:$B$64,2,FALSE)))</f>
        <v>0</v>
      </c>
      <c r="DE186">
        <f>IF($A186&lt;DE$1,0,IF($A186-DE$1&gt;61,0,VLOOKUP(DE$1,$A$2:$D$192,4,FALSE)*VLOOKUP($A186-DE$1,distribution!$A$3:$B$64,2,FALSE)))</f>
        <v>0</v>
      </c>
      <c r="DF186">
        <f>IF($A186&lt;DF$1,0,IF($A186-DF$1&gt;61,0,VLOOKUP(DF$1,$A$2:$D$192,4,FALSE)*VLOOKUP($A186-DF$1,distribution!$A$3:$B$64,2,FALSE)))</f>
        <v>0</v>
      </c>
      <c r="DG186">
        <f>IF($A186&lt;DG$1,0,IF($A186-DG$1&gt;61,0,VLOOKUP(DG$1,$A$2:$D$192,4,FALSE)*VLOOKUP($A186-DG$1,distribution!$A$3:$B$64,2,FALSE)))</f>
        <v>0</v>
      </c>
      <c r="DH186">
        <f>IF($A186&lt;DH$1,0,IF($A186-DH$1&gt;61,0,VLOOKUP(DH$1,$A$2:$D$192,4,FALSE)*VLOOKUP($A186-DH$1,distribution!$A$3:$B$64,2,FALSE)))</f>
        <v>0</v>
      </c>
      <c r="DI186">
        <f>IF($A186&lt;DI$1,0,IF($A186-DI$1&gt;61,0,VLOOKUP(DI$1,$A$2:$D$192,4,FALSE)*VLOOKUP($A186-DI$1,distribution!$A$3:$B$64,2,FALSE)))</f>
        <v>0</v>
      </c>
      <c r="DJ186">
        <f>IF($A186&lt;DJ$1,0,IF($A186-DJ$1&gt;61,0,VLOOKUP(DJ$1,$A$2:$D$192,4,FALSE)*VLOOKUP($A186-DJ$1,distribution!$A$3:$B$64,2,FALSE)))</f>
        <v>0</v>
      </c>
      <c r="DK186">
        <f>IF($A186&lt;DK$1,0,IF($A186-DK$1&gt;61,0,VLOOKUP(DK$1,$A$2:$D$192,4,FALSE)*VLOOKUP($A186-DK$1,distribution!$A$3:$B$64,2,FALSE)))</f>
        <v>0</v>
      </c>
      <c r="DL186">
        <f>IF($A186&lt;DL$1,0,IF($A186-DL$1&gt;61,0,VLOOKUP(DL$1,$A$2:$D$192,4,FALSE)*VLOOKUP($A186-DL$1,distribution!$A$3:$B$64,2,FALSE)))</f>
        <v>0</v>
      </c>
      <c r="DM186">
        <f>IF($A186&lt;DM$1,0,IF($A186-DM$1&gt;61,0,VLOOKUP(DM$1,$A$2:$D$192,4,FALSE)*VLOOKUP($A186-DM$1,distribution!$A$3:$B$64,2,FALSE)))</f>
        <v>0</v>
      </c>
      <c r="DN186">
        <f>IF($A186&lt;DN$1,0,IF($A186-DN$1&gt;61,0,VLOOKUP(DN$1,$A$2:$D$192,4,FALSE)*VLOOKUP($A186-DN$1,distribution!$A$3:$B$64,2,FALSE)))</f>
        <v>0</v>
      </c>
      <c r="DO186">
        <f>IF($A186&lt;DO$1,0,IF($A186-DO$1&gt;61,0,VLOOKUP(DO$1,$A$2:$D$192,4,FALSE)*VLOOKUP($A186-DO$1,distribution!$A$3:$B$64,2,FALSE)))</f>
        <v>0</v>
      </c>
      <c r="DP186">
        <f>IF($A186&lt;DP$1,0,IF($A186-DP$1&gt;61,0,VLOOKUP(DP$1,$A$2:$D$192,4,FALSE)*VLOOKUP($A186-DP$1,distribution!$A$3:$B$64,2,FALSE)))</f>
        <v>0</v>
      </c>
      <c r="DQ186">
        <f>IF($A186&lt;DQ$1,0,IF($A186-DQ$1&gt;61,0,VLOOKUP(DQ$1,$A$2:$D$192,4,FALSE)*VLOOKUP($A186-DQ$1,distribution!$A$3:$B$64,2,FALSE)))</f>
        <v>0</v>
      </c>
      <c r="DR186">
        <f>IF($A186&lt;DR$1,0,IF($A186-DR$1&gt;61,0,VLOOKUP(DR$1,$A$2:$D$192,4,FALSE)*VLOOKUP($A186-DR$1,distribution!$A$3:$B$64,2,FALSE)))</f>
        <v>0</v>
      </c>
      <c r="DS186">
        <f>IF($A186&lt;DS$1,0,IF($A186-DS$1&gt;61,0,VLOOKUP(DS$1,$A$2:$D$192,4,FALSE)*VLOOKUP($A186-DS$1,distribution!$A$3:$B$64,2,FALSE)))</f>
        <v>0</v>
      </c>
      <c r="DT186">
        <f>IF($A186&lt;DT$1,0,IF($A186-DT$1&gt;61,0,VLOOKUP(DT$1,$A$2:$D$192,4,FALSE)*VLOOKUP($A186-DT$1,distribution!$A$3:$B$64,2,FALSE)))</f>
        <v>0</v>
      </c>
      <c r="DU186">
        <f>IF($A186&lt;DU$1,0,IF($A186-DU$1&gt;61,0,VLOOKUP(DU$1,$A$2:$D$192,4,FALSE)*VLOOKUP($A186-DU$1,distribution!$A$3:$B$64,2,FALSE)))</f>
        <v>0</v>
      </c>
      <c r="DV186">
        <f>IF($A186&lt;DV$1,0,IF($A186-DV$1&gt;61,0,VLOOKUP(DV$1,$A$2:$D$192,4,FALSE)*VLOOKUP($A186-DV$1,distribution!$A$3:$B$64,2,FALSE)))</f>
        <v>0</v>
      </c>
      <c r="DW186">
        <f>IF($A186&lt;DW$1,0,IF($A186-DW$1&gt;61,0,VLOOKUP(DW$1,$A$2:$D$192,4,FALSE)*VLOOKUP($A186-DW$1,distribution!$A$3:$B$64,2,FALSE)))</f>
        <v>0</v>
      </c>
      <c r="DX186">
        <f>IF($A186&lt;DX$1,0,IF($A186-DX$1&gt;60,0,VLOOKUP(DX$1,$A$2:$D$192,4,FALSE)*VLOOKUP($A186-DX$1,distribution!$A$3:$B$64,2,FALSE)))</f>
        <v>0</v>
      </c>
    </row>
    <row r="187" spans="1:145" x14ac:dyDescent="0.35">
      <c r="A187" s="8">
        <v>43741</v>
      </c>
      <c r="F187">
        <f>IF($A187&lt;F$1,0,IF($A187-F$1&gt;61,0,VLOOKUP(F$1,$A$2:$D$192,4,FALSE)*VLOOKUP($A187-F$1,distribution!$A$3:$B$64,2,FALSE)))</f>
        <v>0</v>
      </c>
      <c r="G187">
        <f>IF($A187&lt;G$1,0,IF($A187-G$1&gt;61,0,VLOOKUP(G$1,$A$2:$D$192,4,FALSE)*VLOOKUP($A187-G$1,distribution!$A$3:$B$64,2,FALSE)))</f>
        <v>0</v>
      </c>
      <c r="H187">
        <f>IF($A187&lt;H$1,0,IF($A187-H$1&gt;61,0,VLOOKUP(H$1,$A$2:$D$192,4,FALSE)*VLOOKUP($A187-H$1,distribution!$A$3:$B$64,2,FALSE)))</f>
        <v>0</v>
      </c>
      <c r="I187">
        <f>IF($A187&lt;I$1,0,IF($A187-I$1&gt;61,0,VLOOKUP(I$1,$A$2:$D$192,4,FALSE)*VLOOKUP($A187-I$1,distribution!$A$3:$B$64,2,FALSE)))</f>
        <v>0</v>
      </c>
      <c r="J187">
        <f>IF($A187&lt;J$1,0,IF($A187-J$1&gt;61,0,VLOOKUP(J$1,$A$2:$D$192,4,FALSE)*VLOOKUP($A187-J$1,distribution!$A$3:$B$64,2,FALSE)))</f>
        <v>0</v>
      </c>
      <c r="K187">
        <f>IF($A187&lt;K$1,0,IF($A187-K$1&gt;61,0,VLOOKUP(K$1,$A$2:$D$192,4,FALSE)*VLOOKUP($A187-K$1,distribution!$A$3:$B$64,2,FALSE)))</f>
        <v>0</v>
      </c>
      <c r="L187">
        <f>IF($A187&lt;L$1,0,IF($A187-L$1&gt;61,0,VLOOKUP(L$1,$A$2:$D$192,4,FALSE)*VLOOKUP($A187-L$1,distribution!$A$3:$B$64,2,FALSE)))</f>
        <v>0</v>
      </c>
      <c r="M187">
        <f>IF($A187&lt;M$1,0,IF($A187-M$1&gt;61,0,VLOOKUP(M$1,$A$2:$D$192,4,FALSE)*VLOOKUP($A187-M$1,distribution!$A$3:$B$64,2,FALSE)))</f>
        <v>0</v>
      </c>
      <c r="N187">
        <f>IF($A187&lt;N$1,0,IF($A187-N$1&gt;61,0,VLOOKUP(N$1,$A$2:$D$192,4,FALSE)*VLOOKUP($A187-N$1,distribution!$A$3:$B$64,2,FALSE)))</f>
        <v>0</v>
      </c>
      <c r="O187">
        <f>IF($A187&lt;O$1,0,IF($A187-O$1&gt;61,0,VLOOKUP(O$1,$A$2:$D$192,4,FALSE)*VLOOKUP($A187-O$1,distribution!$A$3:$B$64,2,FALSE)))</f>
        <v>0</v>
      </c>
      <c r="P187">
        <f>IF($A187&lt;P$1,0,IF($A187-P$1&gt;61,0,VLOOKUP(P$1,$A$2:$D$192,4,FALSE)*VLOOKUP($A187-P$1,distribution!$A$3:$B$64,2,FALSE)))</f>
        <v>0</v>
      </c>
      <c r="Q187">
        <f>IF($A187&lt;Q$1,0,IF($A187-Q$1&gt;61,0,VLOOKUP(Q$1,$A$2:$D$192,4,FALSE)*VLOOKUP($A187-Q$1,distribution!$A$3:$B$64,2,FALSE)))</f>
        <v>0</v>
      </c>
      <c r="R187">
        <f>IF($A187&lt;R$1,0,IF($A187-R$1&gt;61,0,VLOOKUP(R$1,$A$2:$D$192,4,FALSE)*VLOOKUP($A187-R$1,distribution!$A$3:$B$64,2,FALSE)))</f>
        <v>0</v>
      </c>
      <c r="S187">
        <f>IF($A187&lt;S$1,0,IF($A187-S$1&gt;61,0,VLOOKUP(S$1,$A$2:$D$192,4,FALSE)*VLOOKUP($A187-S$1,distribution!$A$3:$B$64,2,FALSE)))</f>
        <v>0</v>
      </c>
      <c r="T187">
        <f>IF($A187&lt;T$1,0,IF($A187-T$1&gt;61,0,VLOOKUP(T$1,$A$2:$D$192,4,FALSE)*VLOOKUP($A187-T$1,distribution!$A$3:$B$64,2,FALSE)))</f>
        <v>0</v>
      </c>
      <c r="U187">
        <f>IF($A187&lt;U$1,0,IF($A187-U$1&gt;61,0,VLOOKUP(U$1,$A$2:$D$192,4,FALSE)*VLOOKUP($A187-U$1,distribution!$A$3:$B$64,2,FALSE)))</f>
        <v>0</v>
      </c>
      <c r="V187">
        <f>IF($A187&lt;V$1,0,IF($A187-V$1&gt;61,0,VLOOKUP(V$1,$A$2:$D$192,4,FALSE)*VLOOKUP($A187-V$1,distribution!$A$3:$B$64,2,FALSE)))</f>
        <v>0</v>
      </c>
      <c r="W187">
        <f>IF($A187&lt;W$1,0,IF($A187-W$1&gt;61,0,VLOOKUP(W$1,$A$2:$D$192,4,FALSE)*VLOOKUP($A187-W$1,distribution!$A$3:$B$64,2,FALSE)))</f>
        <v>0</v>
      </c>
      <c r="X187">
        <f>IF($A187&lt;X$1,0,IF($A187-X$1&gt;61,0,VLOOKUP(X$1,$A$2:$D$192,4,FALSE)*VLOOKUP($A187-X$1,distribution!$A$3:$B$64,2,FALSE)))</f>
        <v>0</v>
      </c>
      <c r="Y187">
        <f>IF($A187&lt;Y$1,0,IF($A187-Y$1&gt;61,0,VLOOKUP(Y$1,$A$2:$D$192,4,FALSE)*VLOOKUP($A187-Y$1,distribution!$A$3:$B$64,2,FALSE)))</f>
        <v>0</v>
      </c>
      <c r="Z187">
        <f>IF($A187&lt;Z$1,0,IF($A187-Z$1&gt;61,0,VLOOKUP(Z$1,$A$2:$D$192,4,FALSE)*VLOOKUP($A187-Z$1,distribution!$A$3:$B$64,2,FALSE)))</f>
        <v>0</v>
      </c>
      <c r="AA187">
        <f>IF($A187&lt;AA$1,0,IF($A187-AA$1&gt;61,0,VLOOKUP(AA$1,$A$2:$D$192,4,FALSE)*VLOOKUP($A187-AA$1,distribution!$A$3:$B$64,2,FALSE)))</f>
        <v>0</v>
      </c>
      <c r="AB187">
        <f>IF($A187&lt;AB$1,0,IF($A187-AB$1&gt;61,0,VLOOKUP(AB$1,$A$2:$D$192,4,FALSE)*VLOOKUP($A187-AB$1,distribution!$A$3:$B$64,2,FALSE)))</f>
        <v>0</v>
      </c>
      <c r="AC187">
        <f>IF($A187&lt;AC$1,0,IF($A187-AC$1&gt;61,0,VLOOKUP(AC$1,$A$2:$D$192,4,FALSE)*VLOOKUP($A187-AC$1,distribution!$A$3:$B$64,2,FALSE)))</f>
        <v>0</v>
      </c>
      <c r="AD187">
        <f>IF($A187&lt;AD$1,0,IF($A187-AD$1&gt;61,0,VLOOKUP(AD$1,$A$2:$D$192,4,FALSE)*VLOOKUP($A187-AD$1,distribution!$A$3:$B$64,2,FALSE)))</f>
        <v>0</v>
      </c>
      <c r="AE187">
        <f>IF($A187&lt;AE$1,0,IF($A187-AE$1&gt;61,0,VLOOKUP(AE$1,$A$2:$D$192,4,FALSE)*VLOOKUP($A187-AE$1,distribution!$A$3:$B$64,2,FALSE)))</f>
        <v>0</v>
      </c>
      <c r="AF187">
        <f>IF($A187&lt;AF$1,0,IF($A187-AF$1&gt;61,0,VLOOKUP(AF$1,$A$2:$D$192,4,FALSE)*VLOOKUP($A187-AF$1,distribution!$A$3:$B$64,2,FALSE)))</f>
        <v>0</v>
      </c>
      <c r="AG187">
        <f>IF($A187&lt;AG$1,0,IF($A187-AG$1&gt;61,0,VLOOKUP(AG$1,$A$2:$D$192,4,FALSE)*VLOOKUP($A187-AG$1,distribution!$A$3:$B$64,2,FALSE)))</f>
        <v>0</v>
      </c>
      <c r="AH187">
        <f>IF($A187&lt;AH$1,0,IF($A187-AH$1&gt;61,0,VLOOKUP(AH$1,$A$2:$D$192,4,FALSE)*VLOOKUP($A187-AH$1,distribution!$A$3:$B$64,2,FALSE)))</f>
        <v>0</v>
      </c>
      <c r="AI187">
        <f>IF($A187&lt;AI$1,0,IF($A187-AI$1&gt;61,0,VLOOKUP(AI$1,$A$2:$D$192,4,FALSE)*VLOOKUP($A187-AI$1,distribution!$A$3:$B$64,2,FALSE)))</f>
        <v>0</v>
      </c>
      <c r="AJ187">
        <f>IF($A187&lt;AJ$1,0,IF($A187-AJ$1&gt;61,0,VLOOKUP(AJ$1,$A$2:$D$192,4,FALSE)*VLOOKUP($A187-AJ$1,distribution!$A$3:$B$64,2,FALSE)))</f>
        <v>0</v>
      </c>
      <c r="AK187">
        <f>IF($A187&lt;AK$1,0,IF($A187-AK$1&gt;61,0,VLOOKUP(AK$1,$A$2:$D$192,4,FALSE)*VLOOKUP($A187-AK$1,distribution!$A$3:$B$64,2,FALSE)))</f>
        <v>0</v>
      </c>
      <c r="AL187">
        <f>IF($A187&lt;AL$1,0,IF($A187-AL$1&gt;61,0,VLOOKUP(AL$1,$A$2:$D$192,4,FALSE)*VLOOKUP($A187-AL$1,distribution!$A$3:$B$64,2,FALSE)))</f>
        <v>0</v>
      </c>
      <c r="AM187">
        <f>IF($A187&lt;AM$1,0,IF($A187-AM$1&gt;61,0,VLOOKUP(AM$1,$A$2:$D$192,4,FALSE)*VLOOKUP($A187-AM$1,distribution!$A$3:$B$64,2,FALSE)))</f>
        <v>0</v>
      </c>
      <c r="AN187">
        <f>IF($A187&lt;AN$1,0,IF($A187-AN$1&gt;61,0,VLOOKUP(AN$1,$A$2:$D$192,4,FALSE)*VLOOKUP($A187-AN$1,distribution!$A$3:$B$64,2,FALSE)))</f>
        <v>0</v>
      </c>
      <c r="AO187">
        <f>IF($A187&lt;AO$1,0,IF($A187-AO$1&gt;61,0,VLOOKUP(AO$1,$A$2:$D$192,4,FALSE)*VLOOKUP($A187-AO$1,distribution!$A$3:$B$64,2,FALSE)))</f>
        <v>0</v>
      </c>
      <c r="AP187">
        <f>IF($A187&lt;AP$1,0,IF($A187-AP$1&gt;61,0,VLOOKUP(AP$1,$A$2:$D$192,4,FALSE)*VLOOKUP($A187-AP$1,distribution!$A$3:$B$64,2,FALSE)))</f>
        <v>0</v>
      </c>
      <c r="AQ187">
        <f>IF($A187&lt;AQ$1,0,IF($A187-AQ$1&gt;61,0,VLOOKUP(AQ$1,$A$2:$D$192,4,FALSE)*VLOOKUP($A187-AQ$1,distribution!$A$3:$B$64,2,FALSE)))</f>
        <v>0</v>
      </c>
      <c r="AR187">
        <f>IF($A187&lt;AR$1,0,IF($A187-AR$1&gt;61,0,VLOOKUP(AR$1,$A$2:$D$192,4,FALSE)*VLOOKUP($A187-AR$1,distribution!$A$3:$B$64,2,FALSE)))</f>
        <v>0</v>
      </c>
      <c r="AS187">
        <f>IF($A187&lt;AS$1,0,IF($A187-AS$1&gt;61,0,VLOOKUP(AS$1,$A$2:$D$192,4,FALSE)*VLOOKUP($A187-AS$1,distribution!$A$3:$B$64,2,FALSE)))</f>
        <v>0</v>
      </c>
      <c r="AT187">
        <f>IF($A187&lt;AT$1,0,IF($A187-AT$1&gt;61,0,VLOOKUP(AT$1,$A$2:$D$192,4,FALSE)*VLOOKUP($A187-AT$1,distribution!$A$3:$B$64,2,FALSE)))</f>
        <v>0</v>
      </c>
      <c r="AU187">
        <f>IF($A187&lt;AU$1,0,IF($A187-AU$1&gt;61,0,VLOOKUP(AU$1,$A$2:$D$192,4,FALSE)*VLOOKUP($A187-AU$1,distribution!$A$3:$B$64,2,FALSE)))</f>
        <v>0</v>
      </c>
      <c r="AV187">
        <f>IF($A187&lt;AV$1,0,IF($A187-AV$1&gt;61,0,VLOOKUP(AV$1,$A$2:$D$192,4,FALSE)*VLOOKUP($A187-AV$1,distribution!$A$3:$B$64,2,FALSE)))</f>
        <v>0</v>
      </c>
      <c r="AW187">
        <f>IF($A187&lt;AW$1,0,IF($A187-AW$1&gt;61,0,VLOOKUP(AW$1,$A$2:$D$192,4,FALSE)*VLOOKUP($A187-AW$1,distribution!$A$3:$B$64,2,FALSE)))</f>
        <v>0</v>
      </c>
      <c r="AX187">
        <f>IF($A187&lt;AX$1,0,IF($A187-AX$1&gt;61,0,VLOOKUP(AX$1,$A$2:$D$192,4,FALSE)*VLOOKUP($A187-AX$1,distribution!$A$3:$B$64,2,FALSE)))</f>
        <v>0</v>
      </c>
      <c r="AY187">
        <f>IF($A187&lt;AY$1,0,IF($A187-AY$1&gt;61,0,VLOOKUP(AY$1,$A$2:$D$192,4,FALSE)*VLOOKUP($A187-AY$1,distribution!$A$3:$B$64,2,FALSE)))</f>
        <v>0</v>
      </c>
      <c r="AZ187">
        <f>IF($A187&lt;AZ$1,0,IF($A187-AZ$1&gt;61,0,VLOOKUP(AZ$1,$A$2:$D$192,4,FALSE)*VLOOKUP($A187-AZ$1,distribution!$A$3:$B$64,2,FALSE)))</f>
        <v>0</v>
      </c>
      <c r="BA187">
        <f>IF($A187&lt;BA$1,0,IF($A187-BA$1&gt;61,0,VLOOKUP(BA$1,$A$2:$D$192,4,FALSE)*VLOOKUP($A187-BA$1,distribution!$A$3:$B$64,2,FALSE)))</f>
        <v>0</v>
      </c>
      <c r="BB187">
        <f>IF($A187&lt;BB$1,0,IF($A187-BB$1&gt;61,0,VLOOKUP(BB$1,$A$2:$D$192,4,FALSE)*VLOOKUP($A187-BB$1,distribution!$A$3:$B$64,2,FALSE)))</f>
        <v>0</v>
      </c>
      <c r="BC187">
        <f>IF($A187&lt;BC$1,0,IF($A187-BC$1&gt;61,0,VLOOKUP(BC$1,$A$2:$D$192,4,FALSE)*VLOOKUP($A187-BC$1,distribution!$A$3:$B$64,2,FALSE)))</f>
        <v>0</v>
      </c>
      <c r="BD187">
        <f>IF($A187&lt;BD$1,0,IF($A187-BD$1&gt;61,0,VLOOKUP(BD$1,$A$2:$D$192,4,FALSE)*VLOOKUP($A187-BD$1,distribution!$A$3:$B$64,2,FALSE)))</f>
        <v>0</v>
      </c>
      <c r="BE187">
        <f>IF($A187&lt;BE$1,0,IF($A187-BE$1&gt;61,0,VLOOKUP(BE$1,$A$2:$D$192,4,FALSE)*VLOOKUP($A187-BE$1,distribution!$A$3:$B$64,2,FALSE)))</f>
        <v>0</v>
      </c>
      <c r="BF187">
        <f>IF($A187&lt;BF$1,0,IF($A187-BF$1&gt;61,0,VLOOKUP(BF$1,$A$2:$D$192,4,FALSE)*VLOOKUP($A187-BF$1,distribution!$A$3:$B$64,2,FALSE)))</f>
        <v>0</v>
      </c>
      <c r="BG187">
        <f>IF($A187&lt;BG$1,0,IF($A187-BG$1&gt;61,0,VLOOKUP(BG$1,$A$2:$D$192,4,FALSE)*VLOOKUP($A187-BG$1,distribution!$A$3:$B$64,2,FALSE)))</f>
        <v>0</v>
      </c>
      <c r="BH187">
        <f>IF($A187&lt;BH$1,0,IF($A187-BH$1&gt;61,0,VLOOKUP(BH$1,$A$2:$D$192,4,FALSE)*VLOOKUP($A187-BH$1,distribution!$A$3:$B$64,2,FALSE)))</f>
        <v>0</v>
      </c>
      <c r="BI187">
        <f>IF($A187&lt;BI$1,0,IF($A187-BI$1&gt;61,0,VLOOKUP(BI$1,$A$2:$D$192,4,FALSE)*VLOOKUP($A187-BI$1,distribution!$A$3:$B$64,2,FALSE)))</f>
        <v>0</v>
      </c>
      <c r="BJ187">
        <f>IF($A187&lt;BJ$1,0,IF($A187-BJ$1&gt;61,0,VLOOKUP(BJ$1,$A$2:$D$192,4,FALSE)*VLOOKUP($A187-BJ$1,distribution!$A$3:$B$64,2,FALSE)))</f>
        <v>0</v>
      </c>
      <c r="BK187">
        <f>IF($A187&lt;BK$1,0,IF($A187-BK$1&gt;61,0,VLOOKUP(BK$1,$A$2:$D$192,4,FALSE)*VLOOKUP($A187-BK$1,distribution!$A$3:$B$64,2,FALSE)))</f>
        <v>0</v>
      </c>
      <c r="BL187">
        <f>IF($A187&lt;BL$1,0,IF($A187-BL$1&gt;61,0,VLOOKUP(BL$1,$A$2:$D$192,4,FALSE)*VLOOKUP($A187-BL$1,distribution!$A$3:$B$64,2,FALSE)))</f>
        <v>0</v>
      </c>
      <c r="BM187">
        <f>IF($A187&lt;BM$1,0,IF($A187-BM$1&gt;61,0,VLOOKUP(BM$1,$A$2:$D$192,4,FALSE)*VLOOKUP($A187-BM$1,distribution!$A$3:$B$64,2,FALSE)))</f>
        <v>0</v>
      </c>
      <c r="BN187">
        <f>IF($A187&lt;BN$1,0,IF($A187-BN$1&gt;61,0,VLOOKUP(BN$1,$A$2:$D$192,4,FALSE)*VLOOKUP($A187-BN$1,distribution!$A$3:$B$64,2,FALSE)))</f>
        <v>0</v>
      </c>
      <c r="BO187">
        <f>IF($A187&lt;BO$1,0,IF($A187-BO$1&gt;61,0,VLOOKUP(BO$1,$A$2:$D$192,4,FALSE)*VLOOKUP($A187-BO$1,distribution!$A$3:$B$64,2,FALSE)))</f>
        <v>0</v>
      </c>
      <c r="BP187">
        <f>IF($A187&lt;BP$1,0,IF($A187-BP$1&gt;61,0,VLOOKUP(BP$1,$A$2:$D$192,4,FALSE)*VLOOKUP($A187-BP$1,distribution!$A$3:$B$64,2,FALSE)))</f>
        <v>0</v>
      </c>
      <c r="BQ187">
        <f>IF($A187&lt;BQ$1,0,IF($A187-BQ$1&gt;61,0,VLOOKUP(BQ$1,$A$2:$D$192,4,FALSE)*VLOOKUP($A187-BQ$1,distribution!$A$3:$B$64,2,FALSE)))</f>
        <v>0</v>
      </c>
      <c r="BR187">
        <f>IF($A187&lt;BR$1,0,IF($A187-BR$1&gt;61,0,VLOOKUP(BR$1,$A$2:$D$192,4,FALSE)*VLOOKUP($A187-BR$1,distribution!$A$3:$B$64,2,FALSE)))</f>
        <v>0</v>
      </c>
      <c r="BS187">
        <f>IF($A187&lt;BS$1,0,IF($A187-BS$1&gt;61,0,VLOOKUP(BS$1,$A$2:$D$192,4,FALSE)*VLOOKUP($A187-BS$1,distribution!$A$3:$B$64,2,FALSE)))</f>
        <v>0</v>
      </c>
      <c r="BT187">
        <f>IF($A187&lt;BT$1,0,IF($A187-BT$1&gt;61,0,VLOOKUP(BT$1,$A$2:$D$192,4,FALSE)*VLOOKUP($A187-BT$1,distribution!$A$3:$B$64,2,FALSE)))</f>
        <v>0</v>
      </c>
      <c r="BU187">
        <f>IF($A187&lt;BU$1,0,IF($A187-BU$1&gt;61,0,VLOOKUP(BU$1,$A$2:$D$192,4,FALSE)*VLOOKUP($A187-BU$1,distribution!$A$3:$B$64,2,FALSE)))</f>
        <v>0</v>
      </c>
      <c r="BV187">
        <f>IF($A187&lt;BV$1,0,IF($A187-BV$1&gt;61,0,VLOOKUP(BV$1,$A$2:$D$192,4,FALSE)*VLOOKUP($A187-BV$1,distribution!$A$3:$B$64,2,FALSE)))</f>
        <v>0</v>
      </c>
      <c r="BW187">
        <f>IF($A187&lt;BW$1,0,IF($A187-BW$1&gt;61,0,VLOOKUP(BW$1,$A$2:$D$192,4,FALSE)*VLOOKUP($A187-BW$1,distribution!$A$3:$B$64,2,FALSE)))</f>
        <v>0</v>
      </c>
      <c r="BX187">
        <f>IF($A187&lt;BX$1,0,IF($A187-BX$1&gt;61,0,VLOOKUP(BX$1,$A$2:$D$192,4,FALSE)*VLOOKUP($A187-BX$1,distribution!$A$3:$B$64,2,FALSE)))</f>
        <v>0</v>
      </c>
      <c r="BY187">
        <f>IF($A187&lt;BY$1,0,IF($A187-BY$1&gt;61,0,VLOOKUP(BY$1,$A$2:$D$192,4,FALSE)*VLOOKUP($A187-BY$1,distribution!$A$3:$B$64,2,FALSE)))</f>
        <v>0</v>
      </c>
      <c r="BZ187">
        <f>IF($A187&lt;BZ$1,0,IF($A187-BZ$1&gt;61,0,VLOOKUP(BZ$1,$A$2:$D$192,4,FALSE)*VLOOKUP($A187-BZ$1,distribution!$A$3:$B$64,2,FALSE)))</f>
        <v>0</v>
      </c>
      <c r="CA187">
        <f>IF($A187&lt;CA$1,0,IF($A187-CA$1&gt;61,0,VLOOKUP(CA$1,$A$2:$D$192,4,FALSE)*VLOOKUP($A187-CA$1,distribution!$A$3:$B$64,2,FALSE)))</f>
        <v>0</v>
      </c>
      <c r="CB187">
        <f>IF($A187&lt;CB$1,0,IF($A187-CB$1&gt;61,0,VLOOKUP(CB$1,$A$2:$D$192,4,FALSE)*VLOOKUP($A187-CB$1,distribution!$A$3:$B$64,2,FALSE)))</f>
        <v>0</v>
      </c>
      <c r="CC187">
        <f>IF($A187&lt;CC$1,0,IF($A187-CC$1&gt;61,0,VLOOKUP(CC$1,$A$2:$D$192,4,FALSE)*VLOOKUP($A187-CC$1,distribution!$A$3:$B$64,2,FALSE)))</f>
        <v>0</v>
      </c>
      <c r="CD187">
        <f>IF($A187&lt;CD$1,0,IF($A187-CD$1&gt;61,0,VLOOKUP(CD$1,$A$2:$D$192,4,FALSE)*VLOOKUP($A187-CD$1,distribution!$A$3:$B$64,2,FALSE)))</f>
        <v>0</v>
      </c>
      <c r="CE187">
        <f>IF($A187&lt;CE$1,0,IF($A187-CE$1&gt;61,0,VLOOKUP(CE$1,$A$2:$D$192,4,FALSE)*VLOOKUP($A187-CE$1,distribution!$A$3:$B$64,2,FALSE)))</f>
        <v>0</v>
      </c>
      <c r="CF187">
        <f>IF($A187&lt;CF$1,0,IF($A187-CF$1&gt;61,0,VLOOKUP(CF$1,$A$2:$D$192,4,FALSE)*VLOOKUP($A187-CF$1,distribution!$A$3:$B$64,2,FALSE)))</f>
        <v>0</v>
      </c>
      <c r="CG187">
        <f>IF($A187&lt;CG$1,0,IF($A187-CG$1&gt;61,0,VLOOKUP(CG$1,$A$2:$D$192,4,FALSE)*VLOOKUP($A187-CG$1,distribution!$A$3:$B$64,2,FALSE)))</f>
        <v>0</v>
      </c>
      <c r="CH187">
        <f>IF($A187&lt;CH$1,0,IF($A187-CH$1&gt;61,0,VLOOKUP(CH$1,$A$2:$D$192,4,FALSE)*VLOOKUP($A187-CH$1,distribution!$A$3:$B$64,2,FALSE)))</f>
        <v>0</v>
      </c>
      <c r="CI187">
        <f>IF($A187&lt;CI$1,0,IF($A187-CI$1&gt;61,0,VLOOKUP(CI$1,$A$2:$D$192,4,FALSE)*VLOOKUP($A187-CI$1,distribution!$A$3:$B$64,2,FALSE)))</f>
        <v>0</v>
      </c>
      <c r="CJ187">
        <f>IF($A187&lt;CJ$1,0,IF($A187-CJ$1&gt;61,0,VLOOKUP(CJ$1,$A$2:$D$192,4,FALSE)*VLOOKUP($A187-CJ$1,distribution!$A$3:$B$64,2,FALSE)))</f>
        <v>0</v>
      </c>
      <c r="CK187">
        <f>IF($A187&lt;CK$1,0,IF($A187-CK$1&gt;61,0,VLOOKUP(CK$1,$A$2:$D$192,4,FALSE)*VLOOKUP($A187-CK$1,distribution!$A$3:$B$64,2,FALSE)))</f>
        <v>0</v>
      </c>
      <c r="CL187">
        <f>IF($A187&lt;CL$1,0,IF($A187-CL$1&gt;61,0,VLOOKUP(CL$1,$A$2:$D$192,4,FALSE)*VLOOKUP($A187-CL$1,distribution!$A$3:$B$64,2,FALSE)))</f>
        <v>0</v>
      </c>
      <c r="CM187">
        <f>IF($A187&lt;CM$1,0,IF($A187-CM$1&gt;61,0,VLOOKUP(CM$1,$A$2:$D$192,4,FALSE)*VLOOKUP($A187-CM$1,distribution!$A$3:$B$64,2,FALSE)))</f>
        <v>0</v>
      </c>
      <c r="CN187">
        <f>IF($A187&lt;CN$1,0,IF($A187-CN$1&gt;61,0,VLOOKUP(CN$1,$A$2:$D$192,4,FALSE)*VLOOKUP($A187-CN$1,distribution!$A$3:$B$64,2,FALSE)))</f>
        <v>0</v>
      </c>
      <c r="CO187">
        <f>IF($A187&lt;CO$1,0,IF($A187-CO$1&gt;61,0,VLOOKUP(CO$1,$A$2:$D$192,4,FALSE)*VLOOKUP($A187-CO$1,distribution!$A$3:$B$64,2,FALSE)))</f>
        <v>0</v>
      </c>
      <c r="CP187">
        <f>IF($A187&lt;CP$1,0,IF($A187-CP$1&gt;61,0,VLOOKUP(CP$1,$A$2:$D$192,4,FALSE)*VLOOKUP($A187-CP$1,distribution!$A$3:$B$64,2,FALSE)))</f>
        <v>0</v>
      </c>
      <c r="CQ187">
        <f>IF($A187&lt;CQ$1,0,IF($A187-CQ$1&gt;61,0,VLOOKUP(CQ$1,$A$2:$D$192,4,FALSE)*VLOOKUP($A187-CQ$1,distribution!$A$3:$B$64,2,FALSE)))</f>
        <v>0</v>
      </c>
      <c r="CR187">
        <f>IF($A187&lt;CR$1,0,IF($A187-CR$1&gt;61,0,VLOOKUP(CR$1,$A$2:$D$192,4,FALSE)*VLOOKUP($A187-CR$1,distribution!$A$3:$B$64,2,FALSE)))</f>
        <v>0</v>
      </c>
      <c r="CS187">
        <f>IF($A187&lt;CS$1,0,IF($A187-CS$1&gt;61,0,VLOOKUP(CS$1,$A$2:$D$192,4,FALSE)*VLOOKUP($A187-CS$1,distribution!$A$3:$B$64,2,FALSE)))</f>
        <v>0</v>
      </c>
      <c r="CT187">
        <f>IF($A187&lt;CT$1,0,IF($A187-CT$1&gt;61,0,VLOOKUP(CT$1,$A$2:$D$192,4,FALSE)*VLOOKUP($A187-CT$1,distribution!$A$3:$B$64,2,FALSE)))</f>
        <v>0</v>
      </c>
      <c r="CU187">
        <f>IF($A187&lt;CU$1,0,IF($A187-CU$1&gt;61,0,VLOOKUP(CU$1,$A$2:$D$192,4,FALSE)*VLOOKUP($A187-CU$1,distribution!$A$3:$B$64,2,FALSE)))</f>
        <v>0</v>
      </c>
      <c r="CV187">
        <f>IF($A187&lt;CV$1,0,IF($A187-CV$1&gt;61,0,VLOOKUP(CV$1,$A$2:$D$192,4,FALSE)*VLOOKUP($A187-CV$1,distribution!$A$3:$B$64,2,FALSE)))</f>
        <v>0</v>
      </c>
      <c r="CW187">
        <f>IF($A187&lt;CW$1,0,IF($A187-CW$1&gt;61,0,VLOOKUP(CW$1,$A$2:$D$192,4,FALSE)*VLOOKUP($A187-CW$1,distribution!$A$3:$B$64,2,FALSE)))</f>
        <v>0</v>
      </c>
      <c r="CX187">
        <f>IF($A187&lt;CX$1,0,IF($A187-CX$1&gt;61,0,VLOOKUP(CX$1,$A$2:$D$192,4,FALSE)*VLOOKUP($A187-CX$1,distribution!$A$3:$B$64,2,FALSE)))</f>
        <v>0</v>
      </c>
      <c r="CY187">
        <f>IF($A187&lt;CY$1,0,IF($A187-CY$1&gt;61,0,VLOOKUP(CY$1,$A$2:$D$192,4,FALSE)*VLOOKUP($A187-CY$1,distribution!$A$3:$B$64,2,FALSE)))</f>
        <v>0</v>
      </c>
      <c r="CZ187">
        <f>IF($A187&lt;CZ$1,0,IF($A187-CZ$1&gt;61,0,VLOOKUP(CZ$1,$A$2:$D$192,4,FALSE)*VLOOKUP($A187-CZ$1,distribution!$A$3:$B$64,2,FALSE)))</f>
        <v>0</v>
      </c>
      <c r="DA187">
        <f>IF($A187&lt;DA$1,0,IF($A187-DA$1&gt;61,0,VLOOKUP(DA$1,$A$2:$D$192,4,FALSE)*VLOOKUP($A187-DA$1,distribution!$A$3:$B$64,2,FALSE)))</f>
        <v>0</v>
      </c>
      <c r="DB187">
        <f>IF($A187&lt;DB$1,0,IF($A187-DB$1&gt;61,0,VLOOKUP(DB$1,$A$2:$D$192,4,FALSE)*VLOOKUP($A187-DB$1,distribution!$A$3:$B$64,2,FALSE)))</f>
        <v>0</v>
      </c>
      <c r="DC187">
        <f>IF($A187&lt;DC$1,0,IF($A187-DC$1&gt;61,0,VLOOKUP(DC$1,$A$2:$D$192,4,FALSE)*VLOOKUP($A187-DC$1,distribution!$A$3:$B$64,2,FALSE)))</f>
        <v>0</v>
      </c>
      <c r="DD187">
        <f>IF($A187&lt;DD$1,0,IF($A187-DD$1&gt;61,0,VLOOKUP(DD$1,$A$2:$D$192,4,FALSE)*VLOOKUP($A187-DD$1,distribution!$A$3:$B$64,2,FALSE)))</f>
        <v>0</v>
      </c>
      <c r="DE187">
        <f>IF($A187&lt;DE$1,0,IF($A187-DE$1&gt;61,0,VLOOKUP(DE$1,$A$2:$D$192,4,FALSE)*VLOOKUP($A187-DE$1,distribution!$A$3:$B$64,2,FALSE)))</f>
        <v>0</v>
      </c>
      <c r="DF187">
        <f>IF($A187&lt;DF$1,0,IF($A187-DF$1&gt;61,0,VLOOKUP(DF$1,$A$2:$D$192,4,FALSE)*VLOOKUP($A187-DF$1,distribution!$A$3:$B$64,2,FALSE)))</f>
        <v>0</v>
      </c>
      <c r="DG187">
        <f>IF($A187&lt;DG$1,0,IF($A187-DG$1&gt;61,0,VLOOKUP(DG$1,$A$2:$D$192,4,FALSE)*VLOOKUP($A187-DG$1,distribution!$A$3:$B$64,2,FALSE)))</f>
        <v>0</v>
      </c>
      <c r="DH187">
        <f>IF($A187&lt;DH$1,0,IF($A187-DH$1&gt;61,0,VLOOKUP(DH$1,$A$2:$D$192,4,FALSE)*VLOOKUP($A187-DH$1,distribution!$A$3:$B$64,2,FALSE)))</f>
        <v>0</v>
      </c>
      <c r="DI187">
        <f>IF($A187&lt;DI$1,0,IF($A187-DI$1&gt;61,0,VLOOKUP(DI$1,$A$2:$D$192,4,FALSE)*VLOOKUP($A187-DI$1,distribution!$A$3:$B$64,2,FALSE)))</f>
        <v>0</v>
      </c>
      <c r="DJ187">
        <f>IF($A187&lt;DJ$1,0,IF($A187-DJ$1&gt;61,0,VLOOKUP(DJ$1,$A$2:$D$192,4,FALSE)*VLOOKUP($A187-DJ$1,distribution!$A$3:$B$64,2,FALSE)))</f>
        <v>0</v>
      </c>
      <c r="DK187">
        <f>IF($A187&lt;DK$1,0,IF($A187-DK$1&gt;61,0,VLOOKUP(DK$1,$A$2:$D$192,4,FALSE)*VLOOKUP($A187-DK$1,distribution!$A$3:$B$64,2,FALSE)))</f>
        <v>0</v>
      </c>
      <c r="DL187">
        <f>IF($A187&lt;DL$1,0,IF($A187-DL$1&gt;61,0,VLOOKUP(DL$1,$A$2:$D$192,4,FALSE)*VLOOKUP($A187-DL$1,distribution!$A$3:$B$64,2,FALSE)))</f>
        <v>0</v>
      </c>
      <c r="DM187">
        <f>IF($A187&lt;DM$1,0,IF($A187-DM$1&gt;61,0,VLOOKUP(DM$1,$A$2:$D$192,4,FALSE)*VLOOKUP($A187-DM$1,distribution!$A$3:$B$64,2,FALSE)))</f>
        <v>0</v>
      </c>
      <c r="DN187">
        <f>IF($A187&lt;DN$1,0,IF($A187-DN$1&gt;61,0,VLOOKUP(DN$1,$A$2:$D$192,4,FALSE)*VLOOKUP($A187-DN$1,distribution!$A$3:$B$64,2,FALSE)))</f>
        <v>0</v>
      </c>
      <c r="DO187">
        <f>IF($A187&lt;DO$1,0,IF($A187-DO$1&gt;61,0,VLOOKUP(DO$1,$A$2:$D$192,4,FALSE)*VLOOKUP($A187-DO$1,distribution!$A$3:$B$64,2,FALSE)))</f>
        <v>0</v>
      </c>
      <c r="DP187">
        <f>IF($A187&lt;DP$1,0,IF($A187-DP$1&gt;61,0,VLOOKUP(DP$1,$A$2:$D$192,4,FALSE)*VLOOKUP($A187-DP$1,distribution!$A$3:$B$64,2,FALSE)))</f>
        <v>0</v>
      </c>
      <c r="DQ187">
        <f>IF($A187&lt;DQ$1,0,IF($A187-DQ$1&gt;61,0,VLOOKUP(DQ$1,$A$2:$D$192,4,FALSE)*VLOOKUP($A187-DQ$1,distribution!$A$3:$B$64,2,FALSE)))</f>
        <v>0</v>
      </c>
      <c r="DR187">
        <f>IF($A187&lt;DR$1,0,IF($A187-DR$1&gt;61,0,VLOOKUP(DR$1,$A$2:$D$192,4,FALSE)*VLOOKUP($A187-DR$1,distribution!$A$3:$B$64,2,FALSE)))</f>
        <v>0</v>
      </c>
      <c r="DS187">
        <f>IF($A187&lt;DS$1,0,IF($A187-DS$1&gt;61,0,VLOOKUP(DS$1,$A$2:$D$192,4,FALSE)*VLOOKUP($A187-DS$1,distribution!$A$3:$B$64,2,FALSE)))</f>
        <v>0</v>
      </c>
      <c r="DT187">
        <f>IF($A187&lt;DT$1,0,IF($A187-DT$1&gt;61,0,VLOOKUP(DT$1,$A$2:$D$192,4,FALSE)*VLOOKUP($A187-DT$1,distribution!$A$3:$B$64,2,FALSE)))</f>
        <v>0</v>
      </c>
      <c r="DU187">
        <f>IF($A187&lt;DU$1,0,IF($A187-DU$1&gt;61,0,VLOOKUP(DU$1,$A$2:$D$192,4,FALSE)*VLOOKUP($A187-DU$1,distribution!$A$3:$B$64,2,FALSE)))</f>
        <v>0</v>
      </c>
      <c r="DV187">
        <f>IF($A187&lt;DV$1,0,IF($A187-DV$1&gt;61,0,VLOOKUP(DV$1,$A$2:$D$192,4,FALSE)*VLOOKUP($A187-DV$1,distribution!$A$3:$B$64,2,FALSE)))</f>
        <v>0</v>
      </c>
      <c r="DW187">
        <f>IF($A187&lt;DW$1,0,IF($A187-DW$1&gt;61,0,VLOOKUP(DW$1,$A$2:$D$192,4,FALSE)*VLOOKUP($A187-DW$1,distribution!$A$3:$B$64,2,FALSE)))</f>
        <v>0</v>
      </c>
      <c r="DX187">
        <f>IF($A187&lt;DX$1,0,IF($A187-DX$1&gt;60,0,VLOOKUP(DX$1,$A$2:$D$192,4,FALSE)*VLOOKUP($A187-DX$1,distribution!$A$3:$B$64,2,FALSE)))</f>
        <v>0</v>
      </c>
      <c r="DZ187" t="s">
        <v>18</v>
      </c>
    </row>
    <row r="188" spans="1:145" x14ac:dyDescent="0.35">
      <c r="A188" s="8">
        <v>43742</v>
      </c>
      <c r="F188">
        <f>IF($A188&lt;F$1,0,IF($A188-F$1&gt;61,0,VLOOKUP(F$1,$A$2:$D$192,4,FALSE)*VLOOKUP($A188-F$1,distribution!$A$3:$B$64,2,FALSE)))</f>
        <v>0</v>
      </c>
      <c r="G188">
        <f>IF($A188&lt;G$1,0,IF($A188-G$1&gt;61,0,VLOOKUP(G$1,$A$2:$D$192,4,FALSE)*VLOOKUP($A188-G$1,distribution!$A$3:$B$64,2,FALSE)))</f>
        <v>0</v>
      </c>
      <c r="H188">
        <f>IF($A188&lt;H$1,0,IF($A188-H$1&gt;61,0,VLOOKUP(H$1,$A$2:$D$192,4,FALSE)*VLOOKUP($A188-H$1,distribution!$A$3:$B$64,2,FALSE)))</f>
        <v>0</v>
      </c>
      <c r="I188">
        <f>IF($A188&lt;I$1,0,IF($A188-I$1&gt;61,0,VLOOKUP(I$1,$A$2:$D$192,4,FALSE)*VLOOKUP($A188-I$1,distribution!$A$3:$B$64,2,FALSE)))</f>
        <v>0</v>
      </c>
      <c r="J188">
        <f>IF($A188&lt;J$1,0,IF($A188-J$1&gt;61,0,VLOOKUP(J$1,$A$2:$D$192,4,FALSE)*VLOOKUP($A188-J$1,distribution!$A$3:$B$64,2,FALSE)))</f>
        <v>0</v>
      </c>
      <c r="K188">
        <f>IF($A188&lt;K$1,0,IF($A188-K$1&gt;61,0,VLOOKUP(K$1,$A$2:$D$192,4,FALSE)*VLOOKUP($A188-K$1,distribution!$A$3:$B$64,2,FALSE)))</f>
        <v>0</v>
      </c>
      <c r="L188">
        <f>IF($A188&lt;L$1,0,IF($A188-L$1&gt;61,0,VLOOKUP(L$1,$A$2:$D$192,4,FALSE)*VLOOKUP($A188-L$1,distribution!$A$3:$B$64,2,FALSE)))</f>
        <v>0</v>
      </c>
      <c r="M188">
        <f>IF($A188&lt;M$1,0,IF($A188-M$1&gt;61,0,VLOOKUP(M$1,$A$2:$D$192,4,FALSE)*VLOOKUP($A188-M$1,distribution!$A$3:$B$64,2,FALSE)))</f>
        <v>0</v>
      </c>
      <c r="N188">
        <f>IF($A188&lt;N$1,0,IF($A188-N$1&gt;61,0,VLOOKUP(N$1,$A$2:$D$192,4,FALSE)*VLOOKUP($A188-N$1,distribution!$A$3:$B$64,2,FALSE)))</f>
        <v>0</v>
      </c>
      <c r="O188">
        <f>IF($A188&lt;O$1,0,IF($A188-O$1&gt;61,0,VLOOKUP(O$1,$A$2:$D$192,4,FALSE)*VLOOKUP($A188-O$1,distribution!$A$3:$B$64,2,FALSE)))</f>
        <v>0</v>
      </c>
      <c r="P188">
        <f>IF($A188&lt;P$1,0,IF($A188-P$1&gt;61,0,VLOOKUP(P$1,$A$2:$D$192,4,FALSE)*VLOOKUP($A188-P$1,distribution!$A$3:$B$64,2,FALSE)))</f>
        <v>0</v>
      </c>
      <c r="Q188">
        <f>IF($A188&lt;Q$1,0,IF($A188-Q$1&gt;61,0,VLOOKUP(Q$1,$A$2:$D$192,4,FALSE)*VLOOKUP($A188-Q$1,distribution!$A$3:$B$64,2,FALSE)))</f>
        <v>0</v>
      </c>
      <c r="R188">
        <f>IF($A188&lt;R$1,0,IF($A188-R$1&gt;61,0,VLOOKUP(R$1,$A$2:$D$192,4,FALSE)*VLOOKUP($A188-R$1,distribution!$A$3:$B$64,2,FALSE)))</f>
        <v>0</v>
      </c>
      <c r="S188">
        <f>IF($A188&lt;S$1,0,IF($A188-S$1&gt;61,0,VLOOKUP(S$1,$A$2:$D$192,4,FALSE)*VLOOKUP($A188-S$1,distribution!$A$3:$B$64,2,FALSE)))</f>
        <v>0</v>
      </c>
      <c r="T188">
        <f>IF($A188&lt;T$1,0,IF($A188-T$1&gt;61,0,VLOOKUP(T$1,$A$2:$D$192,4,FALSE)*VLOOKUP($A188-T$1,distribution!$A$3:$B$64,2,FALSE)))</f>
        <v>0</v>
      </c>
      <c r="U188">
        <f>IF($A188&lt;U$1,0,IF($A188-U$1&gt;61,0,VLOOKUP(U$1,$A$2:$D$192,4,FALSE)*VLOOKUP($A188-U$1,distribution!$A$3:$B$64,2,FALSE)))</f>
        <v>0</v>
      </c>
      <c r="V188">
        <f>IF($A188&lt;V$1,0,IF($A188-V$1&gt;61,0,VLOOKUP(V$1,$A$2:$D$192,4,FALSE)*VLOOKUP($A188-V$1,distribution!$A$3:$B$64,2,FALSE)))</f>
        <v>0</v>
      </c>
      <c r="W188">
        <f>IF($A188&lt;W$1,0,IF($A188-W$1&gt;61,0,VLOOKUP(W$1,$A$2:$D$192,4,FALSE)*VLOOKUP($A188-W$1,distribution!$A$3:$B$64,2,FALSE)))</f>
        <v>0</v>
      </c>
      <c r="X188">
        <f>IF($A188&lt;X$1,0,IF($A188-X$1&gt;61,0,VLOOKUP(X$1,$A$2:$D$192,4,FALSE)*VLOOKUP($A188-X$1,distribution!$A$3:$B$64,2,FALSE)))</f>
        <v>0</v>
      </c>
      <c r="Y188">
        <f>IF($A188&lt;Y$1,0,IF($A188-Y$1&gt;61,0,VLOOKUP(Y$1,$A$2:$D$192,4,FALSE)*VLOOKUP($A188-Y$1,distribution!$A$3:$B$64,2,FALSE)))</f>
        <v>0</v>
      </c>
      <c r="Z188">
        <f>IF($A188&lt;Z$1,0,IF($A188-Z$1&gt;61,0,VLOOKUP(Z$1,$A$2:$D$192,4,FALSE)*VLOOKUP($A188-Z$1,distribution!$A$3:$B$64,2,FALSE)))</f>
        <v>0</v>
      </c>
      <c r="AA188">
        <f>IF($A188&lt;AA$1,0,IF($A188-AA$1&gt;61,0,VLOOKUP(AA$1,$A$2:$D$192,4,FALSE)*VLOOKUP($A188-AA$1,distribution!$A$3:$B$64,2,FALSE)))</f>
        <v>0</v>
      </c>
      <c r="AB188">
        <f>IF($A188&lt;AB$1,0,IF($A188-AB$1&gt;61,0,VLOOKUP(AB$1,$A$2:$D$192,4,FALSE)*VLOOKUP($A188-AB$1,distribution!$A$3:$B$64,2,FALSE)))</f>
        <v>0</v>
      </c>
      <c r="AC188">
        <f>IF($A188&lt;AC$1,0,IF($A188-AC$1&gt;61,0,VLOOKUP(AC$1,$A$2:$D$192,4,FALSE)*VLOOKUP($A188-AC$1,distribution!$A$3:$B$64,2,FALSE)))</f>
        <v>0</v>
      </c>
      <c r="AD188">
        <f>IF($A188&lt;AD$1,0,IF($A188-AD$1&gt;61,0,VLOOKUP(AD$1,$A$2:$D$192,4,FALSE)*VLOOKUP($A188-AD$1,distribution!$A$3:$B$64,2,FALSE)))</f>
        <v>0</v>
      </c>
      <c r="AE188">
        <f>IF($A188&lt;AE$1,0,IF($A188-AE$1&gt;61,0,VLOOKUP(AE$1,$A$2:$D$192,4,FALSE)*VLOOKUP($A188-AE$1,distribution!$A$3:$B$64,2,FALSE)))</f>
        <v>0</v>
      </c>
      <c r="AF188">
        <f>IF($A188&lt;AF$1,0,IF($A188-AF$1&gt;61,0,VLOOKUP(AF$1,$A$2:$D$192,4,FALSE)*VLOOKUP($A188-AF$1,distribution!$A$3:$B$64,2,FALSE)))</f>
        <v>0</v>
      </c>
      <c r="AG188">
        <f>IF($A188&lt;AG$1,0,IF($A188-AG$1&gt;61,0,VLOOKUP(AG$1,$A$2:$D$192,4,FALSE)*VLOOKUP($A188-AG$1,distribution!$A$3:$B$64,2,FALSE)))</f>
        <v>0</v>
      </c>
      <c r="AH188">
        <f>IF($A188&lt;AH$1,0,IF($A188-AH$1&gt;61,0,VLOOKUP(AH$1,$A$2:$D$192,4,FALSE)*VLOOKUP($A188-AH$1,distribution!$A$3:$B$64,2,FALSE)))</f>
        <v>0</v>
      </c>
      <c r="AI188">
        <f>IF($A188&lt;AI$1,0,IF($A188-AI$1&gt;61,0,VLOOKUP(AI$1,$A$2:$D$192,4,FALSE)*VLOOKUP($A188-AI$1,distribution!$A$3:$B$64,2,FALSE)))</f>
        <v>0</v>
      </c>
      <c r="AJ188">
        <f>IF($A188&lt;AJ$1,0,IF($A188-AJ$1&gt;61,0,VLOOKUP(AJ$1,$A$2:$D$192,4,FALSE)*VLOOKUP($A188-AJ$1,distribution!$A$3:$B$64,2,FALSE)))</f>
        <v>0</v>
      </c>
      <c r="AK188">
        <f>IF($A188&lt;AK$1,0,IF($A188-AK$1&gt;61,0,VLOOKUP(AK$1,$A$2:$D$192,4,FALSE)*VLOOKUP($A188-AK$1,distribution!$A$3:$B$64,2,FALSE)))</f>
        <v>0</v>
      </c>
      <c r="AL188">
        <f>IF($A188&lt;AL$1,0,IF($A188-AL$1&gt;61,0,VLOOKUP(AL$1,$A$2:$D$192,4,FALSE)*VLOOKUP($A188-AL$1,distribution!$A$3:$B$64,2,FALSE)))</f>
        <v>0</v>
      </c>
      <c r="AM188">
        <f>IF($A188&lt;AM$1,0,IF($A188-AM$1&gt;61,0,VLOOKUP(AM$1,$A$2:$D$192,4,FALSE)*VLOOKUP($A188-AM$1,distribution!$A$3:$B$64,2,FALSE)))</f>
        <v>0</v>
      </c>
      <c r="AN188">
        <f>IF($A188&lt;AN$1,0,IF($A188-AN$1&gt;61,0,VLOOKUP(AN$1,$A$2:$D$192,4,FALSE)*VLOOKUP($A188-AN$1,distribution!$A$3:$B$64,2,FALSE)))</f>
        <v>0</v>
      </c>
      <c r="AO188">
        <f>IF($A188&lt;AO$1,0,IF($A188-AO$1&gt;61,0,VLOOKUP(AO$1,$A$2:$D$192,4,FALSE)*VLOOKUP($A188-AO$1,distribution!$A$3:$B$64,2,FALSE)))</f>
        <v>0</v>
      </c>
      <c r="AP188">
        <f>IF($A188&lt;AP$1,0,IF($A188-AP$1&gt;61,0,VLOOKUP(AP$1,$A$2:$D$192,4,FALSE)*VLOOKUP($A188-AP$1,distribution!$A$3:$B$64,2,FALSE)))</f>
        <v>0</v>
      </c>
      <c r="AQ188">
        <f>IF($A188&lt;AQ$1,0,IF($A188-AQ$1&gt;61,0,VLOOKUP(AQ$1,$A$2:$D$192,4,FALSE)*VLOOKUP($A188-AQ$1,distribution!$A$3:$B$64,2,FALSE)))</f>
        <v>0</v>
      </c>
      <c r="AR188">
        <f>IF($A188&lt;AR$1,0,IF($A188-AR$1&gt;61,0,VLOOKUP(AR$1,$A$2:$D$192,4,FALSE)*VLOOKUP($A188-AR$1,distribution!$A$3:$B$64,2,FALSE)))</f>
        <v>0</v>
      </c>
      <c r="AS188">
        <f>IF($A188&lt;AS$1,0,IF($A188-AS$1&gt;61,0,VLOOKUP(AS$1,$A$2:$D$192,4,FALSE)*VLOOKUP($A188-AS$1,distribution!$A$3:$B$64,2,FALSE)))</f>
        <v>0</v>
      </c>
      <c r="AT188">
        <f>IF($A188&lt;AT$1,0,IF($A188-AT$1&gt;61,0,VLOOKUP(AT$1,$A$2:$D$192,4,FALSE)*VLOOKUP($A188-AT$1,distribution!$A$3:$B$64,2,FALSE)))</f>
        <v>0</v>
      </c>
      <c r="AU188">
        <f>IF($A188&lt;AU$1,0,IF($A188-AU$1&gt;61,0,VLOOKUP(AU$1,$A$2:$D$192,4,FALSE)*VLOOKUP($A188-AU$1,distribution!$A$3:$B$64,2,FALSE)))</f>
        <v>0</v>
      </c>
      <c r="AV188">
        <f>IF($A188&lt;AV$1,0,IF($A188-AV$1&gt;61,0,VLOOKUP(AV$1,$A$2:$D$192,4,FALSE)*VLOOKUP($A188-AV$1,distribution!$A$3:$B$64,2,FALSE)))</f>
        <v>0</v>
      </c>
      <c r="AW188">
        <f>IF($A188&lt;AW$1,0,IF($A188-AW$1&gt;61,0,VLOOKUP(AW$1,$A$2:$D$192,4,FALSE)*VLOOKUP($A188-AW$1,distribution!$A$3:$B$64,2,FALSE)))</f>
        <v>0</v>
      </c>
      <c r="AX188">
        <f>IF($A188&lt;AX$1,0,IF($A188-AX$1&gt;61,0,VLOOKUP(AX$1,$A$2:$D$192,4,FALSE)*VLOOKUP($A188-AX$1,distribution!$A$3:$B$64,2,FALSE)))</f>
        <v>0</v>
      </c>
      <c r="AY188">
        <f>IF($A188&lt;AY$1,0,IF($A188-AY$1&gt;61,0,VLOOKUP(AY$1,$A$2:$D$192,4,FALSE)*VLOOKUP($A188-AY$1,distribution!$A$3:$B$64,2,FALSE)))</f>
        <v>0</v>
      </c>
      <c r="AZ188">
        <f>IF($A188&lt;AZ$1,0,IF($A188-AZ$1&gt;61,0,VLOOKUP(AZ$1,$A$2:$D$192,4,FALSE)*VLOOKUP($A188-AZ$1,distribution!$A$3:$B$64,2,FALSE)))</f>
        <v>0</v>
      </c>
      <c r="BA188">
        <f>IF($A188&lt;BA$1,0,IF($A188-BA$1&gt;61,0,VLOOKUP(BA$1,$A$2:$D$192,4,FALSE)*VLOOKUP($A188-BA$1,distribution!$A$3:$B$64,2,FALSE)))</f>
        <v>0</v>
      </c>
      <c r="BB188">
        <f>IF($A188&lt;BB$1,0,IF($A188-BB$1&gt;61,0,VLOOKUP(BB$1,$A$2:$D$192,4,FALSE)*VLOOKUP($A188-BB$1,distribution!$A$3:$B$64,2,FALSE)))</f>
        <v>0</v>
      </c>
      <c r="BC188">
        <f>IF($A188&lt;BC$1,0,IF($A188-BC$1&gt;61,0,VLOOKUP(BC$1,$A$2:$D$192,4,FALSE)*VLOOKUP($A188-BC$1,distribution!$A$3:$B$64,2,FALSE)))</f>
        <v>0</v>
      </c>
      <c r="BD188">
        <f>IF($A188&lt;BD$1,0,IF($A188-BD$1&gt;61,0,VLOOKUP(BD$1,$A$2:$D$192,4,FALSE)*VLOOKUP($A188-BD$1,distribution!$A$3:$B$64,2,FALSE)))</f>
        <v>0</v>
      </c>
      <c r="BE188">
        <f>IF($A188&lt;BE$1,0,IF($A188-BE$1&gt;61,0,VLOOKUP(BE$1,$A$2:$D$192,4,FALSE)*VLOOKUP($A188-BE$1,distribution!$A$3:$B$64,2,FALSE)))</f>
        <v>0</v>
      </c>
      <c r="BF188">
        <f>IF($A188&lt;BF$1,0,IF($A188-BF$1&gt;61,0,VLOOKUP(BF$1,$A$2:$D$192,4,FALSE)*VLOOKUP($A188-BF$1,distribution!$A$3:$B$64,2,FALSE)))</f>
        <v>0</v>
      </c>
      <c r="BG188">
        <f>IF($A188&lt;BG$1,0,IF($A188-BG$1&gt;61,0,VLOOKUP(BG$1,$A$2:$D$192,4,FALSE)*VLOOKUP($A188-BG$1,distribution!$A$3:$B$64,2,FALSE)))</f>
        <v>0</v>
      </c>
      <c r="BH188">
        <f>IF($A188&lt;BH$1,0,IF($A188-BH$1&gt;61,0,VLOOKUP(BH$1,$A$2:$D$192,4,FALSE)*VLOOKUP($A188-BH$1,distribution!$A$3:$B$64,2,FALSE)))</f>
        <v>0</v>
      </c>
      <c r="BI188">
        <f>IF($A188&lt;BI$1,0,IF($A188-BI$1&gt;61,0,VLOOKUP(BI$1,$A$2:$D$192,4,FALSE)*VLOOKUP($A188-BI$1,distribution!$A$3:$B$64,2,FALSE)))</f>
        <v>0</v>
      </c>
      <c r="BJ188">
        <f>IF($A188&lt;BJ$1,0,IF($A188-BJ$1&gt;61,0,VLOOKUP(BJ$1,$A$2:$D$192,4,FALSE)*VLOOKUP($A188-BJ$1,distribution!$A$3:$B$64,2,FALSE)))</f>
        <v>0</v>
      </c>
      <c r="BK188">
        <f>IF($A188&lt;BK$1,0,IF($A188-BK$1&gt;61,0,VLOOKUP(BK$1,$A$2:$D$192,4,FALSE)*VLOOKUP($A188-BK$1,distribution!$A$3:$B$64,2,FALSE)))</f>
        <v>0</v>
      </c>
      <c r="BL188">
        <f>IF($A188&lt;BL$1,0,IF($A188-BL$1&gt;61,0,VLOOKUP(BL$1,$A$2:$D$192,4,FALSE)*VLOOKUP($A188-BL$1,distribution!$A$3:$B$64,2,FALSE)))</f>
        <v>0</v>
      </c>
      <c r="BM188">
        <f>IF($A188&lt;BM$1,0,IF($A188-BM$1&gt;61,0,VLOOKUP(BM$1,$A$2:$D$192,4,FALSE)*VLOOKUP($A188-BM$1,distribution!$A$3:$B$64,2,FALSE)))</f>
        <v>0</v>
      </c>
      <c r="BN188">
        <f>IF($A188&lt;BN$1,0,IF($A188-BN$1&gt;61,0,VLOOKUP(BN$1,$A$2:$D$192,4,FALSE)*VLOOKUP($A188-BN$1,distribution!$A$3:$B$64,2,FALSE)))</f>
        <v>0</v>
      </c>
      <c r="BO188">
        <f>IF($A188&lt;BO$1,0,IF($A188-BO$1&gt;61,0,VLOOKUP(BO$1,$A$2:$D$192,4,FALSE)*VLOOKUP($A188-BO$1,distribution!$A$3:$B$64,2,FALSE)))</f>
        <v>0</v>
      </c>
      <c r="BP188">
        <f>IF($A188&lt;BP$1,0,IF($A188-BP$1&gt;61,0,VLOOKUP(BP$1,$A$2:$D$192,4,FALSE)*VLOOKUP($A188-BP$1,distribution!$A$3:$B$64,2,FALSE)))</f>
        <v>0</v>
      </c>
      <c r="BQ188">
        <f>IF($A188&lt;BQ$1,0,IF($A188-BQ$1&gt;61,0,VLOOKUP(BQ$1,$A$2:$D$192,4,FALSE)*VLOOKUP($A188-BQ$1,distribution!$A$3:$B$64,2,FALSE)))</f>
        <v>0</v>
      </c>
      <c r="BR188">
        <f>IF($A188&lt;BR$1,0,IF($A188-BR$1&gt;61,0,VLOOKUP(BR$1,$A$2:$D$192,4,FALSE)*VLOOKUP($A188-BR$1,distribution!$A$3:$B$64,2,FALSE)))</f>
        <v>0</v>
      </c>
      <c r="BS188">
        <f>IF($A188&lt;BS$1,0,IF($A188-BS$1&gt;61,0,VLOOKUP(BS$1,$A$2:$D$192,4,FALSE)*VLOOKUP($A188-BS$1,distribution!$A$3:$B$64,2,FALSE)))</f>
        <v>0</v>
      </c>
      <c r="BT188">
        <f>IF($A188&lt;BT$1,0,IF($A188-BT$1&gt;61,0,VLOOKUP(BT$1,$A$2:$D$192,4,FALSE)*VLOOKUP($A188-BT$1,distribution!$A$3:$B$64,2,FALSE)))</f>
        <v>0</v>
      </c>
      <c r="BU188">
        <f>IF($A188&lt;BU$1,0,IF($A188-BU$1&gt;61,0,VLOOKUP(BU$1,$A$2:$D$192,4,FALSE)*VLOOKUP($A188-BU$1,distribution!$A$3:$B$64,2,FALSE)))</f>
        <v>0</v>
      </c>
      <c r="BV188">
        <f>IF($A188&lt;BV$1,0,IF($A188-BV$1&gt;61,0,VLOOKUP(BV$1,$A$2:$D$192,4,FALSE)*VLOOKUP($A188-BV$1,distribution!$A$3:$B$64,2,FALSE)))</f>
        <v>0</v>
      </c>
      <c r="BW188">
        <f>IF($A188&lt;BW$1,0,IF($A188-BW$1&gt;61,0,VLOOKUP(BW$1,$A$2:$D$192,4,FALSE)*VLOOKUP($A188-BW$1,distribution!$A$3:$B$64,2,FALSE)))</f>
        <v>0</v>
      </c>
      <c r="BX188">
        <f>IF($A188&lt;BX$1,0,IF($A188-BX$1&gt;61,0,VLOOKUP(BX$1,$A$2:$D$192,4,FALSE)*VLOOKUP($A188-BX$1,distribution!$A$3:$B$64,2,FALSE)))</f>
        <v>0</v>
      </c>
      <c r="BY188">
        <f>IF($A188&lt;BY$1,0,IF($A188-BY$1&gt;61,0,VLOOKUP(BY$1,$A$2:$D$192,4,FALSE)*VLOOKUP($A188-BY$1,distribution!$A$3:$B$64,2,FALSE)))</f>
        <v>0</v>
      </c>
      <c r="BZ188">
        <f>IF($A188&lt;BZ$1,0,IF($A188-BZ$1&gt;61,0,VLOOKUP(BZ$1,$A$2:$D$192,4,FALSE)*VLOOKUP($A188-BZ$1,distribution!$A$3:$B$64,2,FALSE)))</f>
        <v>0</v>
      </c>
      <c r="CA188">
        <f>IF($A188&lt;CA$1,0,IF($A188-CA$1&gt;61,0,VLOOKUP(CA$1,$A$2:$D$192,4,FALSE)*VLOOKUP($A188-CA$1,distribution!$A$3:$B$64,2,FALSE)))</f>
        <v>0</v>
      </c>
      <c r="CB188">
        <f>IF($A188&lt;CB$1,0,IF($A188-CB$1&gt;61,0,VLOOKUP(CB$1,$A$2:$D$192,4,FALSE)*VLOOKUP($A188-CB$1,distribution!$A$3:$B$64,2,FALSE)))</f>
        <v>0</v>
      </c>
      <c r="CC188">
        <f>IF($A188&lt;CC$1,0,IF($A188-CC$1&gt;61,0,VLOOKUP(CC$1,$A$2:$D$192,4,FALSE)*VLOOKUP($A188-CC$1,distribution!$A$3:$B$64,2,FALSE)))</f>
        <v>0</v>
      </c>
      <c r="CD188">
        <f>IF($A188&lt;CD$1,0,IF($A188-CD$1&gt;61,0,VLOOKUP(CD$1,$A$2:$D$192,4,FALSE)*VLOOKUP($A188-CD$1,distribution!$A$3:$B$64,2,FALSE)))</f>
        <v>0</v>
      </c>
      <c r="CE188">
        <f>IF($A188&lt;CE$1,0,IF($A188-CE$1&gt;61,0,VLOOKUP(CE$1,$A$2:$D$192,4,FALSE)*VLOOKUP($A188-CE$1,distribution!$A$3:$B$64,2,FALSE)))</f>
        <v>0</v>
      </c>
      <c r="CF188">
        <f>IF($A188&lt;CF$1,0,IF($A188-CF$1&gt;61,0,VLOOKUP(CF$1,$A$2:$D$192,4,FALSE)*VLOOKUP($A188-CF$1,distribution!$A$3:$B$64,2,FALSE)))</f>
        <v>0</v>
      </c>
      <c r="CG188">
        <f>IF($A188&lt;CG$1,0,IF($A188-CG$1&gt;61,0,VLOOKUP(CG$1,$A$2:$D$192,4,FALSE)*VLOOKUP($A188-CG$1,distribution!$A$3:$B$64,2,FALSE)))</f>
        <v>0</v>
      </c>
      <c r="CH188">
        <f>IF($A188&lt;CH$1,0,IF($A188-CH$1&gt;61,0,VLOOKUP(CH$1,$A$2:$D$192,4,FALSE)*VLOOKUP($A188-CH$1,distribution!$A$3:$B$64,2,FALSE)))</f>
        <v>0</v>
      </c>
      <c r="CI188">
        <f>IF($A188&lt;CI$1,0,IF($A188-CI$1&gt;61,0,VLOOKUP(CI$1,$A$2:$D$192,4,FALSE)*VLOOKUP($A188-CI$1,distribution!$A$3:$B$64,2,FALSE)))</f>
        <v>0</v>
      </c>
      <c r="CJ188">
        <f>IF($A188&lt;CJ$1,0,IF($A188-CJ$1&gt;61,0,VLOOKUP(CJ$1,$A$2:$D$192,4,FALSE)*VLOOKUP($A188-CJ$1,distribution!$A$3:$B$64,2,FALSE)))</f>
        <v>0</v>
      </c>
      <c r="CK188">
        <f>IF($A188&lt;CK$1,0,IF($A188-CK$1&gt;61,0,VLOOKUP(CK$1,$A$2:$D$192,4,FALSE)*VLOOKUP($A188-CK$1,distribution!$A$3:$B$64,2,FALSE)))</f>
        <v>0</v>
      </c>
      <c r="CL188">
        <f>IF($A188&lt;CL$1,0,IF($A188-CL$1&gt;61,0,VLOOKUP(CL$1,$A$2:$D$192,4,FALSE)*VLOOKUP($A188-CL$1,distribution!$A$3:$B$64,2,FALSE)))</f>
        <v>0</v>
      </c>
      <c r="CM188">
        <f>IF($A188&lt;CM$1,0,IF($A188-CM$1&gt;61,0,VLOOKUP(CM$1,$A$2:$D$192,4,FALSE)*VLOOKUP($A188-CM$1,distribution!$A$3:$B$64,2,FALSE)))</f>
        <v>0</v>
      </c>
      <c r="CN188">
        <f>IF($A188&lt;CN$1,0,IF($A188-CN$1&gt;61,0,VLOOKUP(CN$1,$A$2:$D$192,4,FALSE)*VLOOKUP($A188-CN$1,distribution!$A$3:$B$64,2,FALSE)))</f>
        <v>0</v>
      </c>
      <c r="CO188">
        <f>IF($A188&lt;CO$1,0,IF($A188-CO$1&gt;61,0,VLOOKUP(CO$1,$A$2:$D$192,4,FALSE)*VLOOKUP($A188-CO$1,distribution!$A$3:$B$64,2,FALSE)))</f>
        <v>0</v>
      </c>
      <c r="CP188">
        <f>IF($A188&lt;CP$1,0,IF($A188-CP$1&gt;61,0,VLOOKUP(CP$1,$A$2:$D$192,4,FALSE)*VLOOKUP($A188-CP$1,distribution!$A$3:$B$64,2,FALSE)))</f>
        <v>0</v>
      </c>
      <c r="CQ188">
        <f>IF($A188&lt;CQ$1,0,IF($A188-CQ$1&gt;61,0,VLOOKUP(CQ$1,$A$2:$D$192,4,FALSE)*VLOOKUP($A188-CQ$1,distribution!$A$3:$B$64,2,FALSE)))</f>
        <v>0</v>
      </c>
      <c r="CR188">
        <f>IF($A188&lt;CR$1,0,IF($A188-CR$1&gt;61,0,VLOOKUP(CR$1,$A$2:$D$192,4,FALSE)*VLOOKUP($A188-CR$1,distribution!$A$3:$B$64,2,FALSE)))</f>
        <v>0</v>
      </c>
      <c r="CS188">
        <f>IF($A188&lt;CS$1,0,IF($A188-CS$1&gt;61,0,VLOOKUP(CS$1,$A$2:$D$192,4,FALSE)*VLOOKUP($A188-CS$1,distribution!$A$3:$B$64,2,FALSE)))</f>
        <v>0</v>
      </c>
      <c r="CT188">
        <f>IF($A188&lt;CT$1,0,IF($A188-CT$1&gt;61,0,VLOOKUP(CT$1,$A$2:$D$192,4,FALSE)*VLOOKUP($A188-CT$1,distribution!$A$3:$B$64,2,FALSE)))</f>
        <v>0</v>
      </c>
      <c r="CU188">
        <f>IF($A188&lt;CU$1,0,IF($A188-CU$1&gt;61,0,VLOOKUP(CU$1,$A$2:$D$192,4,FALSE)*VLOOKUP($A188-CU$1,distribution!$A$3:$B$64,2,FALSE)))</f>
        <v>0</v>
      </c>
      <c r="CV188">
        <f>IF($A188&lt;CV$1,0,IF($A188-CV$1&gt;61,0,VLOOKUP(CV$1,$A$2:$D$192,4,FALSE)*VLOOKUP($A188-CV$1,distribution!$A$3:$B$64,2,FALSE)))</f>
        <v>0</v>
      </c>
      <c r="CW188">
        <f>IF($A188&lt;CW$1,0,IF($A188-CW$1&gt;61,0,VLOOKUP(CW$1,$A$2:$D$192,4,FALSE)*VLOOKUP($A188-CW$1,distribution!$A$3:$B$64,2,FALSE)))</f>
        <v>0</v>
      </c>
      <c r="CX188">
        <f>IF($A188&lt;CX$1,0,IF($A188-CX$1&gt;61,0,VLOOKUP(CX$1,$A$2:$D$192,4,FALSE)*VLOOKUP($A188-CX$1,distribution!$A$3:$B$64,2,FALSE)))</f>
        <v>0</v>
      </c>
      <c r="CY188">
        <f>IF($A188&lt;CY$1,0,IF($A188-CY$1&gt;61,0,VLOOKUP(CY$1,$A$2:$D$192,4,FALSE)*VLOOKUP($A188-CY$1,distribution!$A$3:$B$64,2,FALSE)))</f>
        <v>0</v>
      </c>
      <c r="CZ188">
        <f>IF($A188&lt;CZ$1,0,IF($A188-CZ$1&gt;61,0,VLOOKUP(CZ$1,$A$2:$D$192,4,FALSE)*VLOOKUP($A188-CZ$1,distribution!$A$3:$B$64,2,FALSE)))</f>
        <v>0</v>
      </c>
      <c r="DA188">
        <f>IF($A188&lt;DA$1,0,IF($A188-DA$1&gt;61,0,VLOOKUP(DA$1,$A$2:$D$192,4,FALSE)*VLOOKUP($A188-DA$1,distribution!$A$3:$B$64,2,FALSE)))</f>
        <v>0</v>
      </c>
      <c r="DB188">
        <f>IF($A188&lt;DB$1,0,IF($A188-DB$1&gt;61,0,VLOOKUP(DB$1,$A$2:$D$192,4,FALSE)*VLOOKUP($A188-DB$1,distribution!$A$3:$B$64,2,FALSE)))</f>
        <v>0</v>
      </c>
      <c r="DC188">
        <f>IF($A188&lt;DC$1,0,IF($A188-DC$1&gt;61,0,VLOOKUP(DC$1,$A$2:$D$192,4,FALSE)*VLOOKUP($A188-DC$1,distribution!$A$3:$B$64,2,FALSE)))</f>
        <v>0</v>
      </c>
      <c r="DD188">
        <f>IF($A188&lt;DD$1,0,IF($A188-DD$1&gt;61,0,VLOOKUP(DD$1,$A$2:$D$192,4,FALSE)*VLOOKUP($A188-DD$1,distribution!$A$3:$B$64,2,FALSE)))</f>
        <v>0</v>
      </c>
      <c r="DE188">
        <f>IF($A188&lt;DE$1,0,IF($A188-DE$1&gt;61,0,VLOOKUP(DE$1,$A$2:$D$192,4,FALSE)*VLOOKUP($A188-DE$1,distribution!$A$3:$B$64,2,FALSE)))</f>
        <v>0</v>
      </c>
      <c r="DF188">
        <f>IF($A188&lt;DF$1,0,IF($A188-DF$1&gt;61,0,VLOOKUP(DF$1,$A$2:$D$192,4,FALSE)*VLOOKUP($A188-DF$1,distribution!$A$3:$B$64,2,FALSE)))</f>
        <v>0</v>
      </c>
      <c r="DG188">
        <f>IF($A188&lt;DG$1,0,IF($A188-DG$1&gt;61,0,VLOOKUP(DG$1,$A$2:$D$192,4,FALSE)*VLOOKUP($A188-DG$1,distribution!$A$3:$B$64,2,FALSE)))</f>
        <v>0</v>
      </c>
      <c r="DH188">
        <f>IF($A188&lt;DH$1,0,IF($A188-DH$1&gt;61,0,VLOOKUP(DH$1,$A$2:$D$192,4,FALSE)*VLOOKUP($A188-DH$1,distribution!$A$3:$B$64,2,FALSE)))</f>
        <v>0</v>
      </c>
      <c r="DI188">
        <f>IF($A188&lt;DI$1,0,IF($A188-DI$1&gt;61,0,VLOOKUP(DI$1,$A$2:$D$192,4,FALSE)*VLOOKUP($A188-DI$1,distribution!$A$3:$B$64,2,FALSE)))</f>
        <v>0</v>
      </c>
      <c r="DJ188">
        <f>IF($A188&lt;DJ$1,0,IF($A188-DJ$1&gt;61,0,VLOOKUP(DJ$1,$A$2:$D$192,4,FALSE)*VLOOKUP($A188-DJ$1,distribution!$A$3:$B$64,2,FALSE)))</f>
        <v>0</v>
      </c>
      <c r="DK188">
        <f>IF($A188&lt;DK$1,0,IF($A188-DK$1&gt;61,0,VLOOKUP(DK$1,$A$2:$D$192,4,FALSE)*VLOOKUP($A188-DK$1,distribution!$A$3:$B$64,2,FALSE)))</f>
        <v>0</v>
      </c>
      <c r="DL188">
        <f>IF($A188&lt;DL$1,0,IF($A188-DL$1&gt;61,0,VLOOKUP(DL$1,$A$2:$D$192,4,FALSE)*VLOOKUP($A188-DL$1,distribution!$A$3:$B$64,2,FALSE)))</f>
        <v>0</v>
      </c>
      <c r="DM188">
        <f>IF($A188&lt;DM$1,0,IF($A188-DM$1&gt;61,0,VLOOKUP(DM$1,$A$2:$D$192,4,FALSE)*VLOOKUP($A188-DM$1,distribution!$A$3:$B$64,2,FALSE)))</f>
        <v>0</v>
      </c>
      <c r="DN188">
        <f>IF($A188&lt;DN$1,0,IF($A188-DN$1&gt;61,0,VLOOKUP(DN$1,$A$2:$D$192,4,FALSE)*VLOOKUP($A188-DN$1,distribution!$A$3:$B$64,2,FALSE)))</f>
        <v>0</v>
      </c>
      <c r="DO188">
        <f>IF($A188&lt;DO$1,0,IF($A188-DO$1&gt;61,0,VLOOKUP(DO$1,$A$2:$D$192,4,FALSE)*VLOOKUP($A188-DO$1,distribution!$A$3:$B$64,2,FALSE)))</f>
        <v>0</v>
      </c>
      <c r="DP188">
        <f>IF($A188&lt;DP$1,0,IF($A188-DP$1&gt;61,0,VLOOKUP(DP$1,$A$2:$D$192,4,FALSE)*VLOOKUP($A188-DP$1,distribution!$A$3:$B$64,2,FALSE)))</f>
        <v>0</v>
      </c>
      <c r="DQ188">
        <f>IF($A188&lt;DQ$1,0,IF($A188-DQ$1&gt;61,0,VLOOKUP(DQ$1,$A$2:$D$192,4,FALSE)*VLOOKUP($A188-DQ$1,distribution!$A$3:$B$64,2,FALSE)))</f>
        <v>0</v>
      </c>
      <c r="DR188">
        <f>IF($A188&lt;DR$1,0,IF($A188-DR$1&gt;61,0,VLOOKUP(DR$1,$A$2:$D$192,4,FALSE)*VLOOKUP($A188-DR$1,distribution!$A$3:$B$64,2,FALSE)))</f>
        <v>0</v>
      </c>
      <c r="DS188">
        <f>IF($A188&lt;DS$1,0,IF($A188-DS$1&gt;61,0,VLOOKUP(DS$1,$A$2:$D$192,4,FALSE)*VLOOKUP($A188-DS$1,distribution!$A$3:$B$64,2,FALSE)))</f>
        <v>0</v>
      </c>
      <c r="DT188">
        <f>IF($A188&lt;DT$1,0,IF($A188-DT$1&gt;61,0,VLOOKUP(DT$1,$A$2:$D$192,4,FALSE)*VLOOKUP($A188-DT$1,distribution!$A$3:$B$64,2,FALSE)))</f>
        <v>0</v>
      </c>
      <c r="DU188">
        <f>IF($A188&lt;DU$1,0,IF($A188-DU$1&gt;61,0,VLOOKUP(DU$1,$A$2:$D$192,4,FALSE)*VLOOKUP($A188-DU$1,distribution!$A$3:$B$64,2,FALSE)))</f>
        <v>0</v>
      </c>
      <c r="DV188">
        <f>IF($A188&lt;DV$1,0,IF($A188-DV$1&gt;61,0,VLOOKUP(DV$1,$A$2:$D$192,4,FALSE)*VLOOKUP($A188-DV$1,distribution!$A$3:$B$64,2,FALSE)))</f>
        <v>0</v>
      </c>
      <c r="DW188">
        <f>IF($A188&lt;DW$1,0,IF($A188-DW$1&gt;61,0,VLOOKUP(DW$1,$A$2:$D$192,4,FALSE)*VLOOKUP($A188-DW$1,distribution!$A$3:$B$64,2,FALSE)))</f>
        <v>0</v>
      </c>
      <c r="DX188">
        <f>IF($A188&lt;DX$1,0,IF($A188-DX$1&gt;60,0,VLOOKUP(DX$1,$A$2:$D$192,4,FALSE)*VLOOKUP($A188-DX$1,distribution!$A$3:$B$64,2,FALSE)))</f>
        <v>0</v>
      </c>
      <c r="DZ188" s="38">
        <f>SUM(DZ2:DZ123)</f>
        <v>147117.10171471242</v>
      </c>
      <c r="EA188" s="38"/>
      <c r="EB188" s="38"/>
      <c r="EC188" s="38"/>
      <c r="ED188" s="38"/>
      <c r="EE188" s="38"/>
      <c r="EF188" s="38"/>
      <c r="EG188" s="38"/>
      <c r="EH188" s="38"/>
      <c r="EI188" s="38"/>
      <c r="EJ188" s="38"/>
    </row>
    <row r="189" spans="1:145" x14ac:dyDescent="0.35">
      <c r="A189" s="8">
        <v>43743</v>
      </c>
      <c r="F189">
        <f>IF($A189&lt;F$1,0,IF($A189-F$1&gt;61,0,VLOOKUP(F$1,$A$2:$D$192,4,FALSE)*VLOOKUP($A189-F$1,distribution!$A$3:$B$64,2,FALSE)))</f>
        <v>0</v>
      </c>
      <c r="G189">
        <f>IF($A189&lt;G$1,0,IF($A189-G$1&gt;61,0,VLOOKUP(G$1,$A$2:$D$192,4,FALSE)*VLOOKUP($A189-G$1,distribution!$A$3:$B$64,2,FALSE)))</f>
        <v>0</v>
      </c>
      <c r="H189">
        <f>IF($A189&lt;H$1,0,IF($A189-H$1&gt;61,0,VLOOKUP(H$1,$A$2:$D$192,4,FALSE)*VLOOKUP($A189-H$1,distribution!$A$3:$B$64,2,FALSE)))</f>
        <v>0</v>
      </c>
      <c r="I189">
        <f>IF($A189&lt;I$1,0,IF($A189-I$1&gt;61,0,VLOOKUP(I$1,$A$2:$D$192,4,FALSE)*VLOOKUP($A189-I$1,distribution!$A$3:$B$64,2,FALSE)))</f>
        <v>0</v>
      </c>
      <c r="J189">
        <f>IF($A189&lt;J$1,0,IF($A189-J$1&gt;61,0,VLOOKUP(J$1,$A$2:$D$192,4,FALSE)*VLOOKUP($A189-J$1,distribution!$A$3:$B$64,2,FALSE)))</f>
        <v>0</v>
      </c>
      <c r="K189">
        <f>IF($A189&lt;K$1,0,IF($A189-K$1&gt;61,0,VLOOKUP(K$1,$A$2:$D$192,4,FALSE)*VLOOKUP($A189-K$1,distribution!$A$3:$B$64,2,FALSE)))</f>
        <v>0</v>
      </c>
      <c r="L189">
        <f>IF($A189&lt;L$1,0,IF($A189-L$1&gt;61,0,VLOOKUP(L$1,$A$2:$D$192,4,FALSE)*VLOOKUP($A189-L$1,distribution!$A$3:$B$64,2,FALSE)))</f>
        <v>0</v>
      </c>
      <c r="M189">
        <f>IF($A189&lt;M$1,0,IF($A189-M$1&gt;61,0,VLOOKUP(M$1,$A$2:$D$192,4,FALSE)*VLOOKUP($A189-M$1,distribution!$A$3:$B$64,2,FALSE)))</f>
        <v>0</v>
      </c>
      <c r="N189">
        <f>IF($A189&lt;N$1,0,IF($A189-N$1&gt;61,0,VLOOKUP(N$1,$A$2:$D$192,4,FALSE)*VLOOKUP($A189-N$1,distribution!$A$3:$B$64,2,FALSE)))</f>
        <v>0</v>
      </c>
      <c r="O189">
        <f>IF($A189&lt;O$1,0,IF($A189-O$1&gt;61,0,VLOOKUP(O$1,$A$2:$D$192,4,FALSE)*VLOOKUP($A189-O$1,distribution!$A$3:$B$64,2,FALSE)))</f>
        <v>0</v>
      </c>
      <c r="P189">
        <f>IF($A189&lt;P$1,0,IF($A189-P$1&gt;61,0,VLOOKUP(P$1,$A$2:$D$192,4,FALSE)*VLOOKUP($A189-P$1,distribution!$A$3:$B$64,2,FALSE)))</f>
        <v>0</v>
      </c>
      <c r="Q189">
        <f>IF($A189&lt;Q$1,0,IF($A189-Q$1&gt;61,0,VLOOKUP(Q$1,$A$2:$D$192,4,FALSE)*VLOOKUP($A189-Q$1,distribution!$A$3:$B$64,2,FALSE)))</f>
        <v>0</v>
      </c>
      <c r="R189">
        <f>IF($A189&lt;R$1,0,IF($A189-R$1&gt;61,0,VLOOKUP(R$1,$A$2:$D$192,4,FALSE)*VLOOKUP($A189-R$1,distribution!$A$3:$B$64,2,FALSE)))</f>
        <v>0</v>
      </c>
      <c r="S189">
        <f>IF($A189&lt;S$1,0,IF($A189-S$1&gt;61,0,VLOOKUP(S$1,$A$2:$D$192,4,FALSE)*VLOOKUP($A189-S$1,distribution!$A$3:$B$64,2,FALSE)))</f>
        <v>0</v>
      </c>
      <c r="T189">
        <f>IF($A189&lt;T$1,0,IF($A189-T$1&gt;61,0,VLOOKUP(T$1,$A$2:$D$192,4,FALSE)*VLOOKUP($A189-T$1,distribution!$A$3:$B$64,2,FALSE)))</f>
        <v>0</v>
      </c>
      <c r="U189">
        <f>IF($A189&lt;U$1,0,IF($A189-U$1&gt;61,0,VLOOKUP(U$1,$A$2:$D$192,4,FALSE)*VLOOKUP($A189-U$1,distribution!$A$3:$B$64,2,FALSE)))</f>
        <v>0</v>
      </c>
      <c r="V189">
        <f>IF($A189&lt;V$1,0,IF($A189-V$1&gt;61,0,VLOOKUP(V$1,$A$2:$D$192,4,FALSE)*VLOOKUP($A189-V$1,distribution!$A$3:$B$64,2,FALSE)))</f>
        <v>0</v>
      </c>
      <c r="W189">
        <f>IF($A189&lt;W$1,0,IF($A189-W$1&gt;61,0,VLOOKUP(W$1,$A$2:$D$192,4,FALSE)*VLOOKUP($A189-W$1,distribution!$A$3:$B$64,2,FALSE)))</f>
        <v>0</v>
      </c>
      <c r="X189">
        <f>IF($A189&lt;X$1,0,IF($A189-X$1&gt;61,0,VLOOKUP(X$1,$A$2:$D$192,4,FALSE)*VLOOKUP($A189-X$1,distribution!$A$3:$B$64,2,FALSE)))</f>
        <v>0</v>
      </c>
      <c r="Y189">
        <f>IF($A189&lt;Y$1,0,IF($A189-Y$1&gt;61,0,VLOOKUP(Y$1,$A$2:$D$192,4,FALSE)*VLOOKUP($A189-Y$1,distribution!$A$3:$B$64,2,FALSE)))</f>
        <v>0</v>
      </c>
      <c r="Z189">
        <f>IF($A189&lt;Z$1,0,IF($A189-Z$1&gt;61,0,VLOOKUP(Z$1,$A$2:$D$192,4,FALSE)*VLOOKUP($A189-Z$1,distribution!$A$3:$B$64,2,FALSE)))</f>
        <v>0</v>
      </c>
      <c r="AA189">
        <f>IF($A189&lt;AA$1,0,IF($A189-AA$1&gt;61,0,VLOOKUP(AA$1,$A$2:$D$192,4,FALSE)*VLOOKUP($A189-AA$1,distribution!$A$3:$B$64,2,FALSE)))</f>
        <v>0</v>
      </c>
      <c r="AB189">
        <f>IF($A189&lt;AB$1,0,IF($A189-AB$1&gt;61,0,VLOOKUP(AB$1,$A$2:$D$192,4,FALSE)*VLOOKUP($A189-AB$1,distribution!$A$3:$B$64,2,FALSE)))</f>
        <v>0</v>
      </c>
      <c r="AC189">
        <f>IF($A189&lt;AC$1,0,IF($A189-AC$1&gt;61,0,VLOOKUP(AC$1,$A$2:$D$192,4,FALSE)*VLOOKUP($A189-AC$1,distribution!$A$3:$B$64,2,FALSE)))</f>
        <v>0</v>
      </c>
      <c r="AD189">
        <f>IF($A189&lt;AD$1,0,IF($A189-AD$1&gt;61,0,VLOOKUP(AD$1,$A$2:$D$192,4,FALSE)*VLOOKUP($A189-AD$1,distribution!$A$3:$B$64,2,FALSE)))</f>
        <v>0</v>
      </c>
      <c r="AE189">
        <f>IF($A189&lt;AE$1,0,IF($A189-AE$1&gt;61,0,VLOOKUP(AE$1,$A$2:$D$192,4,FALSE)*VLOOKUP($A189-AE$1,distribution!$A$3:$B$64,2,FALSE)))</f>
        <v>0</v>
      </c>
      <c r="AF189">
        <f>IF($A189&lt;AF$1,0,IF($A189-AF$1&gt;61,0,VLOOKUP(AF$1,$A$2:$D$192,4,FALSE)*VLOOKUP($A189-AF$1,distribution!$A$3:$B$64,2,FALSE)))</f>
        <v>0</v>
      </c>
      <c r="AG189">
        <f>IF($A189&lt;AG$1,0,IF($A189-AG$1&gt;61,0,VLOOKUP(AG$1,$A$2:$D$192,4,FALSE)*VLOOKUP($A189-AG$1,distribution!$A$3:$B$64,2,FALSE)))</f>
        <v>0</v>
      </c>
      <c r="AH189">
        <f>IF($A189&lt;AH$1,0,IF($A189-AH$1&gt;61,0,VLOOKUP(AH$1,$A$2:$D$192,4,FALSE)*VLOOKUP($A189-AH$1,distribution!$A$3:$B$64,2,FALSE)))</f>
        <v>0</v>
      </c>
      <c r="AI189">
        <f>IF($A189&lt;AI$1,0,IF($A189-AI$1&gt;61,0,VLOOKUP(AI$1,$A$2:$D$192,4,FALSE)*VLOOKUP($A189-AI$1,distribution!$A$3:$B$64,2,FALSE)))</f>
        <v>0</v>
      </c>
      <c r="AJ189">
        <f>IF($A189&lt;AJ$1,0,IF($A189-AJ$1&gt;61,0,VLOOKUP(AJ$1,$A$2:$D$192,4,FALSE)*VLOOKUP($A189-AJ$1,distribution!$A$3:$B$64,2,FALSE)))</f>
        <v>0</v>
      </c>
      <c r="AK189">
        <f>IF($A189&lt;AK$1,0,IF($A189-AK$1&gt;61,0,VLOOKUP(AK$1,$A$2:$D$192,4,FALSE)*VLOOKUP($A189-AK$1,distribution!$A$3:$B$64,2,FALSE)))</f>
        <v>0</v>
      </c>
      <c r="AL189">
        <f>IF($A189&lt;AL$1,0,IF($A189-AL$1&gt;61,0,VLOOKUP(AL$1,$A$2:$D$192,4,FALSE)*VLOOKUP($A189-AL$1,distribution!$A$3:$B$64,2,FALSE)))</f>
        <v>0</v>
      </c>
      <c r="AM189">
        <f>IF($A189&lt;AM$1,0,IF($A189-AM$1&gt;61,0,VLOOKUP(AM$1,$A$2:$D$192,4,FALSE)*VLOOKUP($A189-AM$1,distribution!$A$3:$B$64,2,FALSE)))</f>
        <v>0</v>
      </c>
      <c r="AN189">
        <f>IF($A189&lt;AN$1,0,IF($A189-AN$1&gt;61,0,VLOOKUP(AN$1,$A$2:$D$192,4,FALSE)*VLOOKUP($A189-AN$1,distribution!$A$3:$B$64,2,FALSE)))</f>
        <v>0</v>
      </c>
      <c r="AO189">
        <f>IF($A189&lt;AO$1,0,IF($A189-AO$1&gt;61,0,VLOOKUP(AO$1,$A$2:$D$192,4,FALSE)*VLOOKUP($A189-AO$1,distribution!$A$3:$B$64,2,FALSE)))</f>
        <v>0</v>
      </c>
      <c r="AP189">
        <f>IF($A189&lt;AP$1,0,IF($A189-AP$1&gt;61,0,VLOOKUP(AP$1,$A$2:$D$192,4,FALSE)*VLOOKUP($A189-AP$1,distribution!$A$3:$B$64,2,FALSE)))</f>
        <v>0</v>
      </c>
      <c r="AQ189">
        <f>IF($A189&lt;AQ$1,0,IF($A189-AQ$1&gt;61,0,VLOOKUP(AQ$1,$A$2:$D$192,4,FALSE)*VLOOKUP($A189-AQ$1,distribution!$A$3:$B$64,2,FALSE)))</f>
        <v>0</v>
      </c>
      <c r="AR189">
        <f>IF($A189&lt;AR$1,0,IF($A189-AR$1&gt;61,0,VLOOKUP(AR$1,$A$2:$D$192,4,FALSE)*VLOOKUP($A189-AR$1,distribution!$A$3:$B$64,2,FALSE)))</f>
        <v>0</v>
      </c>
      <c r="AS189">
        <f>IF($A189&lt;AS$1,0,IF($A189-AS$1&gt;61,0,VLOOKUP(AS$1,$A$2:$D$192,4,FALSE)*VLOOKUP($A189-AS$1,distribution!$A$3:$B$64,2,FALSE)))</f>
        <v>0</v>
      </c>
      <c r="AT189">
        <f>IF($A189&lt;AT$1,0,IF($A189-AT$1&gt;61,0,VLOOKUP(AT$1,$A$2:$D$192,4,FALSE)*VLOOKUP($A189-AT$1,distribution!$A$3:$B$64,2,FALSE)))</f>
        <v>0</v>
      </c>
      <c r="AU189">
        <f>IF($A189&lt;AU$1,0,IF($A189-AU$1&gt;61,0,VLOOKUP(AU$1,$A$2:$D$192,4,FALSE)*VLOOKUP($A189-AU$1,distribution!$A$3:$B$64,2,FALSE)))</f>
        <v>0</v>
      </c>
      <c r="AV189">
        <f>IF($A189&lt;AV$1,0,IF($A189-AV$1&gt;61,0,VLOOKUP(AV$1,$A$2:$D$192,4,FALSE)*VLOOKUP($A189-AV$1,distribution!$A$3:$B$64,2,FALSE)))</f>
        <v>0</v>
      </c>
      <c r="AW189">
        <f>IF($A189&lt;AW$1,0,IF($A189-AW$1&gt;61,0,VLOOKUP(AW$1,$A$2:$D$192,4,FALSE)*VLOOKUP($A189-AW$1,distribution!$A$3:$B$64,2,FALSE)))</f>
        <v>0</v>
      </c>
      <c r="AX189">
        <f>IF($A189&lt;AX$1,0,IF($A189-AX$1&gt;61,0,VLOOKUP(AX$1,$A$2:$D$192,4,FALSE)*VLOOKUP($A189-AX$1,distribution!$A$3:$B$64,2,FALSE)))</f>
        <v>0</v>
      </c>
      <c r="AY189">
        <f>IF($A189&lt;AY$1,0,IF($A189-AY$1&gt;61,0,VLOOKUP(AY$1,$A$2:$D$192,4,FALSE)*VLOOKUP($A189-AY$1,distribution!$A$3:$B$64,2,FALSE)))</f>
        <v>0</v>
      </c>
      <c r="AZ189">
        <f>IF($A189&lt;AZ$1,0,IF($A189-AZ$1&gt;61,0,VLOOKUP(AZ$1,$A$2:$D$192,4,FALSE)*VLOOKUP($A189-AZ$1,distribution!$A$3:$B$64,2,FALSE)))</f>
        <v>0</v>
      </c>
      <c r="BA189">
        <f>IF($A189&lt;BA$1,0,IF($A189-BA$1&gt;61,0,VLOOKUP(BA$1,$A$2:$D$192,4,FALSE)*VLOOKUP($A189-BA$1,distribution!$A$3:$B$64,2,FALSE)))</f>
        <v>0</v>
      </c>
      <c r="BB189">
        <f>IF($A189&lt;BB$1,0,IF($A189-BB$1&gt;61,0,VLOOKUP(BB$1,$A$2:$D$192,4,FALSE)*VLOOKUP($A189-BB$1,distribution!$A$3:$B$64,2,FALSE)))</f>
        <v>0</v>
      </c>
      <c r="BC189">
        <f>IF($A189&lt;BC$1,0,IF($A189-BC$1&gt;61,0,VLOOKUP(BC$1,$A$2:$D$192,4,FALSE)*VLOOKUP($A189-BC$1,distribution!$A$3:$B$64,2,FALSE)))</f>
        <v>0</v>
      </c>
      <c r="BD189">
        <f>IF($A189&lt;BD$1,0,IF($A189-BD$1&gt;61,0,VLOOKUP(BD$1,$A$2:$D$192,4,FALSE)*VLOOKUP($A189-BD$1,distribution!$A$3:$B$64,2,FALSE)))</f>
        <v>0</v>
      </c>
      <c r="BE189">
        <f>IF($A189&lt;BE$1,0,IF($A189-BE$1&gt;61,0,VLOOKUP(BE$1,$A$2:$D$192,4,FALSE)*VLOOKUP($A189-BE$1,distribution!$A$3:$B$64,2,FALSE)))</f>
        <v>0</v>
      </c>
      <c r="BF189">
        <f>IF($A189&lt;BF$1,0,IF($A189-BF$1&gt;61,0,VLOOKUP(BF$1,$A$2:$D$192,4,FALSE)*VLOOKUP($A189-BF$1,distribution!$A$3:$B$64,2,FALSE)))</f>
        <v>0</v>
      </c>
      <c r="BG189">
        <f>IF($A189&lt;BG$1,0,IF($A189-BG$1&gt;61,0,VLOOKUP(BG$1,$A$2:$D$192,4,FALSE)*VLOOKUP($A189-BG$1,distribution!$A$3:$B$64,2,FALSE)))</f>
        <v>0</v>
      </c>
      <c r="BH189">
        <f>IF($A189&lt;BH$1,0,IF($A189-BH$1&gt;61,0,VLOOKUP(BH$1,$A$2:$D$192,4,FALSE)*VLOOKUP($A189-BH$1,distribution!$A$3:$B$64,2,FALSE)))</f>
        <v>0</v>
      </c>
      <c r="BI189">
        <f>IF($A189&lt;BI$1,0,IF($A189-BI$1&gt;61,0,VLOOKUP(BI$1,$A$2:$D$192,4,FALSE)*VLOOKUP($A189-BI$1,distribution!$A$3:$B$64,2,FALSE)))</f>
        <v>0</v>
      </c>
      <c r="BJ189">
        <f>IF($A189&lt;BJ$1,0,IF($A189-BJ$1&gt;61,0,VLOOKUP(BJ$1,$A$2:$D$192,4,FALSE)*VLOOKUP($A189-BJ$1,distribution!$A$3:$B$64,2,FALSE)))</f>
        <v>0</v>
      </c>
      <c r="BK189">
        <f>IF($A189&lt;BK$1,0,IF($A189-BK$1&gt;61,0,VLOOKUP(BK$1,$A$2:$D$192,4,FALSE)*VLOOKUP($A189-BK$1,distribution!$A$3:$B$64,2,FALSE)))</f>
        <v>0</v>
      </c>
      <c r="BL189">
        <f>IF($A189&lt;BL$1,0,IF($A189-BL$1&gt;61,0,VLOOKUP(BL$1,$A$2:$D$192,4,FALSE)*VLOOKUP($A189-BL$1,distribution!$A$3:$B$64,2,FALSE)))</f>
        <v>0</v>
      </c>
      <c r="BM189">
        <f>IF($A189&lt;BM$1,0,IF($A189-BM$1&gt;61,0,VLOOKUP(BM$1,$A$2:$D$192,4,FALSE)*VLOOKUP($A189-BM$1,distribution!$A$3:$B$64,2,FALSE)))</f>
        <v>0</v>
      </c>
      <c r="BN189">
        <f>IF($A189&lt;BN$1,0,IF($A189-BN$1&gt;61,0,VLOOKUP(BN$1,$A$2:$D$192,4,FALSE)*VLOOKUP($A189-BN$1,distribution!$A$3:$B$64,2,FALSE)))</f>
        <v>0</v>
      </c>
      <c r="BO189">
        <f>IF($A189&lt;BO$1,0,IF($A189-BO$1&gt;61,0,VLOOKUP(BO$1,$A$2:$D$192,4,FALSE)*VLOOKUP($A189-BO$1,distribution!$A$3:$B$64,2,FALSE)))</f>
        <v>0</v>
      </c>
      <c r="BP189">
        <f>IF($A189&lt;BP$1,0,IF($A189-BP$1&gt;61,0,VLOOKUP(BP$1,$A$2:$D$192,4,FALSE)*VLOOKUP($A189-BP$1,distribution!$A$3:$B$64,2,FALSE)))</f>
        <v>0</v>
      </c>
      <c r="BQ189">
        <f>IF($A189&lt;BQ$1,0,IF($A189-BQ$1&gt;61,0,VLOOKUP(BQ$1,$A$2:$D$192,4,FALSE)*VLOOKUP($A189-BQ$1,distribution!$A$3:$B$64,2,FALSE)))</f>
        <v>0</v>
      </c>
      <c r="BR189">
        <f>IF($A189&lt;BR$1,0,IF($A189-BR$1&gt;61,0,VLOOKUP(BR$1,$A$2:$D$192,4,FALSE)*VLOOKUP($A189-BR$1,distribution!$A$3:$B$64,2,FALSE)))</f>
        <v>0</v>
      </c>
      <c r="BS189">
        <f>IF($A189&lt;BS$1,0,IF($A189-BS$1&gt;61,0,VLOOKUP(BS$1,$A$2:$D$192,4,FALSE)*VLOOKUP($A189-BS$1,distribution!$A$3:$B$64,2,FALSE)))</f>
        <v>0</v>
      </c>
      <c r="BT189">
        <f>IF($A189&lt;BT$1,0,IF($A189-BT$1&gt;61,0,VLOOKUP(BT$1,$A$2:$D$192,4,FALSE)*VLOOKUP($A189-BT$1,distribution!$A$3:$B$64,2,FALSE)))</f>
        <v>0</v>
      </c>
      <c r="BU189">
        <f>IF($A189&lt;BU$1,0,IF($A189-BU$1&gt;61,0,VLOOKUP(BU$1,$A$2:$D$192,4,FALSE)*VLOOKUP($A189-BU$1,distribution!$A$3:$B$64,2,FALSE)))</f>
        <v>0</v>
      </c>
      <c r="BV189">
        <f>IF($A189&lt;BV$1,0,IF($A189-BV$1&gt;61,0,VLOOKUP(BV$1,$A$2:$D$192,4,FALSE)*VLOOKUP($A189-BV$1,distribution!$A$3:$B$64,2,FALSE)))</f>
        <v>0</v>
      </c>
      <c r="BW189">
        <f>IF($A189&lt;BW$1,0,IF($A189-BW$1&gt;61,0,VLOOKUP(BW$1,$A$2:$D$192,4,FALSE)*VLOOKUP($A189-BW$1,distribution!$A$3:$B$64,2,FALSE)))</f>
        <v>0</v>
      </c>
      <c r="BX189">
        <f>IF($A189&lt;BX$1,0,IF($A189-BX$1&gt;61,0,VLOOKUP(BX$1,$A$2:$D$192,4,FALSE)*VLOOKUP($A189-BX$1,distribution!$A$3:$B$64,2,FALSE)))</f>
        <v>0</v>
      </c>
      <c r="BY189">
        <f>IF($A189&lt;BY$1,0,IF($A189-BY$1&gt;61,0,VLOOKUP(BY$1,$A$2:$D$192,4,FALSE)*VLOOKUP($A189-BY$1,distribution!$A$3:$B$64,2,FALSE)))</f>
        <v>0</v>
      </c>
      <c r="BZ189">
        <f>IF($A189&lt;BZ$1,0,IF($A189-BZ$1&gt;61,0,VLOOKUP(BZ$1,$A$2:$D$192,4,FALSE)*VLOOKUP($A189-BZ$1,distribution!$A$3:$B$64,2,FALSE)))</f>
        <v>0</v>
      </c>
      <c r="CA189">
        <f>IF($A189&lt;CA$1,0,IF($A189-CA$1&gt;61,0,VLOOKUP(CA$1,$A$2:$D$192,4,FALSE)*VLOOKUP($A189-CA$1,distribution!$A$3:$B$64,2,FALSE)))</f>
        <v>0</v>
      </c>
      <c r="CB189">
        <f>IF($A189&lt;CB$1,0,IF($A189-CB$1&gt;61,0,VLOOKUP(CB$1,$A$2:$D$192,4,FALSE)*VLOOKUP($A189-CB$1,distribution!$A$3:$B$64,2,FALSE)))</f>
        <v>0</v>
      </c>
      <c r="CC189">
        <f>IF($A189&lt;CC$1,0,IF($A189-CC$1&gt;61,0,VLOOKUP(CC$1,$A$2:$D$192,4,FALSE)*VLOOKUP($A189-CC$1,distribution!$A$3:$B$64,2,FALSE)))</f>
        <v>0</v>
      </c>
      <c r="CD189">
        <f>IF($A189&lt;CD$1,0,IF($A189-CD$1&gt;61,0,VLOOKUP(CD$1,$A$2:$D$192,4,FALSE)*VLOOKUP($A189-CD$1,distribution!$A$3:$B$64,2,FALSE)))</f>
        <v>0</v>
      </c>
      <c r="CE189">
        <f>IF($A189&lt;CE$1,0,IF($A189-CE$1&gt;61,0,VLOOKUP(CE$1,$A$2:$D$192,4,FALSE)*VLOOKUP($A189-CE$1,distribution!$A$3:$B$64,2,FALSE)))</f>
        <v>0</v>
      </c>
      <c r="CF189">
        <f>IF($A189&lt;CF$1,0,IF($A189-CF$1&gt;61,0,VLOOKUP(CF$1,$A$2:$D$192,4,FALSE)*VLOOKUP($A189-CF$1,distribution!$A$3:$B$64,2,FALSE)))</f>
        <v>0</v>
      </c>
      <c r="CG189">
        <f>IF($A189&lt;CG$1,0,IF($A189-CG$1&gt;61,0,VLOOKUP(CG$1,$A$2:$D$192,4,FALSE)*VLOOKUP($A189-CG$1,distribution!$A$3:$B$64,2,FALSE)))</f>
        <v>0</v>
      </c>
      <c r="CH189">
        <f>IF($A189&lt;CH$1,0,IF($A189-CH$1&gt;61,0,VLOOKUP(CH$1,$A$2:$D$192,4,FALSE)*VLOOKUP($A189-CH$1,distribution!$A$3:$B$64,2,FALSE)))</f>
        <v>0</v>
      </c>
      <c r="CI189">
        <f>IF($A189&lt;CI$1,0,IF($A189-CI$1&gt;61,0,VLOOKUP(CI$1,$A$2:$D$192,4,FALSE)*VLOOKUP($A189-CI$1,distribution!$A$3:$B$64,2,FALSE)))</f>
        <v>0</v>
      </c>
      <c r="CJ189">
        <f>IF($A189&lt;CJ$1,0,IF($A189-CJ$1&gt;61,0,VLOOKUP(CJ$1,$A$2:$D$192,4,FALSE)*VLOOKUP($A189-CJ$1,distribution!$A$3:$B$64,2,FALSE)))</f>
        <v>0</v>
      </c>
      <c r="CK189">
        <f>IF($A189&lt;CK$1,0,IF($A189-CK$1&gt;61,0,VLOOKUP(CK$1,$A$2:$D$192,4,FALSE)*VLOOKUP($A189-CK$1,distribution!$A$3:$B$64,2,FALSE)))</f>
        <v>0</v>
      </c>
      <c r="CL189">
        <f>IF($A189&lt;CL$1,0,IF($A189-CL$1&gt;61,0,VLOOKUP(CL$1,$A$2:$D$192,4,FALSE)*VLOOKUP($A189-CL$1,distribution!$A$3:$B$64,2,FALSE)))</f>
        <v>0</v>
      </c>
      <c r="CM189">
        <f>IF($A189&lt;CM$1,0,IF($A189-CM$1&gt;61,0,VLOOKUP(CM$1,$A$2:$D$192,4,FALSE)*VLOOKUP($A189-CM$1,distribution!$A$3:$B$64,2,FALSE)))</f>
        <v>0</v>
      </c>
      <c r="CN189">
        <f>IF($A189&lt;CN$1,0,IF($A189-CN$1&gt;61,0,VLOOKUP(CN$1,$A$2:$D$192,4,FALSE)*VLOOKUP($A189-CN$1,distribution!$A$3:$B$64,2,FALSE)))</f>
        <v>0</v>
      </c>
      <c r="CO189">
        <f>IF($A189&lt;CO$1,0,IF($A189-CO$1&gt;61,0,VLOOKUP(CO$1,$A$2:$D$192,4,FALSE)*VLOOKUP($A189-CO$1,distribution!$A$3:$B$64,2,FALSE)))</f>
        <v>0</v>
      </c>
      <c r="CP189">
        <f>IF($A189&lt;CP$1,0,IF($A189-CP$1&gt;61,0,VLOOKUP(CP$1,$A$2:$D$192,4,FALSE)*VLOOKUP($A189-CP$1,distribution!$A$3:$B$64,2,FALSE)))</f>
        <v>0</v>
      </c>
      <c r="CQ189">
        <f>IF($A189&lt;CQ$1,0,IF($A189-CQ$1&gt;61,0,VLOOKUP(CQ$1,$A$2:$D$192,4,FALSE)*VLOOKUP($A189-CQ$1,distribution!$A$3:$B$64,2,FALSE)))</f>
        <v>0</v>
      </c>
      <c r="CR189">
        <f>IF($A189&lt;CR$1,0,IF($A189-CR$1&gt;61,0,VLOOKUP(CR$1,$A$2:$D$192,4,FALSE)*VLOOKUP($A189-CR$1,distribution!$A$3:$B$64,2,FALSE)))</f>
        <v>0</v>
      </c>
      <c r="CS189">
        <f>IF($A189&lt;CS$1,0,IF($A189-CS$1&gt;61,0,VLOOKUP(CS$1,$A$2:$D$192,4,FALSE)*VLOOKUP($A189-CS$1,distribution!$A$3:$B$64,2,FALSE)))</f>
        <v>0</v>
      </c>
      <c r="CT189">
        <f>IF($A189&lt;CT$1,0,IF($A189-CT$1&gt;61,0,VLOOKUP(CT$1,$A$2:$D$192,4,FALSE)*VLOOKUP($A189-CT$1,distribution!$A$3:$B$64,2,FALSE)))</f>
        <v>0</v>
      </c>
      <c r="CU189">
        <f>IF($A189&lt;CU$1,0,IF($A189-CU$1&gt;61,0,VLOOKUP(CU$1,$A$2:$D$192,4,FALSE)*VLOOKUP($A189-CU$1,distribution!$A$3:$B$64,2,FALSE)))</f>
        <v>0</v>
      </c>
      <c r="CV189">
        <f>IF($A189&lt;CV$1,0,IF($A189-CV$1&gt;61,0,VLOOKUP(CV$1,$A$2:$D$192,4,FALSE)*VLOOKUP($A189-CV$1,distribution!$A$3:$B$64,2,FALSE)))</f>
        <v>0</v>
      </c>
      <c r="CW189">
        <f>IF($A189&lt;CW$1,0,IF($A189-CW$1&gt;61,0,VLOOKUP(CW$1,$A$2:$D$192,4,FALSE)*VLOOKUP($A189-CW$1,distribution!$A$3:$B$64,2,FALSE)))</f>
        <v>0</v>
      </c>
      <c r="CX189">
        <f>IF($A189&lt;CX$1,0,IF($A189-CX$1&gt;61,0,VLOOKUP(CX$1,$A$2:$D$192,4,FALSE)*VLOOKUP($A189-CX$1,distribution!$A$3:$B$64,2,FALSE)))</f>
        <v>0</v>
      </c>
      <c r="CY189">
        <f>IF($A189&lt;CY$1,0,IF($A189-CY$1&gt;61,0,VLOOKUP(CY$1,$A$2:$D$192,4,FALSE)*VLOOKUP($A189-CY$1,distribution!$A$3:$B$64,2,FALSE)))</f>
        <v>0</v>
      </c>
      <c r="CZ189">
        <f>IF($A189&lt;CZ$1,0,IF($A189-CZ$1&gt;61,0,VLOOKUP(CZ$1,$A$2:$D$192,4,FALSE)*VLOOKUP($A189-CZ$1,distribution!$A$3:$B$64,2,FALSE)))</f>
        <v>0</v>
      </c>
      <c r="DA189">
        <f>IF($A189&lt;DA$1,0,IF($A189-DA$1&gt;61,0,VLOOKUP(DA$1,$A$2:$D$192,4,FALSE)*VLOOKUP($A189-DA$1,distribution!$A$3:$B$64,2,FALSE)))</f>
        <v>0</v>
      </c>
      <c r="DB189">
        <f>IF($A189&lt;DB$1,0,IF($A189-DB$1&gt;61,0,VLOOKUP(DB$1,$A$2:$D$192,4,FALSE)*VLOOKUP($A189-DB$1,distribution!$A$3:$B$64,2,FALSE)))</f>
        <v>0</v>
      </c>
      <c r="DC189">
        <f>IF($A189&lt;DC$1,0,IF($A189-DC$1&gt;61,0,VLOOKUP(DC$1,$A$2:$D$192,4,FALSE)*VLOOKUP($A189-DC$1,distribution!$A$3:$B$64,2,FALSE)))</f>
        <v>0</v>
      </c>
      <c r="DD189">
        <f>IF($A189&lt;DD$1,0,IF($A189-DD$1&gt;61,0,VLOOKUP(DD$1,$A$2:$D$192,4,FALSE)*VLOOKUP($A189-DD$1,distribution!$A$3:$B$64,2,FALSE)))</f>
        <v>0</v>
      </c>
      <c r="DE189">
        <f>IF($A189&lt;DE$1,0,IF($A189-DE$1&gt;61,0,VLOOKUP(DE$1,$A$2:$D$192,4,FALSE)*VLOOKUP($A189-DE$1,distribution!$A$3:$B$64,2,FALSE)))</f>
        <v>0</v>
      </c>
      <c r="DF189">
        <f>IF($A189&lt;DF$1,0,IF($A189-DF$1&gt;61,0,VLOOKUP(DF$1,$A$2:$D$192,4,FALSE)*VLOOKUP($A189-DF$1,distribution!$A$3:$B$64,2,FALSE)))</f>
        <v>0</v>
      </c>
      <c r="DG189">
        <f>IF($A189&lt;DG$1,0,IF($A189-DG$1&gt;61,0,VLOOKUP(DG$1,$A$2:$D$192,4,FALSE)*VLOOKUP($A189-DG$1,distribution!$A$3:$B$64,2,FALSE)))</f>
        <v>0</v>
      </c>
      <c r="DH189">
        <f>IF($A189&lt;DH$1,0,IF($A189-DH$1&gt;61,0,VLOOKUP(DH$1,$A$2:$D$192,4,FALSE)*VLOOKUP($A189-DH$1,distribution!$A$3:$B$64,2,FALSE)))</f>
        <v>0</v>
      </c>
      <c r="DI189">
        <f>IF($A189&lt;DI$1,0,IF($A189-DI$1&gt;61,0,VLOOKUP(DI$1,$A$2:$D$192,4,FALSE)*VLOOKUP($A189-DI$1,distribution!$A$3:$B$64,2,FALSE)))</f>
        <v>0</v>
      </c>
      <c r="DJ189">
        <f>IF($A189&lt;DJ$1,0,IF($A189-DJ$1&gt;61,0,VLOOKUP(DJ$1,$A$2:$D$192,4,FALSE)*VLOOKUP($A189-DJ$1,distribution!$A$3:$B$64,2,FALSE)))</f>
        <v>0</v>
      </c>
      <c r="DK189">
        <f>IF($A189&lt;DK$1,0,IF($A189-DK$1&gt;61,0,VLOOKUP(DK$1,$A$2:$D$192,4,FALSE)*VLOOKUP($A189-DK$1,distribution!$A$3:$B$64,2,FALSE)))</f>
        <v>0</v>
      </c>
      <c r="DL189">
        <f>IF($A189&lt;DL$1,0,IF($A189-DL$1&gt;61,0,VLOOKUP(DL$1,$A$2:$D$192,4,FALSE)*VLOOKUP($A189-DL$1,distribution!$A$3:$B$64,2,FALSE)))</f>
        <v>0</v>
      </c>
      <c r="DM189">
        <f>IF($A189&lt;DM$1,0,IF($A189-DM$1&gt;61,0,VLOOKUP(DM$1,$A$2:$D$192,4,FALSE)*VLOOKUP($A189-DM$1,distribution!$A$3:$B$64,2,FALSE)))</f>
        <v>0</v>
      </c>
      <c r="DN189">
        <f>IF($A189&lt;DN$1,0,IF($A189-DN$1&gt;61,0,VLOOKUP(DN$1,$A$2:$D$192,4,FALSE)*VLOOKUP($A189-DN$1,distribution!$A$3:$B$64,2,FALSE)))</f>
        <v>0</v>
      </c>
      <c r="DO189">
        <f>IF($A189&lt;DO$1,0,IF($A189-DO$1&gt;61,0,VLOOKUP(DO$1,$A$2:$D$192,4,FALSE)*VLOOKUP($A189-DO$1,distribution!$A$3:$B$64,2,FALSE)))</f>
        <v>0</v>
      </c>
      <c r="DP189">
        <f>IF($A189&lt;DP$1,0,IF($A189-DP$1&gt;61,0,VLOOKUP(DP$1,$A$2:$D$192,4,FALSE)*VLOOKUP($A189-DP$1,distribution!$A$3:$B$64,2,FALSE)))</f>
        <v>0</v>
      </c>
      <c r="DQ189">
        <f>IF($A189&lt;DQ$1,0,IF($A189-DQ$1&gt;61,0,VLOOKUP(DQ$1,$A$2:$D$192,4,FALSE)*VLOOKUP($A189-DQ$1,distribution!$A$3:$B$64,2,FALSE)))</f>
        <v>0</v>
      </c>
      <c r="DR189">
        <f>IF($A189&lt;DR$1,0,IF($A189-DR$1&gt;61,0,VLOOKUP(DR$1,$A$2:$D$192,4,FALSE)*VLOOKUP($A189-DR$1,distribution!$A$3:$B$64,2,FALSE)))</f>
        <v>0</v>
      </c>
      <c r="DS189">
        <f>IF($A189&lt;DS$1,0,IF($A189-DS$1&gt;61,0,VLOOKUP(DS$1,$A$2:$D$192,4,FALSE)*VLOOKUP($A189-DS$1,distribution!$A$3:$B$64,2,FALSE)))</f>
        <v>0</v>
      </c>
      <c r="DT189">
        <f>IF($A189&lt;DT$1,0,IF($A189-DT$1&gt;61,0,VLOOKUP(DT$1,$A$2:$D$192,4,FALSE)*VLOOKUP($A189-DT$1,distribution!$A$3:$B$64,2,FALSE)))</f>
        <v>0</v>
      </c>
      <c r="DU189">
        <f>IF($A189&lt;DU$1,0,IF($A189-DU$1&gt;61,0,VLOOKUP(DU$1,$A$2:$D$192,4,FALSE)*VLOOKUP($A189-DU$1,distribution!$A$3:$B$64,2,FALSE)))</f>
        <v>0</v>
      </c>
      <c r="DV189">
        <f>IF($A189&lt;DV$1,0,IF($A189-DV$1&gt;61,0,VLOOKUP(DV$1,$A$2:$D$192,4,FALSE)*VLOOKUP($A189-DV$1,distribution!$A$3:$B$64,2,FALSE)))</f>
        <v>0</v>
      </c>
      <c r="DW189">
        <f>IF($A189&lt;DW$1,0,IF($A189-DW$1&gt;61,0,VLOOKUP(DW$1,$A$2:$D$192,4,FALSE)*VLOOKUP($A189-DW$1,distribution!$A$3:$B$64,2,FALSE)))</f>
        <v>0</v>
      </c>
      <c r="DX189">
        <f>IF($A189&lt;DX$1,0,IF($A189-DX$1&gt;60,0,VLOOKUP(DX$1,$A$2:$D$192,4,FALSE)*VLOOKUP($A189-DX$1,distribution!$A$3:$B$64,2,FALSE)))</f>
        <v>0</v>
      </c>
    </row>
    <row r="190" spans="1:145" x14ac:dyDescent="0.35">
      <c r="A190" s="8">
        <v>43744</v>
      </c>
      <c r="F190">
        <f>IF($A190&lt;F$1,0,IF($A190-F$1&gt;61,0,VLOOKUP(F$1,$A$2:$D$192,4,FALSE)*VLOOKUP($A190-F$1,distribution!$A$3:$B$64,2,FALSE)))</f>
        <v>0</v>
      </c>
      <c r="G190">
        <f>IF($A190&lt;G$1,0,IF($A190-G$1&gt;61,0,VLOOKUP(G$1,$A$2:$D$192,4,FALSE)*VLOOKUP($A190-G$1,distribution!$A$3:$B$64,2,FALSE)))</f>
        <v>0</v>
      </c>
      <c r="H190">
        <f>IF($A190&lt;H$1,0,IF($A190-H$1&gt;61,0,VLOOKUP(H$1,$A$2:$D$192,4,FALSE)*VLOOKUP($A190-H$1,distribution!$A$3:$B$64,2,FALSE)))</f>
        <v>0</v>
      </c>
      <c r="I190">
        <f>IF($A190&lt;I$1,0,IF($A190-I$1&gt;61,0,VLOOKUP(I$1,$A$2:$D$192,4,FALSE)*VLOOKUP($A190-I$1,distribution!$A$3:$B$64,2,FALSE)))</f>
        <v>0</v>
      </c>
      <c r="J190">
        <f>IF($A190&lt;J$1,0,IF($A190-J$1&gt;61,0,VLOOKUP(J$1,$A$2:$D$192,4,FALSE)*VLOOKUP($A190-J$1,distribution!$A$3:$B$64,2,FALSE)))</f>
        <v>0</v>
      </c>
      <c r="K190">
        <f>IF($A190&lt;K$1,0,IF($A190-K$1&gt;61,0,VLOOKUP(K$1,$A$2:$D$192,4,FALSE)*VLOOKUP($A190-K$1,distribution!$A$3:$B$64,2,FALSE)))</f>
        <v>0</v>
      </c>
      <c r="L190">
        <f>IF($A190&lt;L$1,0,IF($A190-L$1&gt;61,0,VLOOKUP(L$1,$A$2:$D$192,4,FALSE)*VLOOKUP($A190-L$1,distribution!$A$3:$B$64,2,FALSE)))</f>
        <v>0</v>
      </c>
      <c r="M190">
        <f>IF($A190&lt;M$1,0,IF($A190-M$1&gt;61,0,VLOOKUP(M$1,$A$2:$D$192,4,FALSE)*VLOOKUP($A190-M$1,distribution!$A$3:$B$64,2,FALSE)))</f>
        <v>0</v>
      </c>
      <c r="N190">
        <f>IF($A190&lt;N$1,0,IF($A190-N$1&gt;61,0,VLOOKUP(N$1,$A$2:$D$192,4,FALSE)*VLOOKUP($A190-N$1,distribution!$A$3:$B$64,2,FALSE)))</f>
        <v>0</v>
      </c>
      <c r="O190">
        <f>IF($A190&lt;O$1,0,IF($A190-O$1&gt;61,0,VLOOKUP(O$1,$A$2:$D$192,4,FALSE)*VLOOKUP($A190-O$1,distribution!$A$3:$B$64,2,FALSE)))</f>
        <v>0</v>
      </c>
      <c r="P190">
        <f>IF($A190&lt;P$1,0,IF($A190-P$1&gt;61,0,VLOOKUP(P$1,$A$2:$D$192,4,FALSE)*VLOOKUP($A190-P$1,distribution!$A$3:$B$64,2,FALSE)))</f>
        <v>0</v>
      </c>
      <c r="Q190">
        <f>IF($A190&lt;Q$1,0,IF($A190-Q$1&gt;61,0,VLOOKUP(Q$1,$A$2:$D$192,4,FALSE)*VLOOKUP($A190-Q$1,distribution!$A$3:$B$64,2,FALSE)))</f>
        <v>0</v>
      </c>
      <c r="R190">
        <f>IF($A190&lt;R$1,0,IF($A190-R$1&gt;61,0,VLOOKUP(R$1,$A$2:$D$192,4,FALSE)*VLOOKUP($A190-R$1,distribution!$A$3:$B$64,2,FALSE)))</f>
        <v>0</v>
      </c>
      <c r="S190">
        <f>IF($A190&lt;S$1,0,IF($A190-S$1&gt;61,0,VLOOKUP(S$1,$A$2:$D$192,4,FALSE)*VLOOKUP($A190-S$1,distribution!$A$3:$B$64,2,FALSE)))</f>
        <v>0</v>
      </c>
      <c r="T190">
        <f>IF($A190&lt;T$1,0,IF($A190-T$1&gt;61,0,VLOOKUP(T$1,$A$2:$D$192,4,FALSE)*VLOOKUP($A190-T$1,distribution!$A$3:$B$64,2,FALSE)))</f>
        <v>0</v>
      </c>
      <c r="U190">
        <f>IF($A190&lt;U$1,0,IF($A190-U$1&gt;61,0,VLOOKUP(U$1,$A$2:$D$192,4,FALSE)*VLOOKUP($A190-U$1,distribution!$A$3:$B$64,2,FALSE)))</f>
        <v>0</v>
      </c>
      <c r="V190">
        <f>IF($A190&lt;V$1,0,IF($A190-V$1&gt;61,0,VLOOKUP(V$1,$A$2:$D$192,4,FALSE)*VLOOKUP($A190-V$1,distribution!$A$3:$B$64,2,FALSE)))</f>
        <v>0</v>
      </c>
      <c r="W190">
        <f>IF($A190&lt;W$1,0,IF($A190-W$1&gt;61,0,VLOOKUP(W$1,$A$2:$D$192,4,FALSE)*VLOOKUP($A190-W$1,distribution!$A$3:$B$64,2,FALSE)))</f>
        <v>0</v>
      </c>
      <c r="X190">
        <f>IF($A190&lt;X$1,0,IF($A190-X$1&gt;61,0,VLOOKUP(X$1,$A$2:$D$192,4,FALSE)*VLOOKUP($A190-X$1,distribution!$A$3:$B$64,2,FALSE)))</f>
        <v>0</v>
      </c>
      <c r="Y190">
        <f>IF($A190&lt;Y$1,0,IF($A190-Y$1&gt;61,0,VLOOKUP(Y$1,$A$2:$D$192,4,FALSE)*VLOOKUP($A190-Y$1,distribution!$A$3:$B$64,2,FALSE)))</f>
        <v>0</v>
      </c>
      <c r="Z190">
        <f>IF($A190&lt;Z$1,0,IF($A190-Z$1&gt;61,0,VLOOKUP(Z$1,$A$2:$D$192,4,FALSE)*VLOOKUP($A190-Z$1,distribution!$A$3:$B$64,2,FALSE)))</f>
        <v>0</v>
      </c>
      <c r="AA190">
        <f>IF($A190&lt;AA$1,0,IF($A190-AA$1&gt;61,0,VLOOKUP(AA$1,$A$2:$D$192,4,FALSE)*VLOOKUP($A190-AA$1,distribution!$A$3:$B$64,2,FALSE)))</f>
        <v>0</v>
      </c>
      <c r="AB190">
        <f>IF($A190&lt;AB$1,0,IF($A190-AB$1&gt;61,0,VLOOKUP(AB$1,$A$2:$D$192,4,FALSE)*VLOOKUP($A190-AB$1,distribution!$A$3:$B$64,2,FALSE)))</f>
        <v>0</v>
      </c>
      <c r="AC190">
        <f>IF($A190&lt;AC$1,0,IF($A190-AC$1&gt;61,0,VLOOKUP(AC$1,$A$2:$D$192,4,FALSE)*VLOOKUP($A190-AC$1,distribution!$A$3:$B$64,2,FALSE)))</f>
        <v>0</v>
      </c>
      <c r="AD190">
        <f>IF($A190&lt;AD$1,0,IF($A190-AD$1&gt;61,0,VLOOKUP(AD$1,$A$2:$D$192,4,FALSE)*VLOOKUP($A190-AD$1,distribution!$A$3:$B$64,2,FALSE)))</f>
        <v>0</v>
      </c>
      <c r="AE190">
        <f>IF($A190&lt;AE$1,0,IF($A190-AE$1&gt;61,0,VLOOKUP(AE$1,$A$2:$D$192,4,FALSE)*VLOOKUP($A190-AE$1,distribution!$A$3:$B$64,2,FALSE)))</f>
        <v>0</v>
      </c>
      <c r="AF190">
        <f>IF($A190&lt;AF$1,0,IF($A190-AF$1&gt;61,0,VLOOKUP(AF$1,$A$2:$D$192,4,FALSE)*VLOOKUP($A190-AF$1,distribution!$A$3:$B$64,2,FALSE)))</f>
        <v>0</v>
      </c>
      <c r="AG190">
        <f>IF($A190&lt;AG$1,0,IF($A190-AG$1&gt;61,0,VLOOKUP(AG$1,$A$2:$D$192,4,FALSE)*VLOOKUP($A190-AG$1,distribution!$A$3:$B$64,2,FALSE)))</f>
        <v>0</v>
      </c>
      <c r="AH190">
        <f>IF($A190&lt;AH$1,0,IF($A190-AH$1&gt;61,0,VLOOKUP(AH$1,$A$2:$D$192,4,FALSE)*VLOOKUP($A190-AH$1,distribution!$A$3:$B$64,2,FALSE)))</f>
        <v>0</v>
      </c>
      <c r="AI190">
        <f>IF($A190&lt;AI$1,0,IF($A190-AI$1&gt;61,0,VLOOKUP(AI$1,$A$2:$D$192,4,FALSE)*VLOOKUP($A190-AI$1,distribution!$A$3:$B$64,2,FALSE)))</f>
        <v>0</v>
      </c>
      <c r="AJ190">
        <f>IF($A190&lt;AJ$1,0,IF($A190-AJ$1&gt;61,0,VLOOKUP(AJ$1,$A$2:$D$192,4,FALSE)*VLOOKUP($A190-AJ$1,distribution!$A$3:$B$64,2,FALSE)))</f>
        <v>0</v>
      </c>
      <c r="AK190">
        <f>IF($A190&lt;AK$1,0,IF($A190-AK$1&gt;61,0,VLOOKUP(AK$1,$A$2:$D$192,4,FALSE)*VLOOKUP($A190-AK$1,distribution!$A$3:$B$64,2,FALSE)))</f>
        <v>0</v>
      </c>
      <c r="AL190">
        <f>IF($A190&lt;AL$1,0,IF($A190-AL$1&gt;61,0,VLOOKUP(AL$1,$A$2:$D$192,4,FALSE)*VLOOKUP($A190-AL$1,distribution!$A$3:$B$64,2,FALSE)))</f>
        <v>0</v>
      </c>
      <c r="AM190">
        <f>IF($A190&lt;AM$1,0,IF($A190-AM$1&gt;61,0,VLOOKUP(AM$1,$A$2:$D$192,4,FALSE)*VLOOKUP($A190-AM$1,distribution!$A$3:$B$64,2,FALSE)))</f>
        <v>0</v>
      </c>
      <c r="AN190">
        <f>IF($A190&lt;AN$1,0,IF($A190-AN$1&gt;61,0,VLOOKUP(AN$1,$A$2:$D$192,4,FALSE)*VLOOKUP($A190-AN$1,distribution!$A$3:$B$64,2,FALSE)))</f>
        <v>0</v>
      </c>
      <c r="AO190">
        <f>IF($A190&lt;AO$1,0,IF($A190-AO$1&gt;61,0,VLOOKUP(AO$1,$A$2:$D$192,4,FALSE)*VLOOKUP($A190-AO$1,distribution!$A$3:$B$64,2,FALSE)))</f>
        <v>0</v>
      </c>
      <c r="AP190">
        <f>IF($A190&lt;AP$1,0,IF($A190-AP$1&gt;61,0,VLOOKUP(AP$1,$A$2:$D$192,4,FALSE)*VLOOKUP($A190-AP$1,distribution!$A$3:$B$64,2,FALSE)))</f>
        <v>0</v>
      </c>
      <c r="AQ190">
        <f>IF($A190&lt;AQ$1,0,IF($A190-AQ$1&gt;61,0,VLOOKUP(AQ$1,$A$2:$D$192,4,FALSE)*VLOOKUP($A190-AQ$1,distribution!$A$3:$B$64,2,FALSE)))</f>
        <v>0</v>
      </c>
      <c r="AR190">
        <f>IF($A190&lt;AR$1,0,IF($A190-AR$1&gt;61,0,VLOOKUP(AR$1,$A$2:$D$192,4,FALSE)*VLOOKUP($A190-AR$1,distribution!$A$3:$B$64,2,FALSE)))</f>
        <v>0</v>
      </c>
      <c r="AS190">
        <f>IF($A190&lt;AS$1,0,IF($A190-AS$1&gt;61,0,VLOOKUP(AS$1,$A$2:$D$192,4,FALSE)*VLOOKUP($A190-AS$1,distribution!$A$3:$B$64,2,FALSE)))</f>
        <v>0</v>
      </c>
      <c r="AT190">
        <f>IF($A190&lt;AT$1,0,IF($A190-AT$1&gt;61,0,VLOOKUP(AT$1,$A$2:$D$192,4,FALSE)*VLOOKUP($A190-AT$1,distribution!$A$3:$B$64,2,FALSE)))</f>
        <v>0</v>
      </c>
      <c r="AU190">
        <f>IF($A190&lt;AU$1,0,IF($A190-AU$1&gt;61,0,VLOOKUP(AU$1,$A$2:$D$192,4,FALSE)*VLOOKUP($A190-AU$1,distribution!$A$3:$B$64,2,FALSE)))</f>
        <v>0</v>
      </c>
      <c r="AV190">
        <f>IF($A190&lt;AV$1,0,IF($A190-AV$1&gt;61,0,VLOOKUP(AV$1,$A$2:$D$192,4,FALSE)*VLOOKUP($A190-AV$1,distribution!$A$3:$B$64,2,FALSE)))</f>
        <v>0</v>
      </c>
      <c r="AW190">
        <f>IF($A190&lt;AW$1,0,IF($A190-AW$1&gt;61,0,VLOOKUP(AW$1,$A$2:$D$192,4,FALSE)*VLOOKUP($A190-AW$1,distribution!$A$3:$B$64,2,FALSE)))</f>
        <v>0</v>
      </c>
      <c r="AX190">
        <f>IF($A190&lt;AX$1,0,IF($A190-AX$1&gt;61,0,VLOOKUP(AX$1,$A$2:$D$192,4,FALSE)*VLOOKUP($A190-AX$1,distribution!$A$3:$B$64,2,FALSE)))</f>
        <v>0</v>
      </c>
      <c r="AY190">
        <f>IF($A190&lt;AY$1,0,IF($A190-AY$1&gt;61,0,VLOOKUP(AY$1,$A$2:$D$192,4,FALSE)*VLOOKUP($A190-AY$1,distribution!$A$3:$B$64,2,FALSE)))</f>
        <v>0</v>
      </c>
      <c r="AZ190">
        <f>IF($A190&lt;AZ$1,0,IF($A190-AZ$1&gt;61,0,VLOOKUP(AZ$1,$A$2:$D$192,4,FALSE)*VLOOKUP($A190-AZ$1,distribution!$A$3:$B$64,2,FALSE)))</f>
        <v>0</v>
      </c>
      <c r="BA190">
        <f>IF($A190&lt;BA$1,0,IF($A190-BA$1&gt;61,0,VLOOKUP(BA$1,$A$2:$D$192,4,FALSE)*VLOOKUP($A190-BA$1,distribution!$A$3:$B$64,2,FALSE)))</f>
        <v>0</v>
      </c>
      <c r="BB190">
        <f>IF($A190&lt;BB$1,0,IF($A190-BB$1&gt;61,0,VLOOKUP(BB$1,$A$2:$D$192,4,FALSE)*VLOOKUP($A190-BB$1,distribution!$A$3:$B$64,2,FALSE)))</f>
        <v>0</v>
      </c>
      <c r="BC190">
        <f>IF($A190&lt;BC$1,0,IF($A190-BC$1&gt;61,0,VLOOKUP(BC$1,$A$2:$D$192,4,FALSE)*VLOOKUP($A190-BC$1,distribution!$A$3:$B$64,2,FALSE)))</f>
        <v>0</v>
      </c>
      <c r="BD190">
        <f>IF($A190&lt;BD$1,0,IF($A190-BD$1&gt;61,0,VLOOKUP(BD$1,$A$2:$D$192,4,FALSE)*VLOOKUP($A190-BD$1,distribution!$A$3:$B$64,2,FALSE)))</f>
        <v>0</v>
      </c>
      <c r="BE190">
        <f>IF($A190&lt;BE$1,0,IF($A190-BE$1&gt;61,0,VLOOKUP(BE$1,$A$2:$D$192,4,FALSE)*VLOOKUP($A190-BE$1,distribution!$A$3:$B$64,2,FALSE)))</f>
        <v>0</v>
      </c>
      <c r="BF190">
        <f>IF($A190&lt;BF$1,0,IF($A190-BF$1&gt;61,0,VLOOKUP(BF$1,$A$2:$D$192,4,FALSE)*VLOOKUP($A190-BF$1,distribution!$A$3:$B$64,2,FALSE)))</f>
        <v>0</v>
      </c>
      <c r="BG190">
        <f>IF($A190&lt;BG$1,0,IF($A190-BG$1&gt;61,0,VLOOKUP(BG$1,$A$2:$D$192,4,FALSE)*VLOOKUP($A190-BG$1,distribution!$A$3:$B$64,2,FALSE)))</f>
        <v>0</v>
      </c>
      <c r="BH190">
        <f>IF($A190&lt;BH$1,0,IF($A190-BH$1&gt;61,0,VLOOKUP(BH$1,$A$2:$D$192,4,FALSE)*VLOOKUP($A190-BH$1,distribution!$A$3:$B$64,2,FALSE)))</f>
        <v>0</v>
      </c>
      <c r="BI190">
        <f>IF($A190&lt;BI$1,0,IF($A190-BI$1&gt;61,0,VLOOKUP(BI$1,$A$2:$D$192,4,FALSE)*VLOOKUP($A190-BI$1,distribution!$A$3:$B$64,2,FALSE)))</f>
        <v>0</v>
      </c>
      <c r="BJ190">
        <f>IF($A190&lt;BJ$1,0,IF($A190-BJ$1&gt;61,0,VLOOKUP(BJ$1,$A$2:$D$192,4,FALSE)*VLOOKUP($A190-BJ$1,distribution!$A$3:$B$64,2,FALSE)))</f>
        <v>0</v>
      </c>
      <c r="BK190">
        <f>IF($A190&lt;BK$1,0,IF($A190-BK$1&gt;61,0,VLOOKUP(BK$1,$A$2:$D$192,4,FALSE)*VLOOKUP($A190-BK$1,distribution!$A$3:$B$64,2,FALSE)))</f>
        <v>0</v>
      </c>
      <c r="BL190">
        <f>IF($A190&lt;BL$1,0,IF($A190-BL$1&gt;61,0,VLOOKUP(BL$1,$A$2:$D$192,4,FALSE)*VLOOKUP($A190-BL$1,distribution!$A$3:$B$64,2,FALSE)))</f>
        <v>0</v>
      </c>
      <c r="BM190">
        <f>IF($A190&lt;BM$1,0,IF($A190-BM$1&gt;61,0,VLOOKUP(BM$1,$A$2:$D$192,4,FALSE)*VLOOKUP($A190-BM$1,distribution!$A$3:$B$64,2,FALSE)))</f>
        <v>0</v>
      </c>
      <c r="BN190">
        <f>IF($A190&lt;BN$1,0,IF($A190-BN$1&gt;61,0,VLOOKUP(BN$1,$A$2:$D$192,4,FALSE)*VLOOKUP($A190-BN$1,distribution!$A$3:$B$64,2,FALSE)))</f>
        <v>0</v>
      </c>
      <c r="BO190">
        <f>IF($A190&lt;BO$1,0,IF($A190-BO$1&gt;61,0,VLOOKUP(BO$1,$A$2:$D$192,4,FALSE)*VLOOKUP($A190-BO$1,distribution!$A$3:$B$64,2,FALSE)))</f>
        <v>0</v>
      </c>
      <c r="BP190">
        <f>IF($A190&lt;BP$1,0,IF($A190-BP$1&gt;61,0,VLOOKUP(BP$1,$A$2:$D$192,4,FALSE)*VLOOKUP($A190-BP$1,distribution!$A$3:$B$64,2,FALSE)))</f>
        <v>0</v>
      </c>
      <c r="BQ190">
        <f>IF($A190&lt;BQ$1,0,IF($A190-BQ$1&gt;61,0,VLOOKUP(BQ$1,$A$2:$D$192,4,FALSE)*VLOOKUP($A190-BQ$1,distribution!$A$3:$B$64,2,FALSE)))</f>
        <v>0</v>
      </c>
      <c r="BR190">
        <f>IF($A190&lt;BR$1,0,IF($A190-BR$1&gt;61,0,VLOOKUP(BR$1,$A$2:$D$192,4,FALSE)*VLOOKUP($A190-BR$1,distribution!$A$3:$B$64,2,FALSE)))</f>
        <v>0</v>
      </c>
      <c r="BS190">
        <f>IF($A190&lt;BS$1,0,IF($A190-BS$1&gt;61,0,VLOOKUP(BS$1,$A$2:$D$192,4,FALSE)*VLOOKUP($A190-BS$1,distribution!$A$3:$B$64,2,FALSE)))</f>
        <v>0</v>
      </c>
      <c r="BT190">
        <f>IF($A190&lt;BT$1,0,IF($A190-BT$1&gt;61,0,VLOOKUP(BT$1,$A$2:$D$192,4,FALSE)*VLOOKUP($A190-BT$1,distribution!$A$3:$B$64,2,FALSE)))</f>
        <v>0</v>
      </c>
      <c r="BU190">
        <f>IF($A190&lt;BU$1,0,IF($A190-BU$1&gt;61,0,VLOOKUP(BU$1,$A$2:$D$192,4,FALSE)*VLOOKUP($A190-BU$1,distribution!$A$3:$B$64,2,FALSE)))</f>
        <v>0</v>
      </c>
      <c r="BV190">
        <f>IF($A190&lt;BV$1,0,IF($A190-BV$1&gt;61,0,VLOOKUP(BV$1,$A$2:$D$192,4,FALSE)*VLOOKUP($A190-BV$1,distribution!$A$3:$B$64,2,FALSE)))</f>
        <v>0</v>
      </c>
      <c r="BW190">
        <f>IF($A190&lt;BW$1,0,IF($A190-BW$1&gt;61,0,VLOOKUP(BW$1,$A$2:$D$192,4,FALSE)*VLOOKUP($A190-BW$1,distribution!$A$3:$B$64,2,FALSE)))</f>
        <v>0</v>
      </c>
      <c r="BX190">
        <f>IF($A190&lt;BX$1,0,IF($A190-BX$1&gt;61,0,VLOOKUP(BX$1,$A$2:$D$192,4,FALSE)*VLOOKUP($A190-BX$1,distribution!$A$3:$B$64,2,FALSE)))</f>
        <v>0</v>
      </c>
      <c r="BY190">
        <f>IF($A190&lt;BY$1,0,IF($A190-BY$1&gt;61,0,VLOOKUP(BY$1,$A$2:$D$192,4,FALSE)*VLOOKUP($A190-BY$1,distribution!$A$3:$B$64,2,FALSE)))</f>
        <v>0</v>
      </c>
      <c r="BZ190">
        <f>IF($A190&lt;BZ$1,0,IF($A190-BZ$1&gt;61,0,VLOOKUP(BZ$1,$A$2:$D$192,4,FALSE)*VLOOKUP($A190-BZ$1,distribution!$A$3:$B$64,2,FALSE)))</f>
        <v>0</v>
      </c>
      <c r="CA190">
        <f>IF($A190&lt;CA$1,0,IF($A190-CA$1&gt;61,0,VLOOKUP(CA$1,$A$2:$D$192,4,FALSE)*VLOOKUP($A190-CA$1,distribution!$A$3:$B$64,2,FALSE)))</f>
        <v>0</v>
      </c>
      <c r="CB190">
        <f>IF($A190&lt;CB$1,0,IF($A190-CB$1&gt;61,0,VLOOKUP(CB$1,$A$2:$D$192,4,FALSE)*VLOOKUP($A190-CB$1,distribution!$A$3:$B$64,2,FALSE)))</f>
        <v>0</v>
      </c>
      <c r="CC190">
        <f>IF($A190&lt;CC$1,0,IF($A190-CC$1&gt;61,0,VLOOKUP(CC$1,$A$2:$D$192,4,FALSE)*VLOOKUP($A190-CC$1,distribution!$A$3:$B$64,2,FALSE)))</f>
        <v>0</v>
      </c>
      <c r="CD190">
        <f>IF($A190&lt;CD$1,0,IF($A190-CD$1&gt;61,0,VLOOKUP(CD$1,$A$2:$D$192,4,FALSE)*VLOOKUP($A190-CD$1,distribution!$A$3:$B$64,2,FALSE)))</f>
        <v>0</v>
      </c>
      <c r="CE190">
        <f>IF($A190&lt;CE$1,0,IF($A190-CE$1&gt;61,0,VLOOKUP(CE$1,$A$2:$D$192,4,FALSE)*VLOOKUP($A190-CE$1,distribution!$A$3:$B$64,2,FALSE)))</f>
        <v>0</v>
      </c>
      <c r="CF190">
        <f>IF($A190&lt;CF$1,0,IF($A190-CF$1&gt;61,0,VLOOKUP(CF$1,$A$2:$D$192,4,FALSE)*VLOOKUP($A190-CF$1,distribution!$A$3:$B$64,2,FALSE)))</f>
        <v>0</v>
      </c>
      <c r="CG190">
        <f>IF($A190&lt;CG$1,0,IF($A190-CG$1&gt;61,0,VLOOKUP(CG$1,$A$2:$D$192,4,FALSE)*VLOOKUP($A190-CG$1,distribution!$A$3:$B$64,2,FALSE)))</f>
        <v>0</v>
      </c>
      <c r="CH190">
        <f>IF($A190&lt;CH$1,0,IF($A190-CH$1&gt;61,0,VLOOKUP(CH$1,$A$2:$D$192,4,FALSE)*VLOOKUP($A190-CH$1,distribution!$A$3:$B$64,2,FALSE)))</f>
        <v>0</v>
      </c>
      <c r="CI190">
        <f>IF($A190&lt;CI$1,0,IF($A190-CI$1&gt;61,0,VLOOKUP(CI$1,$A$2:$D$192,4,FALSE)*VLOOKUP($A190-CI$1,distribution!$A$3:$B$64,2,FALSE)))</f>
        <v>0</v>
      </c>
      <c r="CJ190">
        <f>IF($A190&lt;CJ$1,0,IF($A190-CJ$1&gt;61,0,VLOOKUP(CJ$1,$A$2:$D$192,4,FALSE)*VLOOKUP($A190-CJ$1,distribution!$A$3:$B$64,2,FALSE)))</f>
        <v>0</v>
      </c>
      <c r="CK190">
        <f>IF($A190&lt;CK$1,0,IF($A190-CK$1&gt;61,0,VLOOKUP(CK$1,$A$2:$D$192,4,FALSE)*VLOOKUP($A190-CK$1,distribution!$A$3:$B$64,2,FALSE)))</f>
        <v>0</v>
      </c>
      <c r="CL190">
        <f>IF($A190&lt;CL$1,0,IF($A190-CL$1&gt;61,0,VLOOKUP(CL$1,$A$2:$D$192,4,FALSE)*VLOOKUP($A190-CL$1,distribution!$A$3:$B$64,2,FALSE)))</f>
        <v>0</v>
      </c>
      <c r="CM190">
        <f>IF($A190&lt;CM$1,0,IF($A190-CM$1&gt;61,0,VLOOKUP(CM$1,$A$2:$D$192,4,FALSE)*VLOOKUP($A190-CM$1,distribution!$A$3:$B$64,2,FALSE)))</f>
        <v>0</v>
      </c>
      <c r="CN190">
        <f>IF($A190&lt;CN$1,0,IF($A190-CN$1&gt;61,0,VLOOKUP(CN$1,$A$2:$D$192,4,FALSE)*VLOOKUP($A190-CN$1,distribution!$A$3:$B$64,2,FALSE)))</f>
        <v>0</v>
      </c>
      <c r="CO190">
        <f>IF($A190&lt;CO$1,0,IF($A190-CO$1&gt;61,0,VLOOKUP(CO$1,$A$2:$D$192,4,FALSE)*VLOOKUP($A190-CO$1,distribution!$A$3:$B$64,2,FALSE)))</f>
        <v>0</v>
      </c>
      <c r="CP190">
        <f>IF($A190&lt;CP$1,0,IF($A190-CP$1&gt;61,0,VLOOKUP(CP$1,$A$2:$D$192,4,FALSE)*VLOOKUP($A190-CP$1,distribution!$A$3:$B$64,2,FALSE)))</f>
        <v>0</v>
      </c>
      <c r="CQ190">
        <f>IF($A190&lt;CQ$1,0,IF($A190-CQ$1&gt;61,0,VLOOKUP(CQ$1,$A$2:$D$192,4,FALSE)*VLOOKUP($A190-CQ$1,distribution!$A$3:$B$64,2,FALSE)))</f>
        <v>0</v>
      </c>
      <c r="CR190">
        <f>IF($A190&lt;CR$1,0,IF($A190-CR$1&gt;61,0,VLOOKUP(CR$1,$A$2:$D$192,4,FALSE)*VLOOKUP($A190-CR$1,distribution!$A$3:$B$64,2,FALSE)))</f>
        <v>0</v>
      </c>
      <c r="CS190">
        <f>IF($A190&lt;CS$1,0,IF($A190-CS$1&gt;61,0,VLOOKUP(CS$1,$A$2:$D$192,4,FALSE)*VLOOKUP($A190-CS$1,distribution!$A$3:$B$64,2,FALSE)))</f>
        <v>0</v>
      </c>
      <c r="CT190">
        <f>IF($A190&lt;CT$1,0,IF($A190-CT$1&gt;61,0,VLOOKUP(CT$1,$A$2:$D$192,4,FALSE)*VLOOKUP($A190-CT$1,distribution!$A$3:$B$64,2,FALSE)))</f>
        <v>0</v>
      </c>
      <c r="CU190">
        <f>IF($A190&lt;CU$1,0,IF($A190-CU$1&gt;61,0,VLOOKUP(CU$1,$A$2:$D$192,4,FALSE)*VLOOKUP($A190-CU$1,distribution!$A$3:$B$64,2,FALSE)))</f>
        <v>0</v>
      </c>
      <c r="CV190">
        <f>IF($A190&lt;CV$1,0,IF($A190-CV$1&gt;61,0,VLOOKUP(CV$1,$A$2:$D$192,4,FALSE)*VLOOKUP($A190-CV$1,distribution!$A$3:$B$64,2,FALSE)))</f>
        <v>0</v>
      </c>
      <c r="CW190">
        <f>IF($A190&lt;CW$1,0,IF($A190-CW$1&gt;61,0,VLOOKUP(CW$1,$A$2:$D$192,4,FALSE)*VLOOKUP($A190-CW$1,distribution!$A$3:$B$64,2,FALSE)))</f>
        <v>0</v>
      </c>
      <c r="CX190">
        <f>IF($A190&lt;CX$1,0,IF($A190-CX$1&gt;61,0,VLOOKUP(CX$1,$A$2:$D$192,4,FALSE)*VLOOKUP($A190-CX$1,distribution!$A$3:$B$64,2,FALSE)))</f>
        <v>0</v>
      </c>
      <c r="CY190">
        <f>IF($A190&lt;CY$1,0,IF($A190-CY$1&gt;61,0,VLOOKUP(CY$1,$A$2:$D$192,4,FALSE)*VLOOKUP($A190-CY$1,distribution!$A$3:$B$64,2,FALSE)))</f>
        <v>0</v>
      </c>
      <c r="CZ190">
        <f>IF($A190&lt;CZ$1,0,IF($A190-CZ$1&gt;61,0,VLOOKUP(CZ$1,$A$2:$D$192,4,FALSE)*VLOOKUP($A190-CZ$1,distribution!$A$3:$B$64,2,FALSE)))</f>
        <v>0</v>
      </c>
      <c r="DA190">
        <f>IF($A190&lt;DA$1,0,IF($A190-DA$1&gt;61,0,VLOOKUP(DA$1,$A$2:$D$192,4,FALSE)*VLOOKUP($A190-DA$1,distribution!$A$3:$B$64,2,FALSE)))</f>
        <v>0</v>
      </c>
      <c r="DB190">
        <f>IF($A190&lt;DB$1,0,IF($A190-DB$1&gt;61,0,VLOOKUP(DB$1,$A$2:$D$192,4,FALSE)*VLOOKUP($A190-DB$1,distribution!$A$3:$B$64,2,FALSE)))</f>
        <v>0</v>
      </c>
      <c r="DC190">
        <f>IF($A190&lt;DC$1,0,IF($A190-DC$1&gt;61,0,VLOOKUP(DC$1,$A$2:$D$192,4,FALSE)*VLOOKUP($A190-DC$1,distribution!$A$3:$B$64,2,FALSE)))</f>
        <v>0</v>
      </c>
      <c r="DD190">
        <f>IF($A190&lt;DD$1,0,IF($A190-DD$1&gt;61,0,VLOOKUP(DD$1,$A$2:$D$192,4,FALSE)*VLOOKUP($A190-DD$1,distribution!$A$3:$B$64,2,FALSE)))</f>
        <v>0</v>
      </c>
      <c r="DE190">
        <f>IF($A190&lt;DE$1,0,IF($A190-DE$1&gt;61,0,VLOOKUP(DE$1,$A$2:$D$192,4,FALSE)*VLOOKUP($A190-DE$1,distribution!$A$3:$B$64,2,FALSE)))</f>
        <v>0</v>
      </c>
      <c r="DF190">
        <f>IF($A190&lt;DF$1,0,IF($A190-DF$1&gt;61,0,VLOOKUP(DF$1,$A$2:$D$192,4,FALSE)*VLOOKUP($A190-DF$1,distribution!$A$3:$B$64,2,FALSE)))</f>
        <v>0</v>
      </c>
      <c r="DG190">
        <f>IF($A190&lt;DG$1,0,IF($A190-DG$1&gt;61,0,VLOOKUP(DG$1,$A$2:$D$192,4,FALSE)*VLOOKUP($A190-DG$1,distribution!$A$3:$B$64,2,FALSE)))</f>
        <v>0</v>
      </c>
      <c r="DH190">
        <f>IF($A190&lt;DH$1,0,IF($A190-DH$1&gt;61,0,VLOOKUP(DH$1,$A$2:$D$192,4,FALSE)*VLOOKUP($A190-DH$1,distribution!$A$3:$B$64,2,FALSE)))</f>
        <v>0</v>
      </c>
      <c r="DI190">
        <f>IF($A190&lt;DI$1,0,IF($A190-DI$1&gt;61,0,VLOOKUP(DI$1,$A$2:$D$192,4,FALSE)*VLOOKUP($A190-DI$1,distribution!$A$3:$B$64,2,FALSE)))</f>
        <v>0</v>
      </c>
      <c r="DJ190">
        <f>IF($A190&lt;DJ$1,0,IF($A190-DJ$1&gt;61,0,VLOOKUP(DJ$1,$A$2:$D$192,4,FALSE)*VLOOKUP($A190-DJ$1,distribution!$A$3:$B$64,2,FALSE)))</f>
        <v>0</v>
      </c>
      <c r="DK190">
        <f>IF($A190&lt;DK$1,0,IF($A190-DK$1&gt;61,0,VLOOKUP(DK$1,$A$2:$D$192,4,FALSE)*VLOOKUP($A190-DK$1,distribution!$A$3:$B$64,2,FALSE)))</f>
        <v>0</v>
      </c>
      <c r="DL190">
        <f>IF($A190&lt;DL$1,0,IF($A190-DL$1&gt;61,0,VLOOKUP(DL$1,$A$2:$D$192,4,FALSE)*VLOOKUP($A190-DL$1,distribution!$A$3:$B$64,2,FALSE)))</f>
        <v>0</v>
      </c>
      <c r="DM190">
        <f>IF($A190&lt;DM$1,0,IF($A190-DM$1&gt;61,0,VLOOKUP(DM$1,$A$2:$D$192,4,FALSE)*VLOOKUP($A190-DM$1,distribution!$A$3:$B$64,2,FALSE)))</f>
        <v>0</v>
      </c>
      <c r="DN190">
        <f>IF($A190&lt;DN$1,0,IF($A190-DN$1&gt;61,0,VLOOKUP(DN$1,$A$2:$D$192,4,FALSE)*VLOOKUP($A190-DN$1,distribution!$A$3:$B$64,2,FALSE)))</f>
        <v>0</v>
      </c>
      <c r="DO190">
        <f>IF($A190&lt;DO$1,0,IF($A190-DO$1&gt;61,0,VLOOKUP(DO$1,$A$2:$D$192,4,FALSE)*VLOOKUP($A190-DO$1,distribution!$A$3:$B$64,2,FALSE)))</f>
        <v>0</v>
      </c>
      <c r="DP190">
        <f>IF($A190&lt;DP$1,0,IF($A190-DP$1&gt;61,0,VLOOKUP(DP$1,$A$2:$D$192,4,FALSE)*VLOOKUP($A190-DP$1,distribution!$A$3:$B$64,2,FALSE)))</f>
        <v>0</v>
      </c>
      <c r="DQ190">
        <f>IF($A190&lt;DQ$1,0,IF($A190-DQ$1&gt;61,0,VLOOKUP(DQ$1,$A$2:$D$192,4,FALSE)*VLOOKUP($A190-DQ$1,distribution!$A$3:$B$64,2,FALSE)))</f>
        <v>0</v>
      </c>
      <c r="DR190">
        <f>IF($A190&lt;DR$1,0,IF($A190-DR$1&gt;61,0,VLOOKUP(DR$1,$A$2:$D$192,4,FALSE)*VLOOKUP($A190-DR$1,distribution!$A$3:$B$64,2,FALSE)))</f>
        <v>0</v>
      </c>
      <c r="DS190">
        <f>IF($A190&lt;DS$1,0,IF($A190-DS$1&gt;61,0,VLOOKUP(DS$1,$A$2:$D$192,4,FALSE)*VLOOKUP($A190-DS$1,distribution!$A$3:$B$64,2,FALSE)))</f>
        <v>0</v>
      </c>
      <c r="DT190">
        <f>IF($A190&lt;DT$1,0,IF($A190-DT$1&gt;61,0,VLOOKUP(DT$1,$A$2:$D$192,4,FALSE)*VLOOKUP($A190-DT$1,distribution!$A$3:$B$64,2,FALSE)))</f>
        <v>0</v>
      </c>
      <c r="DU190">
        <f>IF($A190&lt;DU$1,0,IF($A190-DU$1&gt;61,0,VLOOKUP(DU$1,$A$2:$D$192,4,FALSE)*VLOOKUP($A190-DU$1,distribution!$A$3:$B$64,2,FALSE)))</f>
        <v>0</v>
      </c>
      <c r="DV190">
        <f>IF($A190&lt;DV$1,0,IF($A190-DV$1&gt;61,0,VLOOKUP(DV$1,$A$2:$D$192,4,FALSE)*VLOOKUP($A190-DV$1,distribution!$A$3:$B$64,2,FALSE)))</f>
        <v>0</v>
      </c>
      <c r="DW190">
        <f>IF($A190&lt;DW$1,0,IF($A190-DW$1&gt;61,0,VLOOKUP(DW$1,$A$2:$D$192,4,FALSE)*VLOOKUP($A190-DW$1,distribution!$A$3:$B$64,2,FALSE)))</f>
        <v>0</v>
      </c>
      <c r="DX190">
        <f>IF($A190&lt;DX$1,0,IF($A190-DX$1&gt;60,0,VLOOKUP(DX$1,$A$2:$D$192,4,FALSE)*VLOOKUP($A190-DX$1,distribution!$A$3:$B$64,2,FALSE)))</f>
        <v>0</v>
      </c>
      <c r="DZ190" t="s">
        <v>19</v>
      </c>
    </row>
    <row r="191" spans="1:145" x14ac:dyDescent="0.35">
      <c r="A191" s="8">
        <v>43745</v>
      </c>
      <c r="F191">
        <f>IF($A191&lt;F$1,0,IF($A191-F$1&gt;61,0,VLOOKUP(F$1,$A$2:$D$192,4,FALSE)*VLOOKUP($A191-F$1,distribution!$A$3:$B$64,2,FALSE)))</f>
        <v>0</v>
      </c>
      <c r="G191">
        <f>IF($A191&lt;G$1,0,IF($A191-G$1&gt;61,0,VLOOKUP(G$1,$A$2:$D$192,4,FALSE)*VLOOKUP($A191-G$1,distribution!$A$3:$B$64,2,FALSE)))</f>
        <v>0</v>
      </c>
      <c r="H191">
        <f>IF($A191&lt;H$1,0,IF($A191-H$1&gt;61,0,VLOOKUP(H$1,$A$2:$D$192,4,FALSE)*VLOOKUP($A191-H$1,distribution!$A$3:$B$64,2,FALSE)))</f>
        <v>0</v>
      </c>
      <c r="I191">
        <f>IF($A191&lt;I$1,0,IF($A191-I$1&gt;61,0,VLOOKUP(I$1,$A$2:$D$192,4,FALSE)*VLOOKUP($A191-I$1,distribution!$A$3:$B$64,2,FALSE)))</f>
        <v>0</v>
      </c>
      <c r="J191">
        <f>IF($A191&lt;J$1,0,IF($A191-J$1&gt;61,0,VLOOKUP(J$1,$A$2:$D$192,4,FALSE)*VLOOKUP($A191-J$1,distribution!$A$3:$B$64,2,FALSE)))</f>
        <v>0</v>
      </c>
      <c r="K191">
        <f>IF($A191&lt;K$1,0,IF($A191-K$1&gt;61,0,VLOOKUP(K$1,$A$2:$D$192,4,FALSE)*VLOOKUP($A191-K$1,distribution!$A$3:$B$64,2,FALSE)))</f>
        <v>0</v>
      </c>
      <c r="L191">
        <f>IF($A191&lt;L$1,0,IF($A191-L$1&gt;61,0,VLOOKUP(L$1,$A$2:$D$192,4,FALSE)*VLOOKUP($A191-L$1,distribution!$A$3:$B$64,2,FALSE)))</f>
        <v>0</v>
      </c>
      <c r="M191">
        <f>IF($A191&lt;M$1,0,IF($A191-M$1&gt;61,0,VLOOKUP(M$1,$A$2:$D$192,4,FALSE)*VLOOKUP($A191-M$1,distribution!$A$3:$B$64,2,FALSE)))</f>
        <v>0</v>
      </c>
      <c r="N191">
        <f>IF($A191&lt;N$1,0,IF($A191-N$1&gt;61,0,VLOOKUP(N$1,$A$2:$D$192,4,FALSE)*VLOOKUP($A191-N$1,distribution!$A$3:$B$64,2,FALSE)))</f>
        <v>0</v>
      </c>
      <c r="O191">
        <f>IF($A191&lt;O$1,0,IF($A191-O$1&gt;61,0,VLOOKUP(O$1,$A$2:$D$192,4,FALSE)*VLOOKUP($A191-O$1,distribution!$A$3:$B$64,2,FALSE)))</f>
        <v>0</v>
      </c>
      <c r="P191">
        <f>IF($A191&lt;P$1,0,IF($A191-P$1&gt;61,0,VLOOKUP(P$1,$A$2:$D$192,4,FALSE)*VLOOKUP($A191-P$1,distribution!$A$3:$B$64,2,FALSE)))</f>
        <v>0</v>
      </c>
      <c r="Q191">
        <f>IF($A191&lt;Q$1,0,IF($A191-Q$1&gt;61,0,VLOOKUP(Q$1,$A$2:$D$192,4,FALSE)*VLOOKUP($A191-Q$1,distribution!$A$3:$B$64,2,FALSE)))</f>
        <v>0</v>
      </c>
      <c r="R191">
        <f>IF($A191&lt;R$1,0,IF($A191-R$1&gt;61,0,VLOOKUP(R$1,$A$2:$D$192,4,FALSE)*VLOOKUP($A191-R$1,distribution!$A$3:$B$64,2,FALSE)))</f>
        <v>0</v>
      </c>
      <c r="S191">
        <f>IF($A191&lt;S$1,0,IF($A191-S$1&gt;61,0,VLOOKUP(S$1,$A$2:$D$192,4,FALSE)*VLOOKUP($A191-S$1,distribution!$A$3:$B$64,2,FALSE)))</f>
        <v>0</v>
      </c>
      <c r="T191">
        <f>IF($A191&lt;T$1,0,IF($A191-T$1&gt;61,0,VLOOKUP(T$1,$A$2:$D$192,4,FALSE)*VLOOKUP($A191-T$1,distribution!$A$3:$B$64,2,FALSE)))</f>
        <v>0</v>
      </c>
      <c r="U191">
        <f>IF($A191&lt;U$1,0,IF($A191-U$1&gt;61,0,VLOOKUP(U$1,$A$2:$D$192,4,FALSE)*VLOOKUP($A191-U$1,distribution!$A$3:$B$64,2,FALSE)))</f>
        <v>0</v>
      </c>
      <c r="V191">
        <f>IF($A191&lt;V$1,0,IF($A191-V$1&gt;61,0,VLOOKUP(V$1,$A$2:$D$192,4,FALSE)*VLOOKUP($A191-V$1,distribution!$A$3:$B$64,2,FALSE)))</f>
        <v>0</v>
      </c>
      <c r="W191">
        <f>IF($A191&lt;W$1,0,IF($A191-W$1&gt;61,0,VLOOKUP(W$1,$A$2:$D$192,4,FALSE)*VLOOKUP($A191-W$1,distribution!$A$3:$B$64,2,FALSE)))</f>
        <v>0</v>
      </c>
      <c r="X191">
        <f>IF($A191&lt;X$1,0,IF($A191-X$1&gt;61,0,VLOOKUP(X$1,$A$2:$D$192,4,FALSE)*VLOOKUP($A191-X$1,distribution!$A$3:$B$64,2,FALSE)))</f>
        <v>0</v>
      </c>
      <c r="Y191">
        <f>IF($A191&lt;Y$1,0,IF($A191-Y$1&gt;61,0,VLOOKUP(Y$1,$A$2:$D$192,4,FALSE)*VLOOKUP($A191-Y$1,distribution!$A$3:$B$64,2,FALSE)))</f>
        <v>0</v>
      </c>
      <c r="Z191">
        <f>IF($A191&lt;Z$1,0,IF($A191-Z$1&gt;61,0,VLOOKUP(Z$1,$A$2:$D$192,4,FALSE)*VLOOKUP($A191-Z$1,distribution!$A$3:$B$64,2,FALSE)))</f>
        <v>0</v>
      </c>
      <c r="AA191">
        <f>IF($A191&lt;AA$1,0,IF($A191-AA$1&gt;61,0,VLOOKUP(AA$1,$A$2:$D$192,4,FALSE)*VLOOKUP($A191-AA$1,distribution!$A$3:$B$64,2,FALSE)))</f>
        <v>0</v>
      </c>
      <c r="AB191">
        <f>IF($A191&lt;AB$1,0,IF($A191-AB$1&gt;61,0,VLOOKUP(AB$1,$A$2:$D$192,4,FALSE)*VLOOKUP($A191-AB$1,distribution!$A$3:$B$64,2,FALSE)))</f>
        <v>0</v>
      </c>
      <c r="AC191">
        <f>IF($A191&lt;AC$1,0,IF($A191-AC$1&gt;61,0,VLOOKUP(AC$1,$A$2:$D$192,4,FALSE)*VLOOKUP($A191-AC$1,distribution!$A$3:$B$64,2,FALSE)))</f>
        <v>0</v>
      </c>
      <c r="AD191">
        <f>IF($A191&lt;AD$1,0,IF($A191-AD$1&gt;61,0,VLOOKUP(AD$1,$A$2:$D$192,4,FALSE)*VLOOKUP($A191-AD$1,distribution!$A$3:$B$64,2,FALSE)))</f>
        <v>0</v>
      </c>
      <c r="AE191">
        <f>IF($A191&lt;AE$1,0,IF($A191-AE$1&gt;61,0,VLOOKUP(AE$1,$A$2:$D$192,4,FALSE)*VLOOKUP($A191-AE$1,distribution!$A$3:$B$64,2,FALSE)))</f>
        <v>0</v>
      </c>
      <c r="AF191">
        <f>IF($A191&lt;AF$1,0,IF($A191-AF$1&gt;61,0,VLOOKUP(AF$1,$A$2:$D$192,4,FALSE)*VLOOKUP($A191-AF$1,distribution!$A$3:$B$64,2,FALSE)))</f>
        <v>0</v>
      </c>
      <c r="AG191">
        <f>IF($A191&lt;AG$1,0,IF($A191-AG$1&gt;61,0,VLOOKUP(AG$1,$A$2:$D$192,4,FALSE)*VLOOKUP($A191-AG$1,distribution!$A$3:$B$64,2,FALSE)))</f>
        <v>0</v>
      </c>
      <c r="AH191">
        <f>IF($A191&lt;AH$1,0,IF($A191-AH$1&gt;61,0,VLOOKUP(AH$1,$A$2:$D$192,4,FALSE)*VLOOKUP($A191-AH$1,distribution!$A$3:$B$64,2,FALSE)))</f>
        <v>0</v>
      </c>
      <c r="AI191">
        <f>IF($A191&lt;AI$1,0,IF($A191-AI$1&gt;61,0,VLOOKUP(AI$1,$A$2:$D$192,4,FALSE)*VLOOKUP($A191-AI$1,distribution!$A$3:$B$64,2,FALSE)))</f>
        <v>0</v>
      </c>
      <c r="AJ191">
        <f>IF($A191&lt;AJ$1,0,IF($A191-AJ$1&gt;61,0,VLOOKUP(AJ$1,$A$2:$D$192,4,FALSE)*VLOOKUP($A191-AJ$1,distribution!$A$3:$B$64,2,FALSE)))</f>
        <v>0</v>
      </c>
      <c r="AK191">
        <f>IF($A191&lt;AK$1,0,IF($A191-AK$1&gt;61,0,VLOOKUP(AK$1,$A$2:$D$192,4,FALSE)*VLOOKUP($A191-AK$1,distribution!$A$3:$B$64,2,FALSE)))</f>
        <v>0</v>
      </c>
      <c r="AL191">
        <f>IF($A191&lt;AL$1,0,IF($A191-AL$1&gt;61,0,VLOOKUP(AL$1,$A$2:$D$192,4,FALSE)*VLOOKUP($A191-AL$1,distribution!$A$3:$B$64,2,FALSE)))</f>
        <v>0</v>
      </c>
      <c r="AM191">
        <f>IF($A191&lt;AM$1,0,IF($A191-AM$1&gt;61,0,VLOOKUP(AM$1,$A$2:$D$192,4,FALSE)*VLOOKUP($A191-AM$1,distribution!$A$3:$B$64,2,FALSE)))</f>
        <v>0</v>
      </c>
      <c r="AN191">
        <f>IF($A191&lt;AN$1,0,IF($A191-AN$1&gt;61,0,VLOOKUP(AN$1,$A$2:$D$192,4,FALSE)*VLOOKUP($A191-AN$1,distribution!$A$3:$B$64,2,FALSE)))</f>
        <v>0</v>
      </c>
      <c r="AO191">
        <f>IF($A191&lt;AO$1,0,IF($A191-AO$1&gt;61,0,VLOOKUP(AO$1,$A$2:$D$192,4,FALSE)*VLOOKUP($A191-AO$1,distribution!$A$3:$B$64,2,FALSE)))</f>
        <v>0</v>
      </c>
      <c r="AP191">
        <f>IF($A191&lt;AP$1,0,IF($A191-AP$1&gt;61,0,VLOOKUP(AP$1,$A$2:$D$192,4,FALSE)*VLOOKUP($A191-AP$1,distribution!$A$3:$B$64,2,FALSE)))</f>
        <v>0</v>
      </c>
      <c r="AQ191">
        <f>IF($A191&lt;AQ$1,0,IF($A191-AQ$1&gt;61,0,VLOOKUP(AQ$1,$A$2:$D$192,4,FALSE)*VLOOKUP($A191-AQ$1,distribution!$A$3:$B$64,2,FALSE)))</f>
        <v>0</v>
      </c>
      <c r="AR191">
        <f>IF($A191&lt;AR$1,0,IF($A191-AR$1&gt;61,0,VLOOKUP(AR$1,$A$2:$D$192,4,FALSE)*VLOOKUP($A191-AR$1,distribution!$A$3:$B$64,2,FALSE)))</f>
        <v>0</v>
      </c>
      <c r="AS191">
        <f>IF($A191&lt;AS$1,0,IF($A191-AS$1&gt;61,0,VLOOKUP(AS$1,$A$2:$D$192,4,FALSE)*VLOOKUP($A191-AS$1,distribution!$A$3:$B$64,2,FALSE)))</f>
        <v>0</v>
      </c>
      <c r="AT191">
        <f>IF($A191&lt;AT$1,0,IF($A191-AT$1&gt;61,0,VLOOKUP(AT$1,$A$2:$D$192,4,FALSE)*VLOOKUP($A191-AT$1,distribution!$A$3:$B$64,2,FALSE)))</f>
        <v>0</v>
      </c>
      <c r="AU191">
        <f>IF($A191&lt;AU$1,0,IF($A191-AU$1&gt;61,0,VLOOKUP(AU$1,$A$2:$D$192,4,FALSE)*VLOOKUP($A191-AU$1,distribution!$A$3:$B$64,2,FALSE)))</f>
        <v>0</v>
      </c>
      <c r="AV191">
        <f>IF($A191&lt;AV$1,0,IF($A191-AV$1&gt;61,0,VLOOKUP(AV$1,$A$2:$D$192,4,FALSE)*VLOOKUP($A191-AV$1,distribution!$A$3:$B$64,2,FALSE)))</f>
        <v>0</v>
      </c>
      <c r="AW191">
        <f>IF($A191&lt;AW$1,0,IF($A191-AW$1&gt;61,0,VLOOKUP(AW$1,$A$2:$D$192,4,FALSE)*VLOOKUP($A191-AW$1,distribution!$A$3:$B$64,2,FALSE)))</f>
        <v>0</v>
      </c>
      <c r="AX191">
        <f>IF($A191&lt;AX$1,0,IF($A191-AX$1&gt;61,0,VLOOKUP(AX$1,$A$2:$D$192,4,FALSE)*VLOOKUP($A191-AX$1,distribution!$A$3:$B$64,2,FALSE)))</f>
        <v>0</v>
      </c>
      <c r="AY191">
        <f>IF($A191&lt;AY$1,0,IF($A191-AY$1&gt;61,0,VLOOKUP(AY$1,$A$2:$D$192,4,FALSE)*VLOOKUP($A191-AY$1,distribution!$A$3:$B$64,2,FALSE)))</f>
        <v>0</v>
      </c>
      <c r="AZ191">
        <f>IF($A191&lt;AZ$1,0,IF($A191-AZ$1&gt;61,0,VLOOKUP(AZ$1,$A$2:$D$192,4,FALSE)*VLOOKUP($A191-AZ$1,distribution!$A$3:$B$64,2,FALSE)))</f>
        <v>0</v>
      </c>
      <c r="BA191">
        <f>IF($A191&lt;BA$1,0,IF($A191-BA$1&gt;61,0,VLOOKUP(BA$1,$A$2:$D$192,4,FALSE)*VLOOKUP($A191-BA$1,distribution!$A$3:$B$64,2,FALSE)))</f>
        <v>0</v>
      </c>
      <c r="BB191">
        <f>IF($A191&lt;BB$1,0,IF($A191-BB$1&gt;61,0,VLOOKUP(BB$1,$A$2:$D$192,4,FALSE)*VLOOKUP($A191-BB$1,distribution!$A$3:$B$64,2,FALSE)))</f>
        <v>0</v>
      </c>
      <c r="BC191">
        <f>IF($A191&lt;BC$1,0,IF($A191-BC$1&gt;61,0,VLOOKUP(BC$1,$A$2:$D$192,4,FALSE)*VLOOKUP($A191-BC$1,distribution!$A$3:$B$64,2,FALSE)))</f>
        <v>0</v>
      </c>
      <c r="BD191">
        <f>IF($A191&lt;BD$1,0,IF($A191-BD$1&gt;61,0,VLOOKUP(BD$1,$A$2:$D$192,4,FALSE)*VLOOKUP($A191-BD$1,distribution!$A$3:$B$64,2,FALSE)))</f>
        <v>0</v>
      </c>
      <c r="BE191">
        <f>IF($A191&lt;BE$1,0,IF($A191-BE$1&gt;61,0,VLOOKUP(BE$1,$A$2:$D$192,4,FALSE)*VLOOKUP($A191-BE$1,distribution!$A$3:$B$64,2,FALSE)))</f>
        <v>0</v>
      </c>
      <c r="BF191">
        <f>IF($A191&lt;BF$1,0,IF($A191-BF$1&gt;61,0,VLOOKUP(BF$1,$A$2:$D$192,4,FALSE)*VLOOKUP($A191-BF$1,distribution!$A$3:$B$64,2,FALSE)))</f>
        <v>0</v>
      </c>
      <c r="BG191">
        <f>IF($A191&lt;BG$1,0,IF($A191-BG$1&gt;61,0,VLOOKUP(BG$1,$A$2:$D$192,4,FALSE)*VLOOKUP($A191-BG$1,distribution!$A$3:$B$64,2,FALSE)))</f>
        <v>0</v>
      </c>
      <c r="BH191">
        <f>IF($A191&lt;BH$1,0,IF($A191-BH$1&gt;61,0,VLOOKUP(BH$1,$A$2:$D$192,4,FALSE)*VLOOKUP($A191-BH$1,distribution!$A$3:$B$64,2,FALSE)))</f>
        <v>0</v>
      </c>
      <c r="BI191">
        <f>IF($A191&lt;BI$1,0,IF($A191-BI$1&gt;61,0,VLOOKUP(BI$1,$A$2:$D$192,4,FALSE)*VLOOKUP($A191-BI$1,distribution!$A$3:$B$64,2,FALSE)))</f>
        <v>0</v>
      </c>
      <c r="BJ191">
        <f>IF($A191&lt;BJ$1,0,IF($A191-BJ$1&gt;61,0,VLOOKUP(BJ$1,$A$2:$D$192,4,FALSE)*VLOOKUP($A191-BJ$1,distribution!$A$3:$B$64,2,FALSE)))</f>
        <v>0</v>
      </c>
      <c r="BK191">
        <f>IF($A191&lt;BK$1,0,IF($A191-BK$1&gt;61,0,VLOOKUP(BK$1,$A$2:$D$192,4,FALSE)*VLOOKUP($A191-BK$1,distribution!$A$3:$B$64,2,FALSE)))</f>
        <v>0</v>
      </c>
      <c r="BL191">
        <f>IF($A191&lt;BL$1,0,IF($A191-BL$1&gt;61,0,VLOOKUP(BL$1,$A$2:$D$192,4,FALSE)*VLOOKUP($A191-BL$1,distribution!$A$3:$B$64,2,FALSE)))</f>
        <v>0</v>
      </c>
      <c r="BM191">
        <f>IF($A191&lt;BM$1,0,IF($A191-BM$1&gt;61,0,VLOOKUP(BM$1,$A$2:$D$192,4,FALSE)*VLOOKUP($A191-BM$1,distribution!$A$3:$B$64,2,FALSE)))</f>
        <v>0</v>
      </c>
      <c r="BN191">
        <f>IF($A191&lt;BN$1,0,IF($A191-BN$1&gt;61,0,VLOOKUP(BN$1,$A$2:$D$192,4,FALSE)*VLOOKUP($A191-BN$1,distribution!$A$3:$B$64,2,FALSE)))</f>
        <v>0</v>
      </c>
      <c r="BO191">
        <f>IF($A191&lt;BO$1,0,IF($A191-BO$1&gt;61,0,VLOOKUP(BO$1,$A$2:$D$192,4,FALSE)*VLOOKUP($A191-BO$1,distribution!$A$3:$B$64,2,FALSE)))</f>
        <v>0</v>
      </c>
      <c r="BP191">
        <f>IF($A191&lt;BP$1,0,IF($A191-BP$1&gt;61,0,VLOOKUP(BP$1,$A$2:$D$192,4,FALSE)*VLOOKUP($A191-BP$1,distribution!$A$3:$B$64,2,FALSE)))</f>
        <v>0</v>
      </c>
      <c r="BQ191">
        <f>IF($A191&lt;BQ$1,0,IF($A191-BQ$1&gt;61,0,VLOOKUP(BQ$1,$A$2:$D$192,4,FALSE)*VLOOKUP($A191-BQ$1,distribution!$A$3:$B$64,2,FALSE)))</f>
        <v>0</v>
      </c>
      <c r="BR191">
        <f>IF($A191&lt;BR$1,0,IF($A191-BR$1&gt;61,0,VLOOKUP(BR$1,$A$2:$D$192,4,FALSE)*VLOOKUP($A191-BR$1,distribution!$A$3:$B$64,2,FALSE)))</f>
        <v>0</v>
      </c>
      <c r="BS191">
        <f>IF($A191&lt;BS$1,0,IF($A191-BS$1&gt;61,0,VLOOKUP(BS$1,$A$2:$D$192,4,FALSE)*VLOOKUP($A191-BS$1,distribution!$A$3:$B$64,2,FALSE)))</f>
        <v>0</v>
      </c>
      <c r="BT191">
        <f>IF($A191&lt;BT$1,0,IF($A191-BT$1&gt;61,0,VLOOKUP(BT$1,$A$2:$D$192,4,FALSE)*VLOOKUP($A191-BT$1,distribution!$A$3:$B$64,2,FALSE)))</f>
        <v>0</v>
      </c>
      <c r="BU191">
        <f>IF($A191&lt;BU$1,0,IF($A191-BU$1&gt;61,0,VLOOKUP(BU$1,$A$2:$D$192,4,FALSE)*VLOOKUP($A191-BU$1,distribution!$A$3:$B$64,2,FALSE)))</f>
        <v>0</v>
      </c>
      <c r="BV191">
        <f>IF($A191&lt;BV$1,0,IF($A191-BV$1&gt;61,0,VLOOKUP(BV$1,$A$2:$D$192,4,FALSE)*VLOOKUP($A191-BV$1,distribution!$A$3:$B$64,2,FALSE)))</f>
        <v>0</v>
      </c>
      <c r="BW191">
        <f>IF($A191&lt;BW$1,0,IF($A191-BW$1&gt;61,0,VLOOKUP(BW$1,$A$2:$D$192,4,FALSE)*VLOOKUP($A191-BW$1,distribution!$A$3:$B$64,2,FALSE)))</f>
        <v>0</v>
      </c>
      <c r="BX191">
        <f>IF($A191&lt;BX$1,0,IF($A191-BX$1&gt;61,0,VLOOKUP(BX$1,$A$2:$D$192,4,FALSE)*VLOOKUP($A191-BX$1,distribution!$A$3:$B$64,2,FALSE)))</f>
        <v>0</v>
      </c>
      <c r="BY191">
        <f>IF($A191&lt;BY$1,0,IF($A191-BY$1&gt;61,0,VLOOKUP(BY$1,$A$2:$D$192,4,FALSE)*VLOOKUP($A191-BY$1,distribution!$A$3:$B$64,2,FALSE)))</f>
        <v>0</v>
      </c>
      <c r="BZ191">
        <f>IF($A191&lt;BZ$1,0,IF($A191-BZ$1&gt;61,0,VLOOKUP(BZ$1,$A$2:$D$192,4,FALSE)*VLOOKUP($A191-BZ$1,distribution!$A$3:$B$64,2,FALSE)))</f>
        <v>0</v>
      </c>
      <c r="CA191">
        <f>IF($A191&lt;CA$1,0,IF($A191-CA$1&gt;61,0,VLOOKUP(CA$1,$A$2:$D$192,4,FALSE)*VLOOKUP($A191-CA$1,distribution!$A$3:$B$64,2,FALSE)))</f>
        <v>0</v>
      </c>
      <c r="CB191">
        <f>IF($A191&lt;CB$1,0,IF($A191-CB$1&gt;61,0,VLOOKUP(CB$1,$A$2:$D$192,4,FALSE)*VLOOKUP($A191-CB$1,distribution!$A$3:$B$64,2,FALSE)))</f>
        <v>0</v>
      </c>
      <c r="CC191">
        <f>IF($A191&lt;CC$1,0,IF($A191-CC$1&gt;61,0,VLOOKUP(CC$1,$A$2:$D$192,4,FALSE)*VLOOKUP($A191-CC$1,distribution!$A$3:$B$64,2,FALSE)))</f>
        <v>0</v>
      </c>
      <c r="CD191">
        <f>IF($A191&lt;CD$1,0,IF($A191-CD$1&gt;61,0,VLOOKUP(CD$1,$A$2:$D$192,4,FALSE)*VLOOKUP($A191-CD$1,distribution!$A$3:$B$64,2,FALSE)))</f>
        <v>0</v>
      </c>
      <c r="CE191">
        <f>IF($A191&lt;CE$1,0,IF($A191-CE$1&gt;61,0,VLOOKUP(CE$1,$A$2:$D$192,4,FALSE)*VLOOKUP($A191-CE$1,distribution!$A$3:$B$64,2,FALSE)))</f>
        <v>0</v>
      </c>
      <c r="CF191">
        <f>IF($A191&lt;CF$1,0,IF($A191-CF$1&gt;61,0,VLOOKUP(CF$1,$A$2:$D$192,4,FALSE)*VLOOKUP($A191-CF$1,distribution!$A$3:$B$64,2,FALSE)))</f>
        <v>0</v>
      </c>
      <c r="CG191">
        <f>IF($A191&lt;CG$1,0,IF($A191-CG$1&gt;61,0,VLOOKUP(CG$1,$A$2:$D$192,4,FALSE)*VLOOKUP($A191-CG$1,distribution!$A$3:$B$64,2,FALSE)))</f>
        <v>0</v>
      </c>
      <c r="CH191">
        <f>IF($A191&lt;CH$1,0,IF($A191-CH$1&gt;61,0,VLOOKUP(CH$1,$A$2:$D$192,4,FALSE)*VLOOKUP($A191-CH$1,distribution!$A$3:$B$64,2,FALSE)))</f>
        <v>0</v>
      </c>
      <c r="CI191">
        <f>IF($A191&lt;CI$1,0,IF($A191-CI$1&gt;61,0,VLOOKUP(CI$1,$A$2:$D$192,4,FALSE)*VLOOKUP($A191-CI$1,distribution!$A$3:$B$64,2,FALSE)))</f>
        <v>0</v>
      </c>
      <c r="CJ191">
        <f>IF($A191&lt;CJ$1,0,IF($A191-CJ$1&gt;61,0,VLOOKUP(CJ$1,$A$2:$D$192,4,FALSE)*VLOOKUP($A191-CJ$1,distribution!$A$3:$B$64,2,FALSE)))</f>
        <v>0</v>
      </c>
      <c r="CK191">
        <f>IF($A191&lt;CK$1,0,IF($A191-CK$1&gt;61,0,VLOOKUP(CK$1,$A$2:$D$192,4,FALSE)*VLOOKUP($A191-CK$1,distribution!$A$3:$B$64,2,FALSE)))</f>
        <v>0</v>
      </c>
      <c r="CL191">
        <f>IF($A191&lt;CL$1,0,IF($A191-CL$1&gt;61,0,VLOOKUP(CL$1,$A$2:$D$192,4,FALSE)*VLOOKUP($A191-CL$1,distribution!$A$3:$B$64,2,FALSE)))</f>
        <v>0</v>
      </c>
      <c r="CM191">
        <f>IF($A191&lt;CM$1,0,IF($A191-CM$1&gt;61,0,VLOOKUP(CM$1,$A$2:$D$192,4,FALSE)*VLOOKUP($A191-CM$1,distribution!$A$3:$B$64,2,FALSE)))</f>
        <v>0</v>
      </c>
      <c r="CN191">
        <f>IF($A191&lt;CN$1,0,IF($A191-CN$1&gt;61,0,VLOOKUP(CN$1,$A$2:$D$192,4,FALSE)*VLOOKUP($A191-CN$1,distribution!$A$3:$B$64,2,FALSE)))</f>
        <v>0</v>
      </c>
      <c r="CO191">
        <f>IF($A191&lt;CO$1,0,IF($A191-CO$1&gt;61,0,VLOOKUP(CO$1,$A$2:$D$192,4,FALSE)*VLOOKUP($A191-CO$1,distribution!$A$3:$B$64,2,FALSE)))</f>
        <v>0</v>
      </c>
      <c r="CP191">
        <f>IF($A191&lt;CP$1,0,IF($A191-CP$1&gt;61,0,VLOOKUP(CP$1,$A$2:$D$192,4,FALSE)*VLOOKUP($A191-CP$1,distribution!$A$3:$B$64,2,FALSE)))</f>
        <v>0</v>
      </c>
      <c r="CQ191">
        <f>IF($A191&lt;CQ$1,0,IF($A191-CQ$1&gt;61,0,VLOOKUP(CQ$1,$A$2:$D$192,4,FALSE)*VLOOKUP($A191-CQ$1,distribution!$A$3:$B$64,2,FALSE)))</f>
        <v>0</v>
      </c>
      <c r="CR191">
        <f>IF($A191&lt;CR$1,0,IF($A191-CR$1&gt;61,0,VLOOKUP(CR$1,$A$2:$D$192,4,FALSE)*VLOOKUP($A191-CR$1,distribution!$A$3:$B$64,2,FALSE)))</f>
        <v>0</v>
      </c>
      <c r="CS191">
        <f>IF($A191&lt;CS$1,0,IF($A191-CS$1&gt;61,0,VLOOKUP(CS$1,$A$2:$D$192,4,FALSE)*VLOOKUP($A191-CS$1,distribution!$A$3:$B$64,2,FALSE)))</f>
        <v>0</v>
      </c>
      <c r="CT191">
        <f>IF($A191&lt;CT$1,0,IF($A191-CT$1&gt;61,0,VLOOKUP(CT$1,$A$2:$D$192,4,FALSE)*VLOOKUP($A191-CT$1,distribution!$A$3:$B$64,2,FALSE)))</f>
        <v>0</v>
      </c>
      <c r="CU191">
        <f>IF($A191&lt;CU$1,0,IF($A191-CU$1&gt;61,0,VLOOKUP(CU$1,$A$2:$D$192,4,FALSE)*VLOOKUP($A191-CU$1,distribution!$A$3:$B$64,2,FALSE)))</f>
        <v>0</v>
      </c>
      <c r="CV191">
        <f>IF($A191&lt;CV$1,0,IF($A191-CV$1&gt;61,0,VLOOKUP(CV$1,$A$2:$D$192,4,FALSE)*VLOOKUP($A191-CV$1,distribution!$A$3:$B$64,2,FALSE)))</f>
        <v>0</v>
      </c>
      <c r="CW191">
        <f>IF($A191&lt;CW$1,0,IF($A191-CW$1&gt;61,0,VLOOKUP(CW$1,$A$2:$D$192,4,FALSE)*VLOOKUP($A191-CW$1,distribution!$A$3:$B$64,2,FALSE)))</f>
        <v>0</v>
      </c>
      <c r="CX191">
        <f>IF($A191&lt;CX$1,0,IF($A191-CX$1&gt;61,0,VLOOKUP(CX$1,$A$2:$D$192,4,FALSE)*VLOOKUP($A191-CX$1,distribution!$A$3:$B$64,2,FALSE)))</f>
        <v>0</v>
      </c>
      <c r="CY191">
        <f>IF($A191&lt;CY$1,0,IF($A191-CY$1&gt;61,0,VLOOKUP(CY$1,$A$2:$D$192,4,FALSE)*VLOOKUP($A191-CY$1,distribution!$A$3:$B$64,2,FALSE)))</f>
        <v>0</v>
      </c>
      <c r="CZ191">
        <f>IF($A191&lt;CZ$1,0,IF($A191-CZ$1&gt;61,0,VLOOKUP(CZ$1,$A$2:$D$192,4,FALSE)*VLOOKUP($A191-CZ$1,distribution!$A$3:$B$64,2,FALSE)))</f>
        <v>0</v>
      </c>
      <c r="DA191">
        <f>IF($A191&lt;DA$1,0,IF($A191-DA$1&gt;61,0,VLOOKUP(DA$1,$A$2:$D$192,4,FALSE)*VLOOKUP($A191-DA$1,distribution!$A$3:$B$64,2,FALSE)))</f>
        <v>0</v>
      </c>
      <c r="DB191">
        <f>IF($A191&lt;DB$1,0,IF($A191-DB$1&gt;61,0,VLOOKUP(DB$1,$A$2:$D$192,4,FALSE)*VLOOKUP($A191-DB$1,distribution!$A$3:$B$64,2,FALSE)))</f>
        <v>0</v>
      </c>
      <c r="DC191">
        <f>IF($A191&lt;DC$1,0,IF($A191-DC$1&gt;61,0,VLOOKUP(DC$1,$A$2:$D$192,4,FALSE)*VLOOKUP($A191-DC$1,distribution!$A$3:$B$64,2,FALSE)))</f>
        <v>0</v>
      </c>
      <c r="DD191">
        <f>IF($A191&lt;DD$1,0,IF($A191-DD$1&gt;61,0,VLOOKUP(DD$1,$A$2:$D$192,4,FALSE)*VLOOKUP($A191-DD$1,distribution!$A$3:$B$64,2,FALSE)))</f>
        <v>0</v>
      </c>
      <c r="DE191">
        <f>IF($A191&lt;DE$1,0,IF($A191-DE$1&gt;61,0,VLOOKUP(DE$1,$A$2:$D$192,4,FALSE)*VLOOKUP($A191-DE$1,distribution!$A$3:$B$64,2,FALSE)))</f>
        <v>0</v>
      </c>
      <c r="DF191">
        <f>IF($A191&lt;DF$1,0,IF($A191-DF$1&gt;61,0,VLOOKUP(DF$1,$A$2:$D$192,4,FALSE)*VLOOKUP($A191-DF$1,distribution!$A$3:$B$64,2,FALSE)))</f>
        <v>0</v>
      </c>
      <c r="DG191">
        <f>IF($A191&lt;DG$1,0,IF($A191-DG$1&gt;61,0,VLOOKUP(DG$1,$A$2:$D$192,4,FALSE)*VLOOKUP($A191-DG$1,distribution!$A$3:$B$64,2,FALSE)))</f>
        <v>0</v>
      </c>
      <c r="DH191">
        <f>IF($A191&lt;DH$1,0,IF($A191-DH$1&gt;61,0,VLOOKUP(DH$1,$A$2:$D$192,4,FALSE)*VLOOKUP($A191-DH$1,distribution!$A$3:$B$64,2,FALSE)))</f>
        <v>0</v>
      </c>
      <c r="DI191">
        <f>IF($A191&lt;DI$1,0,IF($A191-DI$1&gt;61,0,VLOOKUP(DI$1,$A$2:$D$192,4,FALSE)*VLOOKUP($A191-DI$1,distribution!$A$3:$B$64,2,FALSE)))</f>
        <v>0</v>
      </c>
      <c r="DJ191">
        <f>IF($A191&lt;DJ$1,0,IF($A191-DJ$1&gt;61,0,VLOOKUP(DJ$1,$A$2:$D$192,4,FALSE)*VLOOKUP($A191-DJ$1,distribution!$A$3:$B$64,2,FALSE)))</f>
        <v>0</v>
      </c>
      <c r="DK191">
        <f>IF($A191&lt;DK$1,0,IF($A191-DK$1&gt;61,0,VLOOKUP(DK$1,$A$2:$D$192,4,FALSE)*VLOOKUP($A191-DK$1,distribution!$A$3:$B$64,2,FALSE)))</f>
        <v>0</v>
      </c>
      <c r="DL191">
        <f>IF($A191&lt;DL$1,0,IF($A191-DL$1&gt;61,0,VLOOKUP(DL$1,$A$2:$D$192,4,FALSE)*VLOOKUP($A191-DL$1,distribution!$A$3:$B$64,2,FALSE)))</f>
        <v>0</v>
      </c>
      <c r="DM191">
        <f>IF($A191&lt;DM$1,0,IF($A191-DM$1&gt;61,0,VLOOKUP(DM$1,$A$2:$D$192,4,FALSE)*VLOOKUP($A191-DM$1,distribution!$A$3:$B$64,2,FALSE)))</f>
        <v>0</v>
      </c>
      <c r="DN191">
        <f>IF($A191&lt;DN$1,0,IF($A191-DN$1&gt;61,0,VLOOKUP(DN$1,$A$2:$D$192,4,FALSE)*VLOOKUP($A191-DN$1,distribution!$A$3:$B$64,2,FALSE)))</f>
        <v>0</v>
      </c>
      <c r="DO191">
        <f>IF($A191&lt;DO$1,0,IF($A191-DO$1&gt;61,0,VLOOKUP(DO$1,$A$2:$D$192,4,FALSE)*VLOOKUP($A191-DO$1,distribution!$A$3:$B$64,2,FALSE)))</f>
        <v>0</v>
      </c>
      <c r="DP191">
        <f>IF($A191&lt;DP$1,0,IF($A191-DP$1&gt;61,0,VLOOKUP(DP$1,$A$2:$D$192,4,FALSE)*VLOOKUP($A191-DP$1,distribution!$A$3:$B$64,2,FALSE)))</f>
        <v>0</v>
      </c>
      <c r="DQ191">
        <f>IF($A191&lt;DQ$1,0,IF($A191-DQ$1&gt;61,0,VLOOKUP(DQ$1,$A$2:$D$192,4,FALSE)*VLOOKUP($A191-DQ$1,distribution!$A$3:$B$64,2,FALSE)))</f>
        <v>0</v>
      </c>
      <c r="DR191">
        <f>IF($A191&lt;DR$1,0,IF($A191-DR$1&gt;61,0,VLOOKUP(DR$1,$A$2:$D$192,4,FALSE)*VLOOKUP($A191-DR$1,distribution!$A$3:$B$64,2,FALSE)))</f>
        <v>0</v>
      </c>
      <c r="DS191">
        <f>IF($A191&lt;DS$1,0,IF($A191-DS$1&gt;61,0,VLOOKUP(DS$1,$A$2:$D$192,4,FALSE)*VLOOKUP($A191-DS$1,distribution!$A$3:$B$64,2,FALSE)))</f>
        <v>0</v>
      </c>
      <c r="DT191">
        <f>IF($A191&lt;DT$1,0,IF($A191-DT$1&gt;61,0,VLOOKUP(DT$1,$A$2:$D$192,4,FALSE)*VLOOKUP($A191-DT$1,distribution!$A$3:$B$64,2,FALSE)))</f>
        <v>0</v>
      </c>
      <c r="DU191">
        <f>IF($A191&lt;DU$1,0,IF($A191-DU$1&gt;61,0,VLOOKUP(DU$1,$A$2:$D$192,4,FALSE)*VLOOKUP($A191-DU$1,distribution!$A$3:$B$64,2,FALSE)))</f>
        <v>0</v>
      </c>
      <c r="DV191">
        <f>IF($A191&lt;DV$1,0,IF($A191-DV$1&gt;61,0,VLOOKUP(DV$1,$A$2:$D$192,4,FALSE)*VLOOKUP($A191-DV$1,distribution!$A$3:$B$64,2,FALSE)))</f>
        <v>0</v>
      </c>
      <c r="DW191">
        <f>IF($A191&lt;DW$1,0,IF($A191-DW$1&gt;61,0,VLOOKUP(DW$1,$A$2:$D$192,4,FALSE)*VLOOKUP($A191-DW$1,distribution!$A$3:$B$64,2,FALSE)))</f>
        <v>0</v>
      </c>
      <c r="DX191">
        <f>IF($A191&lt;DX$1,0,IF($A191-DX$1&gt;60,0,VLOOKUP(DX$1,$A$2:$D$192,4,FALSE)*VLOOKUP($A191-DX$1,distribution!$A$3:$B$64,2,FALSE)))</f>
        <v>0</v>
      </c>
      <c r="DZ191" s="37">
        <f>SUM(DZ124:DZ183)</f>
        <v>1259.3982852842546</v>
      </c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</row>
    <row r="192" spans="1:145" x14ac:dyDescent="0.35">
      <c r="F192">
        <f>IF($A192&lt;F$1,0,IF($A192-F$1&gt;61,0,VLOOKUP(F$1,$A$2:$D$192,4,FALSE)*VLOOKUP($A192-F$1,distribution!$A$3:$B$64,2,FALSE)))</f>
        <v>0</v>
      </c>
      <c r="G192">
        <f>IF($A192&lt;G$1,0,IF($A192-G$1&gt;61,0,VLOOKUP(G$1,$A$2:$D$192,4,FALSE)*VLOOKUP($A192-G$1,distribution!$A$3:$B$64,2,FALSE)))</f>
        <v>0</v>
      </c>
      <c r="H192">
        <f>IF($A192&lt;H$1,0,IF($A192-H$1&gt;61,0,VLOOKUP(H$1,$A$2:$D$192,4,FALSE)*VLOOKUP($A192-H$1,distribution!$A$3:$B$64,2,FALSE)))</f>
        <v>0</v>
      </c>
      <c r="I192">
        <f>IF($A192&lt;I$1,0,IF($A192-I$1&gt;61,0,VLOOKUP(I$1,$A$2:$D$192,4,FALSE)*VLOOKUP($A192-I$1,distribution!$A$3:$B$64,2,FALSE)))</f>
        <v>0</v>
      </c>
      <c r="J192">
        <f>IF($A192&lt;J$1,0,IF($A192-J$1&gt;61,0,VLOOKUP(J$1,$A$2:$D$192,4,FALSE)*VLOOKUP($A192-J$1,distribution!$A$3:$B$64,2,FALSE)))</f>
        <v>0</v>
      </c>
      <c r="K192">
        <f>IF($A192&lt;K$1,0,IF($A192-K$1&gt;61,0,VLOOKUP(K$1,$A$2:$D$192,4,FALSE)*VLOOKUP($A192-K$1,distribution!$A$3:$B$64,2,FALSE)))</f>
        <v>0</v>
      </c>
      <c r="L192">
        <f>IF($A192&lt;L$1,0,IF($A192-L$1&gt;61,0,VLOOKUP(L$1,$A$2:$D$192,4,FALSE)*VLOOKUP($A192-L$1,distribution!$A$3:$B$64,2,FALSE)))</f>
        <v>0</v>
      </c>
      <c r="M192">
        <f>IF($A192&lt;M$1,0,IF($A192-M$1&gt;61,0,VLOOKUP(M$1,$A$2:$D$192,4,FALSE)*VLOOKUP($A192-M$1,distribution!$A$3:$B$64,2,FALSE)))</f>
        <v>0</v>
      </c>
      <c r="N192">
        <f>IF($A192&lt;N$1,0,IF($A192-N$1&gt;61,0,VLOOKUP(N$1,$A$2:$D$192,4,FALSE)*VLOOKUP($A192-N$1,distribution!$A$3:$B$64,2,FALSE)))</f>
        <v>0</v>
      </c>
      <c r="O192">
        <f>IF($A192&lt;O$1,0,IF($A192-O$1&gt;61,0,VLOOKUP(O$1,$A$2:$D$192,4,FALSE)*VLOOKUP($A192-O$1,distribution!$A$3:$B$64,2,FALSE)))</f>
        <v>0</v>
      </c>
      <c r="P192">
        <f>IF($A192&lt;P$1,0,IF($A192-P$1&gt;61,0,VLOOKUP(P$1,$A$2:$D$192,4,FALSE)*VLOOKUP($A192-P$1,distribution!$A$3:$B$64,2,FALSE)))</f>
        <v>0</v>
      </c>
      <c r="Q192">
        <f>IF($A192&lt;Q$1,0,IF($A192-Q$1&gt;61,0,VLOOKUP(Q$1,$A$2:$D$192,4,FALSE)*VLOOKUP($A192-Q$1,distribution!$A$3:$B$64,2,FALSE)))</f>
        <v>0</v>
      </c>
      <c r="R192">
        <f>IF($A192&lt;R$1,0,IF($A192-R$1&gt;61,0,VLOOKUP(R$1,$A$2:$D$192,4,FALSE)*VLOOKUP($A192-R$1,distribution!$A$3:$B$64,2,FALSE)))</f>
        <v>0</v>
      </c>
      <c r="S192">
        <f>IF($A192&lt;S$1,0,IF($A192-S$1&gt;61,0,VLOOKUP(S$1,$A$2:$D$192,4,FALSE)*VLOOKUP($A192-S$1,distribution!$A$3:$B$64,2,FALSE)))</f>
        <v>0</v>
      </c>
      <c r="T192">
        <f>IF($A192&lt;T$1,0,IF($A192-T$1&gt;61,0,VLOOKUP(T$1,$A$2:$D$192,4,FALSE)*VLOOKUP($A192-T$1,distribution!$A$3:$B$64,2,FALSE)))</f>
        <v>0</v>
      </c>
      <c r="U192">
        <f>IF($A192&lt;U$1,0,IF($A192-U$1&gt;61,0,VLOOKUP(U$1,$A$2:$D$192,4,FALSE)*VLOOKUP($A192-U$1,distribution!$A$3:$B$64,2,FALSE)))</f>
        <v>0</v>
      </c>
      <c r="V192">
        <f>IF($A192&lt;V$1,0,IF($A192-V$1&gt;61,0,VLOOKUP(V$1,$A$2:$D$192,4,FALSE)*VLOOKUP($A192-V$1,distribution!$A$3:$B$64,2,FALSE)))</f>
        <v>0</v>
      </c>
      <c r="W192">
        <f>IF($A192&lt;W$1,0,IF($A192-W$1&gt;61,0,VLOOKUP(W$1,$A$2:$D$192,4,FALSE)*VLOOKUP($A192-W$1,distribution!$A$3:$B$64,2,FALSE)))</f>
        <v>0</v>
      </c>
      <c r="X192">
        <f>IF($A192&lt;X$1,0,IF($A192-X$1&gt;61,0,VLOOKUP(X$1,$A$2:$D$192,4,FALSE)*VLOOKUP($A192-X$1,distribution!$A$3:$B$64,2,FALSE)))</f>
        <v>0</v>
      </c>
      <c r="Y192">
        <f>IF($A192&lt;Y$1,0,IF($A192-Y$1&gt;61,0,VLOOKUP(Y$1,$A$2:$D$192,4,FALSE)*VLOOKUP($A192-Y$1,distribution!$A$3:$B$64,2,FALSE)))</f>
        <v>0</v>
      </c>
      <c r="Z192">
        <f>IF($A192&lt;Z$1,0,IF($A192-Z$1&gt;61,0,VLOOKUP(Z$1,$A$2:$D$192,4,FALSE)*VLOOKUP($A192-Z$1,distribution!$A$3:$B$64,2,FALSE)))</f>
        <v>0</v>
      </c>
      <c r="AA192">
        <f>IF($A192&lt;AA$1,0,IF($A192-AA$1&gt;61,0,VLOOKUP(AA$1,$A$2:$D$192,4,FALSE)*VLOOKUP($A192-AA$1,distribution!$A$3:$B$64,2,FALSE)))</f>
        <v>0</v>
      </c>
      <c r="AB192">
        <f>IF($A192&lt;AB$1,0,IF($A192-AB$1&gt;61,0,VLOOKUP(AB$1,$A$2:$D$192,4,FALSE)*VLOOKUP($A192-AB$1,distribution!$A$3:$B$64,2,FALSE)))</f>
        <v>0</v>
      </c>
      <c r="AC192">
        <f>IF($A192&lt;AC$1,0,IF($A192-AC$1&gt;61,0,VLOOKUP(AC$1,$A$2:$D$192,4,FALSE)*VLOOKUP($A192-AC$1,distribution!$A$3:$B$64,2,FALSE)))</f>
        <v>0</v>
      </c>
      <c r="AD192">
        <f>IF($A192&lt;AD$1,0,IF($A192-AD$1&gt;61,0,VLOOKUP(AD$1,$A$2:$D$192,4,FALSE)*VLOOKUP($A192-AD$1,distribution!$A$3:$B$64,2,FALSE)))</f>
        <v>0</v>
      </c>
      <c r="AE192">
        <f>IF($A192&lt;AE$1,0,IF($A192-AE$1&gt;61,0,VLOOKUP(AE$1,$A$2:$D$192,4,FALSE)*VLOOKUP($A192-AE$1,distribution!$A$3:$B$64,2,FALSE)))</f>
        <v>0</v>
      </c>
      <c r="AF192">
        <f>IF($A192&lt;AF$1,0,IF($A192-AF$1&gt;61,0,VLOOKUP(AF$1,$A$2:$D$192,4,FALSE)*VLOOKUP($A192-AF$1,distribution!$A$3:$B$64,2,FALSE)))</f>
        <v>0</v>
      </c>
      <c r="AG192">
        <f>IF($A192&lt;AG$1,0,IF($A192-AG$1&gt;61,0,VLOOKUP(AG$1,$A$2:$D$192,4,FALSE)*VLOOKUP($A192-AG$1,distribution!$A$3:$B$64,2,FALSE)))</f>
        <v>0</v>
      </c>
      <c r="AH192">
        <f>IF($A192&lt;AH$1,0,IF($A192-AH$1&gt;61,0,VLOOKUP(AH$1,$A$2:$D$192,4,FALSE)*VLOOKUP($A192-AH$1,distribution!$A$3:$B$64,2,FALSE)))</f>
        <v>0</v>
      </c>
      <c r="AI192">
        <f>IF($A192&lt;AI$1,0,IF($A192-AI$1&gt;61,0,VLOOKUP(AI$1,$A$2:$D$192,4,FALSE)*VLOOKUP($A192-AI$1,distribution!$A$3:$B$64,2,FALSE)))</f>
        <v>0</v>
      </c>
      <c r="AJ192">
        <f>IF($A192&lt;AJ$1,0,IF($A192-AJ$1&gt;61,0,VLOOKUP(AJ$1,$A$2:$D$192,4,FALSE)*VLOOKUP($A192-AJ$1,distribution!$A$3:$B$64,2,FALSE)))</f>
        <v>0</v>
      </c>
      <c r="AK192">
        <f>IF($A192&lt;AK$1,0,IF($A192-AK$1&gt;61,0,VLOOKUP(AK$1,$A$2:$D$192,4,FALSE)*VLOOKUP($A192-AK$1,distribution!$A$3:$B$64,2,FALSE)))</f>
        <v>0</v>
      </c>
      <c r="AL192">
        <f>IF($A192&lt;AL$1,0,IF($A192-AL$1&gt;61,0,VLOOKUP(AL$1,$A$2:$D$192,4,FALSE)*VLOOKUP($A192-AL$1,distribution!$A$3:$B$64,2,FALSE)))</f>
        <v>0</v>
      </c>
      <c r="AM192">
        <f>IF($A192&lt;AM$1,0,IF($A192-AM$1&gt;61,0,VLOOKUP(AM$1,$A$2:$D$192,4,FALSE)*VLOOKUP($A192-AM$1,distribution!$A$3:$B$64,2,FALSE)))</f>
        <v>0</v>
      </c>
      <c r="AN192">
        <f>IF($A192&lt;AN$1,0,IF($A192-AN$1&gt;61,0,VLOOKUP(AN$1,$A$2:$D$192,4,FALSE)*VLOOKUP($A192-AN$1,distribution!$A$3:$B$64,2,FALSE)))</f>
        <v>0</v>
      </c>
      <c r="AO192">
        <f>IF($A192&lt;AO$1,0,IF($A192-AO$1&gt;61,0,VLOOKUP(AO$1,$A$2:$D$192,4,FALSE)*VLOOKUP($A192-AO$1,distribution!$A$3:$B$64,2,FALSE)))</f>
        <v>0</v>
      </c>
      <c r="AP192">
        <f>IF($A192&lt;AP$1,0,IF($A192-AP$1&gt;61,0,VLOOKUP(AP$1,$A$2:$D$192,4,FALSE)*VLOOKUP($A192-AP$1,distribution!$A$3:$B$64,2,FALSE)))</f>
        <v>0</v>
      </c>
      <c r="AQ192">
        <f>IF($A192&lt;AQ$1,0,IF($A192-AQ$1&gt;61,0,VLOOKUP(AQ$1,$A$2:$D$192,4,FALSE)*VLOOKUP($A192-AQ$1,distribution!$A$3:$B$64,2,FALSE)))</f>
        <v>0</v>
      </c>
      <c r="AR192">
        <f>IF($A192&lt;AR$1,0,IF($A192-AR$1&gt;61,0,VLOOKUP(AR$1,$A$2:$D$192,4,FALSE)*VLOOKUP($A192-AR$1,distribution!$A$3:$B$64,2,FALSE)))</f>
        <v>0</v>
      </c>
      <c r="AS192">
        <f>IF($A192&lt;AS$1,0,IF($A192-AS$1&gt;61,0,VLOOKUP(AS$1,$A$2:$D$192,4,FALSE)*VLOOKUP($A192-AS$1,distribution!$A$3:$B$64,2,FALSE)))</f>
        <v>0</v>
      </c>
      <c r="AT192">
        <f>IF($A192&lt;AT$1,0,IF($A192-AT$1&gt;61,0,VLOOKUP(AT$1,$A$2:$D$192,4,FALSE)*VLOOKUP($A192-AT$1,distribution!$A$3:$B$64,2,FALSE)))</f>
        <v>0</v>
      </c>
      <c r="AU192">
        <f>IF($A192&lt;AU$1,0,IF($A192-AU$1&gt;61,0,VLOOKUP(AU$1,$A$2:$D$192,4,FALSE)*VLOOKUP($A192-AU$1,distribution!$A$3:$B$64,2,FALSE)))</f>
        <v>0</v>
      </c>
      <c r="AV192">
        <f>IF($A192&lt;AV$1,0,IF($A192-AV$1&gt;61,0,VLOOKUP(AV$1,$A$2:$D$192,4,FALSE)*VLOOKUP($A192-AV$1,distribution!$A$3:$B$64,2,FALSE)))</f>
        <v>0</v>
      </c>
      <c r="AW192">
        <f>IF($A192&lt;AW$1,0,IF($A192-AW$1&gt;61,0,VLOOKUP(AW$1,$A$2:$D$192,4,FALSE)*VLOOKUP($A192-AW$1,distribution!$A$3:$B$64,2,FALSE)))</f>
        <v>0</v>
      </c>
      <c r="AX192">
        <f>IF($A192&lt;AX$1,0,IF($A192-AX$1&gt;61,0,VLOOKUP(AX$1,$A$2:$D$192,4,FALSE)*VLOOKUP($A192-AX$1,distribution!$A$3:$B$64,2,FALSE)))</f>
        <v>0</v>
      </c>
      <c r="AY192">
        <f>IF($A192&lt;AY$1,0,IF($A192-AY$1&gt;61,0,VLOOKUP(AY$1,$A$2:$D$192,4,FALSE)*VLOOKUP($A192-AY$1,distribution!$A$3:$B$64,2,FALSE)))</f>
        <v>0</v>
      </c>
      <c r="AZ192">
        <f>IF($A192&lt;AZ$1,0,IF($A192-AZ$1&gt;61,0,VLOOKUP(AZ$1,$A$2:$D$192,4,FALSE)*VLOOKUP($A192-AZ$1,distribution!$A$3:$B$64,2,FALSE)))</f>
        <v>0</v>
      </c>
      <c r="BA192">
        <f>IF($A192&lt;BA$1,0,IF($A192-BA$1&gt;61,0,VLOOKUP(BA$1,$A$2:$D$192,4,FALSE)*VLOOKUP($A192-BA$1,distribution!$A$3:$B$64,2,FALSE)))</f>
        <v>0</v>
      </c>
      <c r="BB192">
        <f>IF($A192&lt;BB$1,0,IF($A192-BB$1&gt;61,0,VLOOKUP(BB$1,$A$2:$D$192,4,FALSE)*VLOOKUP($A192-BB$1,distribution!$A$3:$B$64,2,FALSE)))</f>
        <v>0</v>
      </c>
      <c r="BC192">
        <f>IF($A192&lt;BC$1,0,IF($A192-BC$1&gt;61,0,VLOOKUP(BC$1,$A$2:$D$192,4,FALSE)*VLOOKUP($A192-BC$1,distribution!$A$3:$B$64,2,FALSE)))</f>
        <v>0</v>
      </c>
      <c r="BD192">
        <f>IF($A192&lt;BD$1,0,IF($A192-BD$1&gt;61,0,VLOOKUP(BD$1,$A$2:$D$192,4,FALSE)*VLOOKUP($A192-BD$1,distribution!$A$3:$B$64,2,FALSE)))</f>
        <v>0</v>
      </c>
      <c r="BE192">
        <f>IF($A192&lt;BE$1,0,IF($A192-BE$1&gt;61,0,VLOOKUP(BE$1,$A$2:$D$192,4,FALSE)*VLOOKUP($A192-BE$1,distribution!$A$3:$B$64,2,FALSE)))</f>
        <v>0</v>
      </c>
      <c r="BF192">
        <f>IF($A192&lt;BF$1,0,IF($A192-BF$1&gt;61,0,VLOOKUP(BF$1,$A$2:$D$192,4,FALSE)*VLOOKUP($A192-BF$1,distribution!$A$3:$B$64,2,FALSE)))</f>
        <v>0</v>
      </c>
      <c r="BG192">
        <f>IF($A192&lt;BG$1,0,IF($A192-BG$1&gt;61,0,VLOOKUP(BG$1,$A$2:$D$192,4,FALSE)*VLOOKUP($A192-BG$1,distribution!$A$3:$B$64,2,FALSE)))</f>
        <v>0</v>
      </c>
      <c r="BH192">
        <f>IF($A192&lt;BH$1,0,IF($A192-BH$1&gt;61,0,VLOOKUP(BH$1,$A$2:$D$192,4,FALSE)*VLOOKUP($A192-BH$1,distribution!$A$3:$B$64,2,FALSE)))</f>
        <v>0</v>
      </c>
      <c r="BI192">
        <f>IF($A192&lt;BI$1,0,IF($A192-BI$1&gt;61,0,VLOOKUP(BI$1,$A$2:$D$192,4,FALSE)*VLOOKUP($A192-BI$1,distribution!$A$3:$B$64,2,FALSE)))</f>
        <v>0</v>
      </c>
      <c r="BJ192">
        <f>IF($A192&lt;BJ$1,0,IF($A192-BJ$1&gt;61,0,VLOOKUP(BJ$1,$A$2:$D$192,4,FALSE)*VLOOKUP($A192-BJ$1,distribution!$A$3:$B$64,2,FALSE)))</f>
        <v>0</v>
      </c>
      <c r="BK192">
        <f>IF($A192&lt;BK$1,0,IF($A192-BK$1&gt;61,0,VLOOKUP(BK$1,$A$2:$D$192,4,FALSE)*VLOOKUP($A192-BK$1,distribution!$A$3:$B$64,2,FALSE)))</f>
        <v>0</v>
      </c>
      <c r="BL192">
        <f>IF($A192&lt;BL$1,0,IF($A192-BL$1&gt;61,0,VLOOKUP(BL$1,$A$2:$D$192,4,FALSE)*VLOOKUP($A192-BL$1,distribution!$A$3:$B$64,2,FALSE)))</f>
        <v>0</v>
      </c>
      <c r="BM192">
        <f>IF($A192&lt;BM$1,0,IF($A192-BM$1&gt;61,0,VLOOKUP(BM$1,$A$2:$D$192,4,FALSE)*VLOOKUP($A192-BM$1,distribution!$A$3:$B$64,2,FALSE)))</f>
        <v>0</v>
      </c>
      <c r="BN192">
        <f>IF($A192&lt;BN$1,0,IF($A192-BN$1&gt;61,0,VLOOKUP(BN$1,$A$2:$D$192,4,FALSE)*VLOOKUP($A192-BN$1,distribution!$A$3:$B$64,2,FALSE)))</f>
        <v>0</v>
      </c>
      <c r="BO192">
        <f>IF($A192&lt;BO$1,0,IF($A192-BO$1&gt;61,0,VLOOKUP(BO$1,$A$2:$D$192,4,FALSE)*VLOOKUP($A192-BO$1,distribution!$A$3:$B$64,2,FALSE)))</f>
        <v>0</v>
      </c>
      <c r="BP192">
        <f>IF($A192&lt;BP$1,0,IF($A192-BP$1&gt;61,0,VLOOKUP(BP$1,$A$2:$D$192,4,FALSE)*VLOOKUP($A192-BP$1,distribution!$A$3:$B$64,2,FALSE)))</f>
        <v>0</v>
      </c>
      <c r="BQ192">
        <f>IF($A192&lt;BQ$1,0,IF($A192-BQ$1&gt;61,0,VLOOKUP(BQ$1,$A$2:$D$192,4,FALSE)*VLOOKUP($A192-BQ$1,distribution!$A$3:$B$64,2,FALSE)))</f>
        <v>0</v>
      </c>
      <c r="BR192">
        <f>IF($A192&lt;BR$1,0,IF($A192-BR$1&gt;61,0,VLOOKUP(BR$1,$A$2:$D$192,4,FALSE)*VLOOKUP($A192-BR$1,distribution!$A$3:$B$64,2,FALSE)))</f>
        <v>0</v>
      </c>
      <c r="BS192">
        <f>IF($A192&lt;BS$1,0,IF($A192-BS$1&gt;61,0,VLOOKUP(BS$1,$A$2:$D$192,4,FALSE)*VLOOKUP($A192-BS$1,distribution!$A$3:$B$64,2,FALSE)))</f>
        <v>0</v>
      </c>
      <c r="BT192">
        <f>IF($A192&lt;BT$1,0,IF($A192-BT$1&gt;61,0,VLOOKUP(BT$1,$A$2:$D$192,4,FALSE)*VLOOKUP($A192-BT$1,distribution!$A$3:$B$64,2,FALSE)))</f>
        <v>0</v>
      </c>
      <c r="BU192">
        <f>IF($A192&lt;BU$1,0,IF($A192-BU$1&gt;61,0,VLOOKUP(BU$1,$A$2:$D$192,4,FALSE)*VLOOKUP($A192-BU$1,distribution!$A$3:$B$64,2,FALSE)))</f>
        <v>0</v>
      </c>
      <c r="BV192">
        <f>IF($A192&lt;BV$1,0,IF($A192-BV$1&gt;61,0,VLOOKUP(BV$1,$A$2:$D$192,4,FALSE)*VLOOKUP($A192-BV$1,distribution!$A$3:$B$64,2,FALSE)))</f>
        <v>0</v>
      </c>
      <c r="BW192">
        <f>IF($A192&lt;BW$1,0,IF($A192-BW$1&gt;61,0,VLOOKUP(BW$1,$A$2:$D$192,4,FALSE)*VLOOKUP($A192-BW$1,distribution!$A$3:$B$64,2,FALSE)))</f>
        <v>0</v>
      </c>
      <c r="BX192">
        <f>IF($A192&lt;BX$1,0,IF($A192-BX$1&gt;61,0,VLOOKUP(BX$1,$A$2:$D$192,4,FALSE)*VLOOKUP($A192-BX$1,distribution!$A$3:$B$64,2,FALSE)))</f>
        <v>0</v>
      </c>
      <c r="BY192">
        <f>IF($A192&lt;BY$1,0,IF($A192-BY$1&gt;61,0,VLOOKUP(BY$1,$A$2:$D$192,4,FALSE)*VLOOKUP($A192-BY$1,distribution!$A$3:$B$64,2,FALSE)))</f>
        <v>0</v>
      </c>
      <c r="BZ192">
        <f>IF($A192&lt;BZ$1,0,IF($A192-BZ$1&gt;61,0,VLOOKUP(BZ$1,$A$2:$D$192,4,FALSE)*VLOOKUP($A192-BZ$1,distribution!$A$3:$B$64,2,FALSE)))</f>
        <v>0</v>
      </c>
      <c r="CA192">
        <f>IF($A192&lt;CA$1,0,IF($A192-CA$1&gt;61,0,VLOOKUP(CA$1,$A$2:$D$192,4,FALSE)*VLOOKUP($A192-CA$1,distribution!$A$3:$B$64,2,FALSE)))</f>
        <v>0</v>
      </c>
      <c r="CB192">
        <f>IF($A192&lt;CB$1,0,IF($A192-CB$1&gt;61,0,VLOOKUP(CB$1,$A$2:$D$192,4,FALSE)*VLOOKUP($A192-CB$1,distribution!$A$3:$B$64,2,FALSE)))</f>
        <v>0</v>
      </c>
      <c r="CC192">
        <f>IF($A192&lt;CC$1,0,IF($A192-CC$1&gt;61,0,VLOOKUP(CC$1,$A$2:$D$192,4,FALSE)*VLOOKUP($A192-CC$1,distribution!$A$3:$B$64,2,FALSE)))</f>
        <v>0</v>
      </c>
      <c r="CD192">
        <f>IF($A192&lt;CD$1,0,IF($A192-CD$1&gt;61,0,VLOOKUP(CD$1,$A$2:$D$192,4,FALSE)*VLOOKUP($A192-CD$1,distribution!$A$3:$B$64,2,FALSE)))</f>
        <v>0</v>
      </c>
      <c r="CE192">
        <f>IF($A192&lt;CE$1,0,IF($A192-CE$1&gt;61,0,VLOOKUP(CE$1,$A$2:$D$192,4,FALSE)*VLOOKUP($A192-CE$1,distribution!$A$3:$B$64,2,FALSE)))</f>
        <v>0</v>
      </c>
      <c r="CF192">
        <f>IF($A192&lt;CF$1,0,IF($A192-CF$1&gt;61,0,VLOOKUP(CF$1,$A$2:$D$192,4,FALSE)*VLOOKUP($A192-CF$1,distribution!$A$3:$B$64,2,FALSE)))</f>
        <v>0</v>
      </c>
      <c r="CG192">
        <f>IF($A192&lt;CG$1,0,IF($A192-CG$1&gt;61,0,VLOOKUP(CG$1,$A$2:$D$192,4,FALSE)*VLOOKUP($A192-CG$1,distribution!$A$3:$B$64,2,FALSE)))</f>
        <v>0</v>
      </c>
      <c r="CH192">
        <f>IF($A192&lt;CH$1,0,IF($A192-CH$1&gt;61,0,VLOOKUP(CH$1,$A$2:$D$192,4,FALSE)*VLOOKUP($A192-CH$1,distribution!$A$3:$B$64,2,FALSE)))</f>
        <v>0</v>
      </c>
      <c r="CI192">
        <f>IF($A192&lt;CI$1,0,IF($A192-CI$1&gt;61,0,VLOOKUP(CI$1,$A$2:$D$192,4,FALSE)*VLOOKUP($A192-CI$1,distribution!$A$3:$B$64,2,FALSE)))</f>
        <v>0</v>
      </c>
      <c r="CJ192">
        <f>IF($A192&lt;CJ$1,0,IF($A192-CJ$1&gt;61,0,VLOOKUP(CJ$1,$A$2:$D$192,4,FALSE)*VLOOKUP($A192-CJ$1,distribution!$A$3:$B$64,2,FALSE)))</f>
        <v>0</v>
      </c>
      <c r="CK192">
        <f>IF($A192&lt;CK$1,0,IF($A192-CK$1&gt;61,0,VLOOKUP(CK$1,$A$2:$D$192,4,FALSE)*VLOOKUP($A192-CK$1,distribution!$A$3:$B$64,2,FALSE)))</f>
        <v>0</v>
      </c>
      <c r="CL192">
        <f>IF($A192&lt;CL$1,0,IF($A192-CL$1&gt;61,0,VLOOKUP(CL$1,$A$2:$D$192,4,FALSE)*VLOOKUP($A192-CL$1,distribution!$A$3:$B$64,2,FALSE)))</f>
        <v>0</v>
      </c>
      <c r="CM192">
        <f>IF($A192&lt;CM$1,0,IF($A192-CM$1&gt;61,0,VLOOKUP(CM$1,$A$2:$D$192,4,FALSE)*VLOOKUP($A192-CM$1,distribution!$A$3:$B$64,2,FALSE)))</f>
        <v>0</v>
      </c>
      <c r="CN192">
        <f>IF($A192&lt;CN$1,0,IF($A192-CN$1&gt;61,0,VLOOKUP(CN$1,$A$2:$D$192,4,FALSE)*VLOOKUP($A192-CN$1,distribution!$A$3:$B$64,2,FALSE)))</f>
        <v>0</v>
      </c>
      <c r="CO192">
        <f>IF($A192&lt;CO$1,0,IF($A192-CO$1&gt;61,0,VLOOKUP(CO$1,$A$2:$D$192,4,FALSE)*VLOOKUP($A192-CO$1,distribution!$A$3:$B$64,2,FALSE)))</f>
        <v>0</v>
      </c>
      <c r="CP192">
        <f>IF($A192&lt;CP$1,0,IF($A192-CP$1&gt;61,0,VLOOKUP(CP$1,$A$2:$D$192,4,FALSE)*VLOOKUP($A192-CP$1,distribution!$A$3:$B$64,2,FALSE)))</f>
        <v>0</v>
      </c>
      <c r="CQ192">
        <f>IF($A192&lt;CQ$1,0,IF($A192-CQ$1&gt;61,0,VLOOKUP(CQ$1,$A$2:$D$192,4,FALSE)*VLOOKUP($A192-CQ$1,distribution!$A$3:$B$64,2,FALSE)))</f>
        <v>0</v>
      </c>
      <c r="CR192">
        <f>IF($A192&lt;CR$1,0,IF($A192-CR$1&gt;61,0,VLOOKUP(CR$1,$A$2:$D$192,4,FALSE)*VLOOKUP($A192-CR$1,distribution!$A$3:$B$64,2,FALSE)))</f>
        <v>0</v>
      </c>
      <c r="CS192">
        <f>IF($A192&lt;CS$1,0,IF($A192-CS$1&gt;61,0,VLOOKUP(CS$1,$A$2:$D$192,4,FALSE)*VLOOKUP($A192-CS$1,distribution!$A$3:$B$64,2,FALSE)))</f>
        <v>0</v>
      </c>
      <c r="CT192">
        <f>IF($A192&lt;CT$1,0,IF($A192-CT$1&gt;61,0,VLOOKUP(CT$1,$A$2:$D$192,4,FALSE)*VLOOKUP($A192-CT$1,distribution!$A$3:$B$64,2,FALSE)))</f>
        <v>0</v>
      </c>
      <c r="CU192">
        <f>IF($A192&lt;CU$1,0,IF($A192-CU$1&gt;61,0,VLOOKUP(CU$1,$A$2:$D$192,4,FALSE)*VLOOKUP($A192-CU$1,distribution!$A$3:$B$64,2,FALSE)))</f>
        <v>0</v>
      </c>
      <c r="CV192">
        <f>IF($A192&lt;CV$1,0,IF($A192-CV$1&gt;61,0,VLOOKUP(CV$1,$A$2:$D$192,4,FALSE)*VLOOKUP($A192-CV$1,distribution!$A$3:$B$64,2,FALSE)))</f>
        <v>0</v>
      </c>
      <c r="CW192">
        <f>IF($A192&lt;CW$1,0,IF($A192-CW$1&gt;61,0,VLOOKUP(CW$1,$A$2:$D$192,4,FALSE)*VLOOKUP($A192-CW$1,distribution!$A$3:$B$64,2,FALSE)))</f>
        <v>0</v>
      </c>
      <c r="CX192">
        <f>IF($A192&lt;CX$1,0,IF($A192-CX$1&gt;61,0,VLOOKUP(CX$1,$A$2:$D$192,4,FALSE)*VLOOKUP($A192-CX$1,distribution!$A$3:$B$64,2,FALSE)))</f>
        <v>0</v>
      </c>
      <c r="CY192">
        <f>IF($A192&lt;CY$1,0,IF($A192-CY$1&gt;61,0,VLOOKUP(CY$1,$A$2:$D$192,4,FALSE)*VLOOKUP($A192-CY$1,distribution!$A$3:$B$64,2,FALSE)))</f>
        <v>0</v>
      </c>
      <c r="CZ192">
        <f>IF($A192&lt;CZ$1,0,IF($A192-CZ$1&gt;61,0,VLOOKUP(CZ$1,$A$2:$D$192,4,FALSE)*VLOOKUP($A192-CZ$1,distribution!$A$3:$B$64,2,FALSE)))</f>
        <v>0</v>
      </c>
      <c r="DA192">
        <f>IF($A192&lt;DA$1,0,IF($A192-DA$1&gt;61,0,VLOOKUP(DA$1,$A$2:$D$192,4,FALSE)*VLOOKUP($A192-DA$1,distribution!$A$3:$B$64,2,FALSE)))</f>
        <v>0</v>
      </c>
      <c r="DB192">
        <f>IF($A192&lt;DB$1,0,IF($A192-DB$1&gt;61,0,VLOOKUP(DB$1,$A$2:$D$192,4,FALSE)*VLOOKUP($A192-DB$1,distribution!$A$3:$B$64,2,FALSE)))</f>
        <v>0</v>
      </c>
      <c r="DC192">
        <f>IF($A192&lt;DC$1,0,IF($A192-DC$1&gt;61,0,VLOOKUP(DC$1,$A$2:$D$192,4,FALSE)*VLOOKUP($A192-DC$1,distribution!$A$3:$B$64,2,FALSE)))</f>
        <v>0</v>
      </c>
      <c r="DD192">
        <f>IF($A192&lt;DD$1,0,IF($A192-DD$1&gt;61,0,VLOOKUP(DD$1,$A$2:$D$192,4,FALSE)*VLOOKUP($A192-DD$1,distribution!$A$3:$B$64,2,FALSE)))</f>
        <v>0</v>
      </c>
      <c r="DE192">
        <f>IF($A192&lt;DE$1,0,IF($A192-DE$1&gt;61,0,VLOOKUP(DE$1,$A$2:$D$192,4,FALSE)*VLOOKUP($A192-DE$1,distribution!$A$3:$B$64,2,FALSE)))</f>
        <v>0</v>
      </c>
      <c r="DF192">
        <f>IF($A192&lt;DF$1,0,IF($A192-DF$1&gt;61,0,VLOOKUP(DF$1,$A$2:$D$192,4,FALSE)*VLOOKUP($A192-DF$1,distribution!$A$3:$B$64,2,FALSE)))</f>
        <v>0</v>
      </c>
      <c r="DG192">
        <f>IF($A192&lt;DG$1,0,IF($A192-DG$1&gt;61,0,VLOOKUP(DG$1,$A$2:$D$192,4,FALSE)*VLOOKUP($A192-DG$1,distribution!$A$3:$B$64,2,FALSE)))</f>
        <v>0</v>
      </c>
      <c r="DH192">
        <f>IF($A192&lt;DH$1,0,IF($A192-DH$1&gt;61,0,VLOOKUP(DH$1,$A$2:$D$192,4,FALSE)*VLOOKUP($A192-DH$1,distribution!$A$3:$B$64,2,FALSE)))</f>
        <v>0</v>
      </c>
      <c r="DI192">
        <f>IF($A192&lt;DI$1,0,IF($A192-DI$1&gt;61,0,VLOOKUP(DI$1,$A$2:$D$192,4,FALSE)*VLOOKUP($A192-DI$1,distribution!$A$3:$B$64,2,FALSE)))</f>
        <v>0</v>
      </c>
      <c r="DJ192">
        <f>IF($A192&lt;DJ$1,0,IF($A192-DJ$1&gt;61,0,VLOOKUP(DJ$1,$A$2:$D$192,4,FALSE)*VLOOKUP($A192-DJ$1,distribution!$A$3:$B$64,2,FALSE)))</f>
        <v>0</v>
      </c>
      <c r="DK192">
        <f>IF($A192&lt;DK$1,0,IF($A192-DK$1&gt;61,0,VLOOKUP(DK$1,$A$2:$D$192,4,FALSE)*VLOOKUP($A192-DK$1,distribution!$A$3:$B$64,2,FALSE)))</f>
        <v>0</v>
      </c>
      <c r="DL192">
        <f>IF($A192&lt;DL$1,0,IF($A192-DL$1&gt;61,0,VLOOKUP(DL$1,$A$2:$D$192,4,FALSE)*VLOOKUP($A192-DL$1,distribution!$A$3:$B$64,2,FALSE)))</f>
        <v>0</v>
      </c>
      <c r="DM192">
        <f>IF($A192&lt;DM$1,0,IF($A192-DM$1&gt;61,0,VLOOKUP(DM$1,$A$2:$D$192,4,FALSE)*VLOOKUP($A192-DM$1,distribution!$A$3:$B$64,2,FALSE)))</f>
        <v>0</v>
      </c>
      <c r="DN192">
        <f>IF($A192&lt;DN$1,0,IF($A192-DN$1&gt;61,0,VLOOKUP(DN$1,$A$2:$D$192,4,FALSE)*VLOOKUP($A192-DN$1,distribution!$A$3:$B$64,2,FALSE)))</f>
        <v>0</v>
      </c>
      <c r="DO192">
        <f>IF($A192&lt;DO$1,0,IF($A192-DO$1&gt;61,0,VLOOKUP(DO$1,$A$2:$D$192,4,FALSE)*VLOOKUP($A192-DO$1,distribution!$A$3:$B$64,2,FALSE)))</f>
        <v>0</v>
      </c>
      <c r="DP192">
        <f>IF($A192&lt;DP$1,0,IF($A192-DP$1&gt;61,0,VLOOKUP(DP$1,$A$2:$D$192,4,FALSE)*VLOOKUP($A192-DP$1,distribution!$A$3:$B$64,2,FALSE)))</f>
        <v>0</v>
      </c>
      <c r="DQ192">
        <f>IF($A192&lt;DQ$1,0,IF($A192-DQ$1&gt;61,0,VLOOKUP(DQ$1,$A$2:$D$192,4,FALSE)*VLOOKUP($A192-DQ$1,distribution!$A$3:$B$64,2,FALSE)))</f>
        <v>0</v>
      </c>
      <c r="DR192">
        <f>IF($A192&lt;DR$1,0,IF($A192-DR$1&gt;61,0,VLOOKUP(DR$1,$A$2:$D$192,4,FALSE)*VLOOKUP($A192-DR$1,distribution!$A$3:$B$64,2,FALSE)))</f>
        <v>0</v>
      </c>
      <c r="DS192">
        <f>IF($A192&lt;DS$1,0,IF($A192-DS$1&gt;61,0,VLOOKUP(DS$1,$A$2:$D$192,4,FALSE)*VLOOKUP($A192-DS$1,distribution!$A$3:$B$64,2,FALSE)))</f>
        <v>0</v>
      </c>
      <c r="DT192">
        <f>IF($A192&lt;DT$1,0,IF($A192-DT$1&gt;61,0,VLOOKUP(DT$1,$A$2:$D$192,4,FALSE)*VLOOKUP($A192-DT$1,distribution!$A$3:$B$64,2,FALSE)))</f>
        <v>0</v>
      </c>
      <c r="DU192">
        <f>IF($A192&lt;DU$1,0,IF($A192-DU$1&gt;61,0,VLOOKUP(DU$1,$A$2:$D$192,4,FALSE)*VLOOKUP($A192-DU$1,distribution!$A$3:$B$64,2,FALSE)))</f>
        <v>0</v>
      </c>
      <c r="DV192">
        <f>IF($A192&lt;DV$1,0,IF($A192-DV$1&gt;61,0,VLOOKUP(DV$1,$A$2:$D$192,4,FALSE)*VLOOKUP($A192-DV$1,distribution!$A$3:$B$64,2,FALSE)))</f>
        <v>0</v>
      </c>
      <c r="DW192">
        <f>IF($A192&lt;DW$1,0,IF($A192-DW$1&gt;61,0,VLOOKUP(DW$1,$A$2:$D$192,4,FALSE)*VLOOKUP($A192-DW$1,distribution!$A$3:$B$64,2,FALSE)))</f>
        <v>0</v>
      </c>
      <c r="DX192">
        <f>IF($A192&lt;DX$1,0,IF($A192-DX$1&gt;60,0,VLOOKUP(DX$1,$A$2:$D$192,4,FALSE)*VLOOKUP($A192-DX$1,distribution!$A$3:$B$64,2,FALSE)))</f>
        <v>0</v>
      </c>
    </row>
    <row r="193" spans="4:4" x14ac:dyDescent="0.35">
      <c r="D193">
        <f>SUM(D2:D123)</f>
        <v>148376.50000000006</v>
      </c>
    </row>
    <row r="1048576" spans="128:128" x14ac:dyDescent="0.35">
      <c r="DX1048576">
        <f>SUM(DX2:DX1048575)</f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D1" zoomScale="120" zoomScaleNormal="120" workbookViewId="0">
      <selection activeCell="K11" sqref="K11"/>
    </sheetView>
  </sheetViews>
  <sheetFormatPr defaultRowHeight="14.5" x14ac:dyDescent="0.35"/>
  <cols>
    <col min="3" max="3" width="11.453125" bestFit="1" customWidth="1"/>
    <col min="5" max="5" width="15.81640625" customWidth="1"/>
    <col min="6" max="6" width="13.7265625" customWidth="1"/>
    <col min="7" max="7" width="14.81640625" customWidth="1"/>
    <col min="8" max="8" width="16.453125" customWidth="1"/>
    <col min="10" max="10" width="11" customWidth="1"/>
    <col min="11" max="11" width="16.7265625" bestFit="1" customWidth="1"/>
  </cols>
  <sheetData>
    <row r="1" spans="1:12" ht="23.5" x14ac:dyDescent="0.55000000000000004">
      <c r="D1" s="32"/>
      <c r="E1" s="35" t="s">
        <v>23</v>
      </c>
      <c r="F1" s="35"/>
      <c r="G1" s="35" t="s">
        <v>22</v>
      </c>
      <c r="H1" s="35"/>
      <c r="K1" s="18"/>
      <c r="L1" s="17"/>
    </row>
    <row r="2" spans="1:12" ht="23.25" customHeight="1" x14ac:dyDescent="0.5">
      <c r="D2" s="32"/>
      <c r="E2" s="35">
        <v>0.5</v>
      </c>
      <c r="F2" s="35"/>
      <c r="G2" s="40">
        <f>eric!EM125</f>
        <v>0</v>
      </c>
      <c r="H2" s="35"/>
      <c r="J2" s="17"/>
      <c r="K2" s="17"/>
    </row>
    <row r="3" spans="1:12" ht="23.25" customHeight="1" x14ac:dyDescent="0.45">
      <c r="A3">
        <v>0</v>
      </c>
      <c r="B3">
        <f>C3/$C$71</f>
        <v>0.33333333333736259</v>
      </c>
      <c r="C3">
        <v>1</v>
      </c>
      <c r="E3" s="10"/>
      <c r="F3" s="10"/>
      <c r="G3" s="10"/>
      <c r="H3" s="10"/>
      <c r="J3" s="17"/>
      <c r="K3" s="42"/>
      <c r="L3" s="41"/>
    </row>
    <row r="4" spans="1:12" ht="28.5" customHeight="1" x14ac:dyDescent="0.45">
      <c r="A4">
        <v>1</v>
      </c>
      <c r="B4">
        <f>C4/$C$71</f>
        <v>0.22222222222490839</v>
      </c>
      <c r="C4">
        <f>C3/(1+$E$2)</f>
        <v>0.66666666666666663</v>
      </c>
      <c r="E4" s="10"/>
      <c r="F4" s="10"/>
      <c r="G4" s="10"/>
      <c r="H4" s="10"/>
      <c r="J4" s="17"/>
      <c r="K4" s="41"/>
      <c r="L4" s="42"/>
    </row>
    <row r="5" spans="1:12" ht="18.649999999999999" x14ac:dyDescent="0.45">
      <c r="A5">
        <v>2</v>
      </c>
      <c r="B5">
        <f t="shared" ref="B5:B64" si="0">C5/$C$71</f>
        <v>0.14814814814993893</v>
      </c>
      <c r="C5">
        <f>C4/(1+$E$2)</f>
        <v>0.44444444444444442</v>
      </c>
      <c r="J5" s="17"/>
      <c r="K5" s="42"/>
      <c r="L5" s="42"/>
    </row>
    <row r="6" spans="1:12" ht="18.649999999999999" x14ac:dyDescent="0.45">
      <c r="A6">
        <v>3</v>
      </c>
      <c r="B6">
        <f t="shared" si="0"/>
        <v>9.8765432099959291E-2</v>
      </c>
      <c r="C6">
        <f t="shared" ref="C6:C64" si="1">C5/(1+$E$2)</f>
        <v>0.29629629629629628</v>
      </c>
      <c r="J6" s="17"/>
      <c r="K6" s="42"/>
      <c r="L6" s="42"/>
    </row>
    <row r="7" spans="1:12" ht="18.649999999999999" x14ac:dyDescent="0.45">
      <c r="A7">
        <v>4</v>
      </c>
      <c r="B7">
        <f t="shared" si="0"/>
        <v>6.5843621399972851E-2</v>
      </c>
      <c r="C7">
        <f t="shared" si="1"/>
        <v>0.19753086419753085</v>
      </c>
      <c r="J7" s="17"/>
      <c r="K7" s="42"/>
      <c r="L7" s="42"/>
    </row>
    <row r="8" spans="1:12" ht="18.649999999999999" x14ac:dyDescent="0.45">
      <c r="A8">
        <v>5</v>
      </c>
      <c r="B8">
        <f t="shared" si="0"/>
        <v>4.3895747599981903E-2</v>
      </c>
      <c r="C8">
        <f t="shared" si="1"/>
        <v>0.13168724279835389</v>
      </c>
      <c r="J8" s="17"/>
      <c r="K8" s="42"/>
      <c r="L8" s="42"/>
    </row>
    <row r="9" spans="1:12" ht="18.649999999999999" x14ac:dyDescent="0.45">
      <c r="A9">
        <v>6</v>
      </c>
      <c r="B9">
        <f t="shared" si="0"/>
        <v>2.9263831733321269E-2</v>
      </c>
      <c r="C9">
        <f t="shared" si="1"/>
        <v>8.77914951989026E-2</v>
      </c>
      <c r="J9" s="17"/>
      <c r="K9" s="42"/>
      <c r="L9" s="42"/>
    </row>
    <row r="10" spans="1:12" ht="18.649999999999999" x14ac:dyDescent="0.45">
      <c r="A10">
        <v>7</v>
      </c>
      <c r="B10">
        <f t="shared" si="0"/>
        <v>1.9509221155547513E-2</v>
      </c>
      <c r="C10">
        <f t="shared" si="1"/>
        <v>5.8527663465935069E-2</v>
      </c>
      <c r="J10" s="17"/>
      <c r="K10" s="42"/>
      <c r="L10" s="42"/>
    </row>
    <row r="11" spans="1:12" ht="18.649999999999999" x14ac:dyDescent="0.45">
      <c r="A11">
        <v>8</v>
      </c>
      <c r="B11">
        <f t="shared" si="0"/>
        <v>1.3006147437031676E-2</v>
      </c>
      <c r="C11">
        <f t="shared" si="1"/>
        <v>3.9018442310623382E-2</v>
      </c>
      <c r="J11" s="17"/>
      <c r="K11" s="42"/>
      <c r="L11" s="42"/>
    </row>
    <row r="12" spans="1:12" ht="18.649999999999999" x14ac:dyDescent="0.45">
      <c r="A12">
        <v>9</v>
      </c>
      <c r="B12">
        <f t="shared" si="0"/>
        <v>8.6707649580211182E-3</v>
      </c>
      <c r="C12">
        <f t="shared" si="1"/>
        <v>2.6012294873748922E-2</v>
      </c>
      <c r="J12" s="17"/>
      <c r="K12" s="42"/>
      <c r="L12" s="42"/>
    </row>
    <row r="13" spans="1:12" ht="18.649999999999999" x14ac:dyDescent="0.45">
      <c r="A13">
        <v>10</v>
      </c>
      <c r="B13">
        <f t="shared" si="0"/>
        <v>5.7805099720140791E-3</v>
      </c>
      <c r="C13">
        <f t="shared" si="1"/>
        <v>1.7341529915832616E-2</v>
      </c>
      <c r="J13" s="17"/>
      <c r="K13" s="42"/>
      <c r="L13" s="42"/>
    </row>
    <row r="14" spans="1:12" ht="18.649999999999999" x14ac:dyDescent="0.45">
      <c r="A14">
        <v>11</v>
      </c>
      <c r="B14">
        <f t="shared" si="0"/>
        <v>3.8536733146760527E-3</v>
      </c>
      <c r="C14">
        <f t="shared" si="1"/>
        <v>1.1561019943888411E-2</v>
      </c>
      <c r="J14" s="17"/>
      <c r="K14" s="42"/>
      <c r="L14" s="42"/>
    </row>
    <row r="15" spans="1:12" ht="18.75" customHeight="1" x14ac:dyDescent="0.35">
      <c r="A15">
        <v>12</v>
      </c>
      <c r="B15">
        <f t="shared" si="0"/>
        <v>2.5691155431173686E-3</v>
      </c>
      <c r="C15">
        <f t="shared" si="1"/>
        <v>7.7073466292589404E-3</v>
      </c>
      <c r="K15" s="42"/>
      <c r="L15" s="42"/>
    </row>
    <row r="16" spans="1:12" ht="18.75" customHeight="1" x14ac:dyDescent="0.35">
      <c r="A16">
        <v>13</v>
      </c>
      <c r="B16">
        <f t="shared" si="0"/>
        <v>1.7127436954115791E-3</v>
      </c>
      <c r="C16">
        <f t="shared" si="1"/>
        <v>5.1382310861726272E-3</v>
      </c>
      <c r="K16" s="42"/>
      <c r="L16" s="42"/>
    </row>
    <row r="17" spans="1:12" ht="18.75" customHeight="1" x14ac:dyDescent="0.35">
      <c r="A17">
        <v>14</v>
      </c>
      <c r="B17">
        <f t="shared" si="0"/>
        <v>1.1418291302743861E-3</v>
      </c>
      <c r="C17">
        <f t="shared" si="1"/>
        <v>3.4254873907817516E-3</v>
      </c>
      <c r="J17" s="33"/>
      <c r="K17" s="42"/>
      <c r="L17" s="42"/>
    </row>
    <row r="18" spans="1:12" ht="18.5" x14ac:dyDescent="0.45">
      <c r="A18">
        <v>15</v>
      </c>
      <c r="B18">
        <f t="shared" si="0"/>
        <v>7.6121942018292398E-4</v>
      </c>
      <c r="C18">
        <f t="shared" si="1"/>
        <v>2.2836582605211676E-3</v>
      </c>
      <c r="J18" s="34"/>
      <c r="K18" s="42"/>
      <c r="L18" s="42"/>
    </row>
    <row r="19" spans="1:12" ht="15.5" x14ac:dyDescent="0.35">
      <c r="A19">
        <v>16</v>
      </c>
      <c r="B19">
        <f t="shared" si="0"/>
        <v>5.0747961345528269E-4</v>
      </c>
      <c r="C19">
        <f t="shared" si="1"/>
        <v>1.5224388403474451E-3</v>
      </c>
      <c r="K19" s="42"/>
      <c r="L19" s="42"/>
    </row>
    <row r="20" spans="1:12" x14ac:dyDescent="0.35">
      <c r="A20">
        <v>17</v>
      </c>
      <c r="B20">
        <f t="shared" si="0"/>
        <v>3.3831974230352178E-4</v>
      </c>
      <c r="C20">
        <f t="shared" si="1"/>
        <v>1.0149592268982968E-3</v>
      </c>
    </row>
    <row r="21" spans="1:12" x14ac:dyDescent="0.35">
      <c r="A21">
        <v>18</v>
      </c>
      <c r="B21">
        <f t="shared" si="0"/>
        <v>2.2554649486901455E-4</v>
      </c>
      <c r="C21">
        <f t="shared" si="1"/>
        <v>6.7663948459886455E-4</v>
      </c>
    </row>
    <row r="22" spans="1:12" x14ac:dyDescent="0.35">
      <c r="A22">
        <v>19</v>
      </c>
      <c r="B22">
        <f t="shared" si="0"/>
        <v>1.5036432991267636E-4</v>
      </c>
      <c r="C22">
        <f t="shared" si="1"/>
        <v>4.5109298973257638E-4</v>
      </c>
    </row>
    <row r="23" spans="1:12" x14ac:dyDescent="0.35">
      <c r="A23">
        <v>20</v>
      </c>
      <c r="B23">
        <f t="shared" si="0"/>
        <v>1.0024288660845092E-4</v>
      </c>
      <c r="C23">
        <f t="shared" si="1"/>
        <v>3.0072865982171761E-4</v>
      </c>
    </row>
    <row r="24" spans="1:12" x14ac:dyDescent="0.35">
      <c r="A24">
        <v>21</v>
      </c>
      <c r="B24">
        <f t="shared" si="0"/>
        <v>6.6828591072300606E-5</v>
      </c>
      <c r="C24">
        <f t="shared" si="1"/>
        <v>2.004857732144784E-4</v>
      </c>
    </row>
    <row r="25" spans="1:12" x14ac:dyDescent="0.35">
      <c r="A25">
        <v>22</v>
      </c>
      <c r="B25">
        <f t="shared" si="0"/>
        <v>4.4552394048200404E-5</v>
      </c>
      <c r="C25">
        <f t="shared" si="1"/>
        <v>1.3365718214298559E-4</v>
      </c>
    </row>
    <row r="26" spans="1:12" x14ac:dyDescent="0.35">
      <c r="A26">
        <v>23</v>
      </c>
      <c r="B26">
        <f t="shared" si="0"/>
        <v>2.97015960321336E-5</v>
      </c>
      <c r="C26">
        <f t="shared" si="1"/>
        <v>8.9104788095323721E-5</v>
      </c>
    </row>
    <row r="27" spans="1:12" x14ac:dyDescent="0.35">
      <c r="A27">
        <v>24</v>
      </c>
      <c r="B27">
        <f t="shared" si="0"/>
        <v>1.9801064021422399E-5</v>
      </c>
      <c r="C27">
        <f t="shared" si="1"/>
        <v>5.9403192063549147E-5</v>
      </c>
    </row>
    <row r="28" spans="1:12" x14ac:dyDescent="0.35">
      <c r="A28">
        <v>25</v>
      </c>
      <c r="B28">
        <f t="shared" si="0"/>
        <v>1.3200709347614932E-5</v>
      </c>
      <c r="C28">
        <f t="shared" si="1"/>
        <v>3.9602128042366096E-5</v>
      </c>
    </row>
    <row r="29" spans="1:12" x14ac:dyDescent="0.35">
      <c r="A29">
        <v>26</v>
      </c>
      <c r="B29">
        <f t="shared" si="0"/>
        <v>8.8004728984099542E-6</v>
      </c>
      <c r="C29">
        <f t="shared" si="1"/>
        <v>2.6401418694910729E-5</v>
      </c>
    </row>
    <row r="30" spans="1:12" x14ac:dyDescent="0.35">
      <c r="A30">
        <v>27</v>
      </c>
      <c r="B30">
        <f t="shared" si="0"/>
        <v>5.8669819322733037E-6</v>
      </c>
      <c r="C30">
        <f t="shared" si="1"/>
        <v>1.7600945796607154E-5</v>
      </c>
    </row>
    <row r="31" spans="1:12" x14ac:dyDescent="0.35">
      <c r="A31">
        <v>28</v>
      </c>
      <c r="B31">
        <f t="shared" si="0"/>
        <v>3.911321288182203E-6</v>
      </c>
      <c r="C31">
        <f t="shared" si="1"/>
        <v>1.173396386440477E-5</v>
      </c>
    </row>
    <row r="32" spans="1:12" x14ac:dyDescent="0.35">
      <c r="A32">
        <v>29</v>
      </c>
      <c r="B32">
        <f t="shared" si="0"/>
        <v>2.6075475254548016E-6</v>
      </c>
      <c r="C32">
        <f t="shared" si="1"/>
        <v>7.8226425762698466E-6</v>
      </c>
    </row>
    <row r="33" spans="1:3" x14ac:dyDescent="0.35">
      <c r="A33">
        <v>30</v>
      </c>
      <c r="B33">
        <f t="shared" si="0"/>
        <v>1.7383650169698679E-6</v>
      </c>
      <c r="C33">
        <f t="shared" si="1"/>
        <v>5.2150950508465644E-6</v>
      </c>
    </row>
    <row r="34" spans="1:3" x14ac:dyDescent="0.35">
      <c r="A34">
        <v>31</v>
      </c>
      <c r="B34">
        <f t="shared" si="0"/>
        <v>1.1589100113132453E-6</v>
      </c>
      <c r="C34">
        <f t="shared" si="1"/>
        <v>3.4767300338977098E-6</v>
      </c>
    </row>
    <row r="35" spans="1:3" x14ac:dyDescent="0.35">
      <c r="A35">
        <v>32</v>
      </c>
      <c r="B35">
        <f t="shared" si="0"/>
        <v>7.7260667420883024E-7</v>
      </c>
      <c r="C35">
        <f t="shared" si="1"/>
        <v>2.3178200225984733E-6</v>
      </c>
    </row>
    <row r="36" spans="1:3" x14ac:dyDescent="0.35">
      <c r="A36">
        <v>33</v>
      </c>
      <c r="B36">
        <f t="shared" si="0"/>
        <v>5.1507111613922013E-7</v>
      </c>
      <c r="C36">
        <f t="shared" si="1"/>
        <v>1.5452133483989821E-6</v>
      </c>
    </row>
    <row r="37" spans="1:3" x14ac:dyDescent="0.35">
      <c r="A37">
        <v>34</v>
      </c>
      <c r="B37">
        <f t="shared" si="0"/>
        <v>3.4338074409281342E-7</v>
      </c>
      <c r="C37">
        <f t="shared" si="1"/>
        <v>1.030142232265988E-6</v>
      </c>
    </row>
    <row r="38" spans="1:3" x14ac:dyDescent="0.35">
      <c r="A38">
        <v>35</v>
      </c>
      <c r="B38">
        <f t="shared" si="0"/>
        <v>2.2892049606187561E-7</v>
      </c>
      <c r="C38">
        <f t="shared" si="1"/>
        <v>6.8676148817732538E-7</v>
      </c>
    </row>
    <row r="39" spans="1:3" x14ac:dyDescent="0.35">
      <c r="A39">
        <v>36</v>
      </c>
      <c r="B39">
        <f t="shared" si="0"/>
        <v>1.5261366404125042E-7</v>
      </c>
      <c r="C39">
        <f t="shared" si="1"/>
        <v>4.5784099211821692E-7</v>
      </c>
    </row>
    <row r="40" spans="1:3" x14ac:dyDescent="0.35">
      <c r="A40">
        <v>37</v>
      </c>
      <c r="B40">
        <f t="shared" si="0"/>
        <v>1.0174244269416693E-7</v>
      </c>
      <c r="C40">
        <f t="shared" si="1"/>
        <v>3.0522732807881126E-7</v>
      </c>
    </row>
    <row r="41" spans="1:3" x14ac:dyDescent="0.35">
      <c r="A41">
        <v>38</v>
      </c>
      <c r="B41">
        <f t="shared" si="0"/>
        <v>6.7828295129444622E-8</v>
      </c>
      <c r="C41">
        <f t="shared" si="1"/>
        <v>2.0348488538587418E-7</v>
      </c>
    </row>
    <row r="42" spans="1:3" x14ac:dyDescent="0.35">
      <c r="A42">
        <v>39</v>
      </c>
      <c r="B42">
        <f t="shared" si="0"/>
        <v>4.5218863419629746E-8</v>
      </c>
      <c r="C42">
        <f t="shared" si="1"/>
        <v>1.3565659025724944E-7</v>
      </c>
    </row>
    <row r="43" spans="1:3" x14ac:dyDescent="0.35">
      <c r="A43">
        <v>40</v>
      </c>
      <c r="B43">
        <f t="shared" si="0"/>
        <v>3.0145908946419831E-8</v>
      </c>
      <c r="C43">
        <f t="shared" si="1"/>
        <v>9.043772683816629E-8</v>
      </c>
    </row>
    <row r="44" spans="1:3" x14ac:dyDescent="0.35">
      <c r="A44">
        <v>41</v>
      </c>
      <c r="B44">
        <f t="shared" si="0"/>
        <v>2.0097272630946549E-8</v>
      </c>
      <c r="C44">
        <f t="shared" si="1"/>
        <v>6.0291817892110856E-8</v>
      </c>
    </row>
    <row r="45" spans="1:3" x14ac:dyDescent="0.35">
      <c r="A45">
        <v>42</v>
      </c>
      <c r="B45">
        <f t="shared" si="0"/>
        <v>1.3398181753964368E-8</v>
      </c>
      <c r="C45">
        <f t="shared" si="1"/>
        <v>4.0194545261407239E-8</v>
      </c>
    </row>
    <row r="46" spans="1:3" x14ac:dyDescent="0.35">
      <c r="A46">
        <v>43</v>
      </c>
      <c r="B46">
        <f t="shared" si="0"/>
        <v>8.9321211693095784E-9</v>
      </c>
      <c r="C46">
        <f t="shared" si="1"/>
        <v>2.6796363507604826E-8</v>
      </c>
    </row>
    <row r="47" spans="1:3" x14ac:dyDescent="0.35">
      <c r="A47">
        <v>44</v>
      </c>
      <c r="B47">
        <f t="shared" si="0"/>
        <v>5.9547474462063851E-9</v>
      </c>
      <c r="C47">
        <f t="shared" si="1"/>
        <v>1.7864242338403216E-8</v>
      </c>
    </row>
    <row r="48" spans="1:3" x14ac:dyDescent="0.35">
      <c r="A48">
        <v>45</v>
      </c>
      <c r="B48">
        <f t="shared" si="0"/>
        <v>3.9698316308042567E-9</v>
      </c>
      <c r="C48">
        <f t="shared" si="1"/>
        <v>1.1909494892268811E-8</v>
      </c>
    </row>
    <row r="49" spans="1:3" x14ac:dyDescent="0.35">
      <c r="A49">
        <v>46</v>
      </c>
      <c r="B49">
        <f t="shared" si="0"/>
        <v>2.6465544205361714E-9</v>
      </c>
      <c r="C49">
        <f t="shared" si="1"/>
        <v>7.9396632615125406E-9</v>
      </c>
    </row>
    <row r="50" spans="1:3" x14ac:dyDescent="0.35">
      <c r="A50">
        <v>47</v>
      </c>
      <c r="B50">
        <f t="shared" si="0"/>
        <v>1.7643696136907807E-9</v>
      </c>
      <c r="C50">
        <f t="shared" si="1"/>
        <v>5.2931088410083604E-9</v>
      </c>
    </row>
    <row r="51" spans="1:3" x14ac:dyDescent="0.35">
      <c r="A51">
        <v>48</v>
      </c>
      <c r="B51">
        <f t="shared" si="0"/>
        <v>1.1762464091271872E-9</v>
      </c>
      <c r="C51">
        <f t="shared" si="1"/>
        <v>3.5287392273389071E-9</v>
      </c>
    </row>
    <row r="52" spans="1:3" x14ac:dyDescent="0.35">
      <c r="A52">
        <v>49</v>
      </c>
      <c r="B52">
        <f t="shared" si="0"/>
        <v>7.8416427275145822E-10</v>
      </c>
      <c r="C52">
        <f t="shared" si="1"/>
        <v>2.352492818225938E-9</v>
      </c>
    </row>
    <row r="53" spans="1:3" x14ac:dyDescent="0.35">
      <c r="A53">
        <v>50</v>
      </c>
      <c r="B53">
        <f t="shared" si="0"/>
        <v>5.2277618183430544E-10</v>
      </c>
      <c r="C53">
        <f t="shared" si="1"/>
        <v>1.5683285454839587E-9</v>
      </c>
    </row>
    <row r="54" spans="1:3" x14ac:dyDescent="0.35">
      <c r="A54">
        <v>51</v>
      </c>
      <c r="B54">
        <f t="shared" si="0"/>
        <v>3.4851745455620363E-10</v>
      </c>
      <c r="C54">
        <f t="shared" si="1"/>
        <v>1.0455523636559724E-9</v>
      </c>
    </row>
    <row r="55" spans="1:3" x14ac:dyDescent="0.35">
      <c r="A55">
        <v>52</v>
      </c>
      <c r="B55">
        <f t="shared" si="0"/>
        <v>2.3234496970413575E-10</v>
      </c>
      <c r="C55">
        <f t="shared" si="1"/>
        <v>6.970349091039816E-10</v>
      </c>
    </row>
    <row r="56" spans="1:3" x14ac:dyDescent="0.35">
      <c r="A56">
        <v>53</v>
      </c>
      <c r="B56">
        <f t="shared" si="0"/>
        <v>1.5489664646942383E-10</v>
      </c>
      <c r="C56">
        <f t="shared" si="1"/>
        <v>4.6468993940265438E-10</v>
      </c>
    </row>
    <row r="57" spans="1:3" x14ac:dyDescent="0.35">
      <c r="A57">
        <v>54</v>
      </c>
      <c r="B57">
        <f t="shared" si="0"/>
        <v>1.0326443097961587E-10</v>
      </c>
      <c r="C57">
        <f t="shared" si="1"/>
        <v>3.097932929351029E-10</v>
      </c>
    </row>
    <row r="58" spans="1:3" x14ac:dyDescent="0.35">
      <c r="A58">
        <v>55</v>
      </c>
      <c r="B58">
        <f t="shared" si="0"/>
        <v>6.8842953986410577E-11</v>
      </c>
      <c r="C58">
        <f t="shared" si="1"/>
        <v>2.0652886195673526E-10</v>
      </c>
    </row>
    <row r="59" spans="1:3" x14ac:dyDescent="0.35">
      <c r="A59">
        <v>56</v>
      </c>
      <c r="B59">
        <f t="shared" si="0"/>
        <v>4.5895302657607055E-11</v>
      </c>
      <c r="C59">
        <f t="shared" si="1"/>
        <v>1.3768590797115684E-10</v>
      </c>
    </row>
    <row r="60" spans="1:3" x14ac:dyDescent="0.35">
      <c r="A60">
        <v>57</v>
      </c>
      <c r="B60">
        <f t="shared" si="0"/>
        <v>3.0596868438404702E-11</v>
      </c>
      <c r="C60">
        <f t="shared" si="1"/>
        <v>9.1790605314104564E-11</v>
      </c>
    </row>
    <row r="61" spans="1:3" ht="32.5" customHeight="1" x14ac:dyDescent="0.35">
      <c r="A61">
        <v>58</v>
      </c>
      <c r="B61">
        <f t="shared" si="0"/>
        <v>2.0397912292269802E-11</v>
      </c>
      <c r="C61">
        <f t="shared" si="1"/>
        <v>6.119373687606971E-11</v>
      </c>
    </row>
    <row r="62" spans="1:3" x14ac:dyDescent="0.35">
      <c r="A62">
        <v>59</v>
      </c>
      <c r="B62">
        <f t="shared" si="0"/>
        <v>1.3598608194846535E-11</v>
      </c>
      <c r="C62">
        <f t="shared" si="1"/>
        <v>4.0795824584046475E-11</v>
      </c>
    </row>
    <row r="63" spans="1:3" x14ac:dyDescent="0.35">
      <c r="A63">
        <v>60</v>
      </c>
      <c r="B63">
        <f t="shared" si="0"/>
        <v>9.0657387965643568E-12</v>
      </c>
      <c r="C63">
        <f t="shared" si="1"/>
        <v>2.7197216389364318E-11</v>
      </c>
    </row>
    <row r="64" spans="1:3" x14ac:dyDescent="0.35">
      <c r="A64">
        <v>61</v>
      </c>
      <c r="B64">
        <f t="shared" si="0"/>
        <v>6.0438258643762384E-12</v>
      </c>
      <c r="C64">
        <f t="shared" si="1"/>
        <v>1.8131477592909546E-11</v>
      </c>
    </row>
    <row r="71" spans="2:8" x14ac:dyDescent="0.35">
      <c r="B71" s="39">
        <f>SUM(B3:B64)</f>
        <v>1</v>
      </c>
      <c r="C71" s="39">
        <f>SUM(C3:C64)</f>
        <v>2.9999999999637366</v>
      </c>
    </row>
    <row r="73" spans="2:8" ht="23.5" x14ac:dyDescent="0.55000000000000004">
      <c r="F73" s="19"/>
      <c r="G73" s="19"/>
      <c r="H73" s="19"/>
    </row>
    <row r="74" spans="2:8" ht="23.5" x14ac:dyDescent="0.55000000000000004">
      <c r="F74" s="19"/>
      <c r="G74" s="19"/>
      <c r="H74" s="19"/>
    </row>
    <row r="75" spans="2:8" ht="23.5" x14ac:dyDescent="0.55000000000000004">
      <c r="F75" s="19"/>
      <c r="G75" s="19"/>
      <c r="H75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Total</vt:lpstr>
      <vt:lpstr>eric</vt:lpstr>
      <vt:lpstr>distribution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Akinremi</dc:creator>
  <cp:lastModifiedBy>Aleks</cp:lastModifiedBy>
  <cp:revision/>
  <dcterms:created xsi:type="dcterms:W3CDTF">2019-08-21T16:31:49Z</dcterms:created>
  <dcterms:modified xsi:type="dcterms:W3CDTF">2020-04-16T15:30:31Z</dcterms:modified>
</cp:coreProperties>
</file>