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\Desktop\"/>
    </mc:Choice>
  </mc:AlternateContent>
  <xr:revisionPtr revIDLastSave="0" documentId="13_ncr:1_{AB56E629-7147-4072-8D66-AF77EDE77829}" xr6:coauthVersionLast="47" xr6:coauthVersionMax="47" xr10:uidLastSave="{00000000-0000-0000-0000-000000000000}"/>
  <bookViews>
    <workbookView xWindow="-120" yWindow="-120" windowWidth="38640" windowHeight="21120" xr2:uid="{E1A2AC8A-6FD9-42EA-8423-3F428C35CDC5}"/>
  </bookViews>
  <sheets>
    <sheet name="Data" sheetId="2" r:id="rId1"/>
    <sheet name="Sheet1" sheetId="1" r:id="rId2"/>
  </sheets>
  <definedNames>
    <definedName name="ExternalData_1" localSheetId="0" hidden="1">Data!$A$1:$B$30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8F530B-78FD-4E0A-BD0A-73AEC72DE3C4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<sst xmlns="http://schemas.openxmlformats.org/spreadsheetml/2006/main" count="5" uniqueCount="5">
  <si>
    <t>yes</t>
  </si>
  <si>
    <t>Angle</t>
  </si>
  <si>
    <t>LeadScrewDistance</t>
  </si>
  <si>
    <t>Angle (Adjusted)</t>
  </si>
  <si>
    <t>LeadScrewDistane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</si>
</sst>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</a:t>
            </a:r>
            <a:r>
              <a:rPr lang="en-US" baseline="0"/>
              <a:t> vs LeadScrewDistance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1750872107907631E-2"/>
          <c:y val="1.1172172377706716E-2"/>
          <c:w val="0.95541393370476257"/>
          <c:h val="0.9021815486419936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Data!$D$2:$D$30</c:f>
              <c:numCache>
                <c:formatCode>General</c:formatCode>
                <c:ptCount val="29"/>
                <c:pt idx="0">
                  <c:v>7</c:v>
                </c:pt>
                <c:pt idx="1">
                  <c:v>6.5</c:v>
                </c:pt>
                <c:pt idx="2">
                  <c:v>6</c:v>
                </c:pt>
                <c:pt idx="3">
                  <c:v>5.5</c:v>
                </c:pt>
                <c:pt idx="4">
                  <c:v>5</c:v>
                </c:pt>
                <c:pt idx="5">
                  <c:v>4.5</c:v>
                </c:pt>
                <c:pt idx="6">
                  <c:v>4</c:v>
                </c:pt>
                <c:pt idx="7">
                  <c:v>3.5</c:v>
                </c:pt>
                <c:pt idx="8">
                  <c:v>3</c:v>
                </c:pt>
                <c:pt idx="9">
                  <c:v>2.5</c:v>
                </c:pt>
                <c:pt idx="10">
                  <c:v>2</c:v>
                </c:pt>
                <c:pt idx="11">
                  <c:v>1.5</c:v>
                </c:pt>
                <c:pt idx="12">
                  <c:v>1</c:v>
                </c:pt>
                <c:pt idx="13">
                  <c:v>0.5</c:v>
                </c:pt>
                <c:pt idx="14">
                  <c:v>0</c:v>
                </c:pt>
                <c:pt idx="15">
                  <c:v>-0.5</c:v>
                </c:pt>
                <c:pt idx="16">
                  <c:v>-1</c:v>
                </c:pt>
                <c:pt idx="17">
                  <c:v>-1.5</c:v>
                </c:pt>
                <c:pt idx="18">
                  <c:v>-2</c:v>
                </c:pt>
                <c:pt idx="19">
                  <c:v>-2.5</c:v>
                </c:pt>
                <c:pt idx="20">
                  <c:v>-3</c:v>
                </c:pt>
                <c:pt idx="21">
                  <c:v>-3.5</c:v>
                </c:pt>
                <c:pt idx="22">
                  <c:v>-4</c:v>
                </c:pt>
                <c:pt idx="23">
                  <c:v>-4.5</c:v>
                </c:pt>
                <c:pt idx="24">
                  <c:v>-5</c:v>
                </c:pt>
                <c:pt idx="25">
                  <c:v>-5.5</c:v>
                </c:pt>
                <c:pt idx="26">
                  <c:v>-6</c:v>
                </c:pt>
                <c:pt idx="27">
                  <c:v>-6.5</c:v>
                </c:pt>
                <c:pt idx="28">
                  <c:v>-7</c:v>
                </c:pt>
              </c:numCache>
            </c:numRef>
          </c:xVal>
          <c:yVal>
            <c:numRef>
              <c:f>Data!$E$2:$E$30</c:f>
              <c:numCache>
                <c:formatCode>General</c:formatCode>
                <c:ptCount val="29"/>
                <c:pt idx="0">
                  <c:v>229.69800000000001</c:v>
                </c:pt>
                <c:pt idx="1">
                  <c:v>221.30699999999999</c:v>
                </c:pt>
                <c:pt idx="2">
                  <c:v>212.91900000000001</c:v>
                </c:pt>
                <c:pt idx="3">
                  <c:v>204.53399999999999</c:v>
                </c:pt>
                <c:pt idx="4">
                  <c:v>196.142</c:v>
                </c:pt>
                <c:pt idx="5">
                  <c:v>187.773</c:v>
                </c:pt>
                <c:pt idx="6">
                  <c:v>179.398</c:v>
                </c:pt>
                <c:pt idx="7">
                  <c:v>171.02600000000001</c:v>
                </c:pt>
                <c:pt idx="8">
                  <c:v>162.65299999999999</c:v>
                </c:pt>
                <c:pt idx="9">
                  <c:v>154.29499999999999</c:v>
                </c:pt>
                <c:pt idx="10">
                  <c:v>145.93600000000001</c:v>
                </c:pt>
                <c:pt idx="11">
                  <c:v>137.583</c:v>
                </c:pt>
                <c:pt idx="12">
                  <c:v>129.23699999999999</c:v>
                </c:pt>
                <c:pt idx="13">
                  <c:v>120.899</c:v>
                </c:pt>
                <c:pt idx="14">
                  <c:v>112.571</c:v>
                </c:pt>
                <c:pt idx="15">
                  <c:v>104.254</c:v>
                </c:pt>
                <c:pt idx="16">
                  <c:v>95.951999999999998</c:v>
                </c:pt>
                <c:pt idx="17">
                  <c:v>87.668000000000006</c:v>
                </c:pt>
                <c:pt idx="18">
                  <c:v>79.405000000000001</c:v>
                </c:pt>
                <c:pt idx="19">
                  <c:v>71.17</c:v>
                </c:pt>
                <c:pt idx="20">
                  <c:v>62.966999999999999</c:v>
                </c:pt>
                <c:pt idx="21">
                  <c:v>54.807000000000002</c:v>
                </c:pt>
                <c:pt idx="22">
                  <c:v>46.698999999999998</c:v>
                </c:pt>
                <c:pt idx="23">
                  <c:v>38.658999999999999</c:v>
                </c:pt>
                <c:pt idx="24">
                  <c:v>30.704999999999998</c:v>
                </c:pt>
                <c:pt idx="25">
                  <c:v>22.864999999999998</c:v>
                </c:pt>
                <c:pt idx="26">
                  <c:v>15.173999999999999</c:v>
                </c:pt>
                <c:pt idx="27">
                  <c:v>7.6840000000000002</c:v>
                </c:pt>
                <c:pt idx="28">
                  <c:v>0.46700000000000003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96-46E1-A05D-ACE8DB8AF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249135"/>
        <c:axId val="1477249615"/>
      </c:scatterChart>
      <c:valAx>
        <c:axId val="147724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49615"/>
        <c:crosses val="autoZero"/>
        <c:crossBetween val="midCat"/>
      </c:valAx>
      <c:valAx>
        <c:axId val="147724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LeadScrew</a:t>
                </a:r>
                <a:r>
                  <a:rPr lang="en-US" baseline="0"/>
                  <a:t> Distance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4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190499</xdr:colOff>
      <xdr:row>1</xdr:row>
      <xdr:rowOff>80962</xdr:rowOff>
    </xdr:from>
    <xdr:to>
      <xdr:col>24</xdr:col>
      <xdr:colOff>447674</xdr:colOff>
      <xdr:row>34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4C6FA5-1B2D-7D19-2B3D-173B7C236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BB847AF-E96D-4A6B-90C4-F269A29B465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BDD8A2-3D24-4C3D-B7FC-628C4F8551B0}" name="Table_Data" displayName="Table_Data" ref="A1:B30" tableType="queryTable" totalsRowShown="0">
  <autoFilter ref="A1:B30" xr:uid="{E1BDD8A2-3D24-4C3D-B7FC-628C4F8551B0}"/>
  <tableColumns count="2">
    <tableColumn id="1" xr3:uid="{C076FE65-9262-4CA7-A65E-5DD5268F2E68}" uniqueName="1" name="Angle" queryTableFieldId="1"/>
    <tableColumn id="2" xr3:uid="{D1B4BA34-C916-4781-8972-B5CEB240960F}" uniqueName="2" name="LeadScrewDistanc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CE65-B870-47E6-9CF8-EDCFE566DF7A}">
  <dimension ref="A1:AH61"/>
  <sheetViews>
    <sheetView tabSelected="1" zoomScaleNormal="100" workbookViewId="0">
      <selection activeCell="J35" sqref="J35"/>
    </sheetView>
  </sheetViews>
  <sheetFormatPr defaultRowHeight="15" x14ac:dyDescent="0.25"/>
  <cols>
    <col min="1" max="1" width="11.140625" bestFit="1" customWidth="1"/>
    <col min="2" max="2" width="21.28515625" customWidth="1"/>
    <col min="4" max="4" width="19.140625" customWidth="1"/>
    <col min="5" max="5" width="18.140625" customWidth="1"/>
  </cols>
  <sheetData>
    <row r="1" spans="1:5" x14ac:dyDescent="0.25">
      <c r="A1" t="s">
        <v>1</v>
      </c>
      <c r="B1" t="s">
        <v>2</v>
      </c>
      <c r="D1" t="s">
        <v>3</v>
      </c>
      <c r="E1" t="s">
        <v>4</v>
      </c>
    </row>
    <row r="2" spans="1:5" x14ac:dyDescent="0.25">
      <c r="A2">
        <v>83</v>
      </c>
      <c r="B2">
        <v>229.69800000000001</v>
      </c>
      <c r="D2">
        <f>(Table_Data[[#This Row],[Angle]]-90)*-1</f>
        <v>7</v>
      </c>
      <c r="E2">
        <f>Table_Data[[#This Row],[LeadScrewDistance]]</f>
        <v>229.69800000000001</v>
      </c>
    </row>
    <row r="3" spans="1:5" x14ac:dyDescent="0.25">
      <c r="A3">
        <v>83.5</v>
      </c>
      <c r="B3">
        <v>221.30699999999999</v>
      </c>
      <c r="D3">
        <f>(Table_Data[[#This Row],[Angle]]-90)*-1</f>
        <v>6.5</v>
      </c>
      <c r="E3">
        <f>Table_Data[[#This Row],[LeadScrewDistance]]</f>
        <v>221.30699999999999</v>
      </c>
    </row>
    <row r="4" spans="1:5" ht="17.25" customHeight="1" x14ac:dyDescent="0.25">
      <c r="A4">
        <v>84</v>
      </c>
      <c r="B4">
        <v>212.91900000000001</v>
      </c>
      <c r="D4">
        <f>(Table_Data[[#This Row],[Angle]]-90)*-1</f>
        <v>6</v>
      </c>
      <c r="E4">
        <f>Table_Data[[#This Row],[LeadScrewDistance]]</f>
        <v>212.91900000000001</v>
      </c>
    </row>
    <row r="5" spans="1:5" x14ac:dyDescent="0.25">
      <c r="A5">
        <v>84.5</v>
      </c>
      <c r="B5">
        <v>204.53399999999999</v>
      </c>
      <c r="D5">
        <f>(Table_Data[[#This Row],[Angle]]-90)*-1</f>
        <v>5.5</v>
      </c>
      <c r="E5">
        <f>Table_Data[[#This Row],[LeadScrewDistance]]</f>
        <v>204.53399999999999</v>
      </c>
    </row>
    <row r="6" spans="1:5" x14ac:dyDescent="0.25">
      <c r="A6">
        <v>85</v>
      </c>
      <c r="B6">
        <v>196.142</v>
      </c>
      <c r="D6">
        <f>(Table_Data[[#This Row],[Angle]]-90)*-1</f>
        <v>5</v>
      </c>
      <c r="E6">
        <f>Table_Data[[#This Row],[LeadScrewDistance]]</f>
        <v>196.142</v>
      </c>
    </row>
    <row r="7" spans="1:5" x14ac:dyDescent="0.25">
      <c r="A7">
        <v>85.5</v>
      </c>
      <c r="B7">
        <v>187.773</v>
      </c>
      <c r="D7">
        <f>(Table_Data[[#This Row],[Angle]]-90)*-1</f>
        <v>4.5</v>
      </c>
      <c r="E7">
        <f>Table_Data[[#This Row],[LeadScrewDistance]]</f>
        <v>187.773</v>
      </c>
    </row>
    <row r="8" spans="1:5" x14ac:dyDescent="0.25">
      <c r="A8">
        <v>86</v>
      </c>
      <c r="B8">
        <v>179.398</v>
      </c>
      <c r="D8">
        <f>(Table_Data[[#This Row],[Angle]]-90)*-1</f>
        <v>4</v>
      </c>
      <c r="E8">
        <f>Table_Data[[#This Row],[LeadScrewDistance]]</f>
        <v>179.398</v>
      </c>
    </row>
    <row r="9" spans="1:5" x14ac:dyDescent="0.25">
      <c r="A9">
        <v>86.5</v>
      </c>
      <c r="B9">
        <v>171.02600000000001</v>
      </c>
      <c r="D9">
        <f>(Table_Data[[#This Row],[Angle]]-90)*-1</f>
        <v>3.5</v>
      </c>
      <c r="E9">
        <f>Table_Data[[#This Row],[LeadScrewDistance]]</f>
        <v>171.02600000000001</v>
      </c>
    </row>
    <row r="10" spans="1:5" x14ac:dyDescent="0.25">
      <c r="A10">
        <v>87</v>
      </c>
      <c r="B10">
        <v>162.65299999999999</v>
      </c>
      <c r="D10">
        <f>(Table_Data[[#This Row],[Angle]]-90)*-1</f>
        <v>3</v>
      </c>
      <c r="E10">
        <f>Table_Data[[#This Row],[LeadScrewDistance]]</f>
        <v>162.65299999999999</v>
      </c>
    </row>
    <row r="11" spans="1:5" x14ac:dyDescent="0.25">
      <c r="A11">
        <v>87.5</v>
      </c>
      <c r="B11">
        <v>154.29499999999999</v>
      </c>
      <c r="D11">
        <f>(Table_Data[[#This Row],[Angle]]-90)*-1</f>
        <v>2.5</v>
      </c>
      <c r="E11">
        <f>Table_Data[[#This Row],[LeadScrewDistance]]</f>
        <v>154.29499999999999</v>
      </c>
    </row>
    <row r="12" spans="1:5" x14ac:dyDescent="0.25">
      <c r="A12">
        <v>88</v>
      </c>
      <c r="B12">
        <v>145.93600000000001</v>
      </c>
      <c r="D12">
        <f>(Table_Data[[#This Row],[Angle]]-90)*-1</f>
        <v>2</v>
      </c>
      <c r="E12">
        <f>Table_Data[[#This Row],[LeadScrewDistance]]</f>
        <v>145.93600000000001</v>
      </c>
    </row>
    <row r="13" spans="1:5" x14ac:dyDescent="0.25">
      <c r="A13">
        <v>88.5</v>
      </c>
      <c r="B13">
        <v>137.583</v>
      </c>
      <c r="D13">
        <f>(Table_Data[[#This Row],[Angle]]-90)*-1</f>
        <v>1.5</v>
      </c>
      <c r="E13">
        <f>Table_Data[[#This Row],[LeadScrewDistance]]</f>
        <v>137.583</v>
      </c>
    </row>
    <row r="14" spans="1:5" x14ac:dyDescent="0.25">
      <c r="A14">
        <v>89</v>
      </c>
      <c r="B14">
        <v>129.23699999999999</v>
      </c>
      <c r="D14">
        <f>(Table_Data[[#This Row],[Angle]]-90)*-1</f>
        <v>1</v>
      </c>
      <c r="E14">
        <f>Table_Data[[#This Row],[LeadScrewDistance]]</f>
        <v>129.23699999999999</v>
      </c>
    </row>
    <row r="15" spans="1:5" x14ac:dyDescent="0.25">
      <c r="A15">
        <v>89.5</v>
      </c>
      <c r="B15">
        <v>120.899</v>
      </c>
      <c r="D15">
        <f>(Table_Data[[#This Row],[Angle]]-90)*-1</f>
        <v>0.5</v>
      </c>
      <c r="E15">
        <f>Table_Data[[#This Row],[LeadScrewDistance]]</f>
        <v>120.899</v>
      </c>
    </row>
    <row r="16" spans="1:5" x14ac:dyDescent="0.25">
      <c r="A16">
        <v>90</v>
      </c>
      <c r="B16">
        <v>112.571</v>
      </c>
      <c r="D16">
        <f>(Table_Data[[#This Row],[Angle]]-90)*-1</f>
        <v>0</v>
      </c>
      <c r="E16">
        <f>Table_Data[[#This Row],[LeadScrewDistance]]</f>
        <v>112.571</v>
      </c>
    </row>
    <row r="17" spans="1:5" x14ac:dyDescent="0.25">
      <c r="A17">
        <v>90.5</v>
      </c>
      <c r="B17">
        <v>104.254</v>
      </c>
      <c r="D17">
        <f>(Table_Data[[#This Row],[Angle]]-90)*-1</f>
        <v>-0.5</v>
      </c>
      <c r="E17">
        <f>Table_Data[[#This Row],[LeadScrewDistance]]</f>
        <v>104.254</v>
      </c>
    </row>
    <row r="18" spans="1:5" x14ac:dyDescent="0.25">
      <c r="A18">
        <v>91</v>
      </c>
      <c r="B18">
        <v>95.951999999999998</v>
      </c>
      <c r="D18">
        <f>(Table_Data[[#This Row],[Angle]]-90)*-1</f>
        <v>-1</v>
      </c>
      <c r="E18">
        <f>Table_Data[[#This Row],[LeadScrewDistance]]</f>
        <v>95.951999999999998</v>
      </c>
    </row>
    <row r="19" spans="1:5" x14ac:dyDescent="0.25">
      <c r="A19">
        <v>91.5</v>
      </c>
      <c r="B19">
        <v>87.668000000000006</v>
      </c>
      <c r="D19">
        <f>(Table_Data[[#This Row],[Angle]]-90)*-1</f>
        <v>-1.5</v>
      </c>
      <c r="E19">
        <f>Table_Data[[#This Row],[LeadScrewDistance]]</f>
        <v>87.668000000000006</v>
      </c>
    </row>
    <row r="20" spans="1:5" x14ac:dyDescent="0.25">
      <c r="A20">
        <v>92</v>
      </c>
      <c r="B20">
        <v>79.405000000000001</v>
      </c>
      <c r="D20">
        <f>(Table_Data[[#This Row],[Angle]]-90)*-1</f>
        <v>-2</v>
      </c>
      <c r="E20">
        <f>Table_Data[[#This Row],[LeadScrewDistance]]</f>
        <v>79.405000000000001</v>
      </c>
    </row>
    <row r="21" spans="1:5" x14ac:dyDescent="0.25">
      <c r="A21">
        <v>92.5</v>
      </c>
      <c r="B21">
        <v>71.17</v>
      </c>
      <c r="D21">
        <f>(Table_Data[[#This Row],[Angle]]-90)*-1</f>
        <v>-2.5</v>
      </c>
      <c r="E21">
        <f>Table_Data[[#This Row],[LeadScrewDistance]]</f>
        <v>71.17</v>
      </c>
    </row>
    <row r="22" spans="1:5" x14ac:dyDescent="0.25">
      <c r="A22">
        <v>93</v>
      </c>
      <c r="B22">
        <v>62.966999999999999</v>
      </c>
      <c r="D22">
        <f>(Table_Data[[#This Row],[Angle]]-90)*-1</f>
        <v>-3</v>
      </c>
      <c r="E22">
        <f>Table_Data[[#This Row],[LeadScrewDistance]]</f>
        <v>62.966999999999999</v>
      </c>
    </row>
    <row r="23" spans="1:5" x14ac:dyDescent="0.25">
      <c r="A23">
        <v>93.5</v>
      </c>
      <c r="B23">
        <v>54.807000000000002</v>
      </c>
      <c r="D23">
        <f>(Table_Data[[#This Row],[Angle]]-90)*-1</f>
        <v>-3.5</v>
      </c>
      <c r="E23">
        <f>Table_Data[[#This Row],[LeadScrewDistance]]</f>
        <v>54.807000000000002</v>
      </c>
    </row>
    <row r="24" spans="1:5" x14ac:dyDescent="0.25">
      <c r="A24">
        <v>94</v>
      </c>
      <c r="B24">
        <v>46.698999999999998</v>
      </c>
      <c r="D24">
        <f>(Table_Data[[#This Row],[Angle]]-90)*-1</f>
        <v>-4</v>
      </c>
      <c r="E24">
        <f>Table_Data[[#This Row],[LeadScrewDistance]]</f>
        <v>46.698999999999998</v>
      </c>
    </row>
    <row r="25" spans="1:5" x14ac:dyDescent="0.25">
      <c r="A25">
        <v>94.5</v>
      </c>
      <c r="B25">
        <v>38.658999999999999</v>
      </c>
      <c r="D25">
        <f>(Table_Data[[#This Row],[Angle]]-90)*-1</f>
        <v>-4.5</v>
      </c>
      <c r="E25">
        <f>Table_Data[[#This Row],[LeadScrewDistance]]</f>
        <v>38.658999999999999</v>
      </c>
    </row>
    <row r="26" spans="1:5" x14ac:dyDescent="0.25">
      <c r="A26">
        <v>95</v>
      </c>
      <c r="B26">
        <v>30.704999999999998</v>
      </c>
      <c r="D26">
        <f>(Table_Data[[#This Row],[Angle]]-90)*-1</f>
        <v>-5</v>
      </c>
      <c r="E26">
        <f>Table_Data[[#This Row],[LeadScrewDistance]]</f>
        <v>30.704999999999998</v>
      </c>
    </row>
    <row r="27" spans="1:5" x14ac:dyDescent="0.25">
      <c r="A27">
        <v>95.5</v>
      </c>
      <c r="B27">
        <v>22.864999999999998</v>
      </c>
      <c r="D27">
        <f>(Table_Data[[#This Row],[Angle]]-90)*-1</f>
        <v>-5.5</v>
      </c>
      <c r="E27">
        <f>Table_Data[[#This Row],[LeadScrewDistance]]</f>
        <v>22.864999999999998</v>
      </c>
    </row>
    <row r="28" spans="1:5" x14ac:dyDescent="0.25">
      <c r="A28">
        <v>96</v>
      </c>
      <c r="B28">
        <v>15.173999999999999</v>
      </c>
      <c r="D28">
        <f>(Table_Data[[#This Row],[Angle]]-90)*-1</f>
        <v>-6</v>
      </c>
      <c r="E28">
        <f>Table_Data[[#This Row],[LeadScrewDistance]]</f>
        <v>15.173999999999999</v>
      </c>
    </row>
    <row r="29" spans="1:5" x14ac:dyDescent="0.25">
      <c r="A29">
        <v>96.5</v>
      </c>
      <c r="B29">
        <v>7.6840000000000002</v>
      </c>
      <c r="D29">
        <f>(Table_Data[[#This Row],[Angle]]-90)*-1</f>
        <v>-6.5</v>
      </c>
      <c r="E29">
        <f>Table_Data[[#This Row],[LeadScrewDistance]]</f>
        <v>7.6840000000000002</v>
      </c>
    </row>
    <row r="30" spans="1:5" x14ac:dyDescent="0.25">
      <c r="A30">
        <v>97</v>
      </c>
      <c r="B30">
        <v>0.46700000000000003</v>
      </c>
      <c r="D30">
        <f>(Table_Data[[#This Row],[Angle]]-90)*-1</f>
        <v>-7</v>
      </c>
      <c r="E30">
        <f>Table_Data[[#This Row],[LeadScrewDistance]]</f>
        <v>0.46700000000000003</v>
      </c>
    </row>
    <row r="61" spans="34:34" x14ac:dyDescent="0.25">
      <c r="AH61" t="s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64603-BE0E-430B-9480-C4D4828FFF9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M D A A B Q S w M E F A A C A A g A T J D z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E y Q 8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k P N W G L S n l 9 8 A A A B C A Q A A E w A c A E Z v c m 1 1 b G F z L 1 N l Y 3 R p b 2 4 x L m 0 g o h g A K K A U A A A A A A A A A A A A A A A A A A A A A A A A A A A A b U 5 B a s M w E L w b / A e h X m w Q B h t 6 a d A h 2 M 0 x U O y e 6 h 4 U Z 5 u I S K s g r U p D y N + r I E q h d C + 7 M 7 P M T I C F t E M 2 5 t 2 u y q I s w l F 5 2 L N B k W K S G a C y Y G l G F / 0 C i e n D Z z O 4 J V p A q j b a Q N M 7 p A R C x f u n + T W A D / P a w G k e I J z I n e e 7 V U N f x G v x N o D R V h N 4 y Q U X r H c m W g y y E + w Z F 7 f X e J B t 9 5 j g S 3 Q E I 1 0 M y N + z 2 T q E 9 1 r k S g + 8 P y o 8 p L L T 5 Q w 8 d Z v U L j 1 N X m H 4 c N 5 m 9 7 s Y q t x f X K 8 8 s 2 1 K p 6 Q w j H Y H / i b Y j 9 L 9 U W 5 1 W W j 8 N 3 L 1 D V B L A Q I t A B Q A A g A I A E y Q 8 1 Z D Z + n 1 o g A A A P Y A A A A S A A A A A A A A A A A A A A A A A A A A A A B D b 2 5 m a W c v U G F j a 2 F n Z S 5 4 b W x Q S w E C L Q A U A A I A C A B M k P N W D 8 r p q 6 Q A A A D p A A A A E w A A A A A A A A A A A A A A A A D u A A A A W 0 N v b n R l b n R f V H l w Z X N d L n h t b F B L A Q I t A B Q A A g A I A E y Q 8 1 Y Y t K e X 3 w A A A E I B A A A T A A A A A A A A A A A A A A A A A N 8 B A A B G b 3 J t d W x h c y 9 T Z W N 0 a W 9 u M S 5 t U E s F B g A A A A A D A A M A w g A A A A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E I A A A A A A A A D w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O V Q y M z o w M j o y N C 4 0 O D g z M D k z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9 B d X R v U m V t b 3 Z l Z E N v b H V t b n M x L n t D b 2 x 1 b W 4 x L D B 9 J n F 1 b 3 Q 7 L C Z x d W 9 0 O 1 N l Y 3 R p b 2 4 x L 0 R h d G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Y X R h L 0 F 1 d G 9 S Z W 1 v d m V k Q 2 9 s d W 1 u c z E u e 0 N v b H V t b j E s M H 0 m c X V v d D s s J n F 1 b 3 Q 7 U 2 V j d G l v b j E v R G F 0 Y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B 0 h r 9 j s q U e l L 1 H w p z O p 7 Q A A A A A C A A A A A A A Q Z g A A A A E A A C A A A A D F 7 3 x k 3 9 d 9 y K v d f l q o F k L f G B A l i / B V i d x H Q U 5 Z T v V + g Q A A A A A O g A A A A A I A A C A A A A C g E 3 6 P Y f 2 v P W o x u L 0 G O S O m b 5 i 7 i 1 t 1 z Q m y n n Y F L o 7 1 z 1 A A A A D 7 d W g 1 o q G 6 M g F v G X z n K a o Q Y s o A B A u z 8 C l F G 9 9 w k / E z x e Y P A k E D 1 C w Y U T g 2 E R S S U i D C N K J 3 u F d K C J C 6 + T v 8 m G p s + s Z o Z a z I 7 K + J t B 1 a 0 t J v 7 U A A A A A t n 9 H M 8 n F 6 7 J V w x n d N q + P H b p v V F Z 4 h 6 O V q i + M L i d 1 l W Z K t H V 3 k k G / t W 2 z g 8 b H c D Z 9 k T 9 e + + 4 e D M M I v V b y s 8 T C g < / D a t a M a s h u p > 
</file>

<file path=customXml/itemProps1.xml><?xml version="1.0" encoding="utf-8"?>
<ds:datastoreItem xmlns:ds="http://schemas.openxmlformats.org/officeDocument/2006/customXml" ds:itemID="{829A6C9B-CB61-4ED0-9178-67F65C4280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</dc:creator>
  <cp:lastModifiedBy>Alek M Harden</cp:lastModifiedBy>
  <dcterms:created xsi:type="dcterms:W3CDTF">2023-07-19T23:02:02Z</dcterms:created>
  <dcterms:modified xsi:type="dcterms:W3CDTF">2023-10-15T03:02:20Z</dcterms:modified>
</cp:coreProperties>
</file>