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\Downloads\"/>
    </mc:Choice>
  </mc:AlternateContent>
  <xr:revisionPtr revIDLastSave="0" documentId="13_ncr:1_{C3E4B3AA-EB33-4CC1-A7ED-8289BB10655F}" xr6:coauthVersionLast="47" xr6:coauthVersionMax="47" xr10:uidLastSave="{00000000-0000-0000-0000-000000000000}"/>
  <bookViews>
    <workbookView xWindow="-108" yWindow="-108" windowWidth="23256" windowHeight="12456" xr2:uid="{D3D8AFC0-7613-46A9-B267-3AC98E4CC3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" l="1"/>
  <c r="I49" i="1"/>
  <c r="I44" i="1"/>
  <c r="I45" i="1"/>
  <c r="I52" i="1"/>
  <c r="I47" i="1"/>
  <c r="I42" i="1"/>
  <c r="I37" i="1"/>
  <c r="I36" i="1"/>
  <c r="I33" i="1"/>
  <c r="I32" i="1"/>
  <c r="I30" i="1"/>
  <c r="I29" i="1"/>
</calcChain>
</file>

<file path=xl/sharedStrings.xml><?xml version="1.0" encoding="utf-8"?>
<sst xmlns="http://schemas.openxmlformats.org/spreadsheetml/2006/main" count="125" uniqueCount="48">
  <si>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</si>
  <si>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</si>
  <si>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</si>
  <si>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</si>
  <si>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</si>
  <si>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</si>
  <si>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</si>
  <si>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</si>
  <si>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</si>
  <si>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</si>
  <si>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</si>
  <si>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</si>
  <si>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</si>
  <si>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</si>
  <si>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</si>
  <si>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</si>
  <si>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</si>
  <si>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</si>
  <si>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</si>
  <si>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</si>
  <si>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</si>
  <si>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</si>
  <si>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</si>
  <si>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</si>
  <si>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</si>
  <si>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</si>
  <si>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</si>
  <si>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</si>
  <si>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</si>
  <si>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</si>
  <si>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</si>
  <si>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</si>
  <si>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</si>
  <si>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</si>
  <si>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</si>
  <si>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</si>
  <si>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</si>
  <si>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</si>
  <si>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</si>
  <si>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</si>
  <si>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</si>
  <si>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</si>
  <si>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</si>
  <si>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</si>
  <si>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</si>
  <si>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</si>
  <si>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</si>
  <si>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100001
100002
100003
100004
100005
100006
100007
100008
100009
100010
100011
100012
100013
100014
100015
100016
100017
100018
100019
100020
100021
100022
100023
1000242/1/2013
2/1/2013
2/2/2013
2/3/2013
2/3/2013
2/3/2013
2/3/2013
2/4/2013
2/4/2013
2/4/2013
2/4/2013
2/4/2013
2/5/2013
2/5/2013
2/5/2013
2/5/2013
2/6/2013
2/7/2013
2/8/2013
2/8/2013
2/8/2013
2/8/2013
2/8/2013
2/9/2013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</si>
</sst>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CD45-DA2B-4D15-AD7D-B94220D7A053}">
  <dimension ref="A1:I52"/>
  <sheetViews>
    <sheetView tabSelected="1" topLeftCell="A31" workbookViewId="0">
      <selection activeCell="I49" sqref="I49"/>
    </sheetView>
  </sheetViews>
  <sheetFormatPr defaultRowHeight="14.4" x14ac:dyDescent="0.3"/>
  <cols>
    <col min="8" max="8" width="22.33203125" customWidth="1"/>
    <col min="9" max="9" width="13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409.6" x14ac:dyDescent="0.3">
      <c r="A2">
        <v>100001</v>
      </c>
      <c r="B2" s="2" t="s">
        <v>47</v>
      </c>
      <c r="C2" t="s">
        <v>7</v>
      </c>
      <c r="D2" t="s">
        <v>8</v>
      </c>
      <c r="E2">
        <v>25</v>
      </c>
      <c r="F2" t="s">
        <v>9</v>
      </c>
      <c r="G2" t="s">
        <v>10</v>
      </c>
    </row>
    <row r="3" spans="1:7" x14ac:dyDescent="0.3">
      <c r="A3">
        <v>100002</v>
      </c>
      <c r="B3" s="1">
        <v>41276</v>
      </c>
      <c r="C3" t="s">
        <v>11</v>
      </c>
      <c r="D3" t="s">
        <v>12</v>
      </c>
      <c r="E3">
        <v>30</v>
      </c>
      <c r="F3" t="s">
        <v>13</v>
      </c>
      <c r="G3" t="s">
        <v>14</v>
      </c>
    </row>
    <row r="4" spans="1:7" x14ac:dyDescent="0.3">
      <c r="A4">
        <v>100003</v>
      </c>
      <c r="B4" s="1">
        <v>41307</v>
      </c>
      <c r="C4" t="s">
        <v>15</v>
      </c>
      <c r="D4" t="s">
        <v>12</v>
      </c>
      <c r="E4">
        <v>15</v>
      </c>
      <c r="F4" t="s">
        <v>13</v>
      </c>
      <c r="G4" t="s">
        <v>16</v>
      </c>
    </row>
    <row r="5" spans="1:7" x14ac:dyDescent="0.3">
      <c r="A5">
        <v>100004</v>
      </c>
      <c r="B5" s="1">
        <v>41335</v>
      </c>
      <c r="C5" t="s">
        <v>11</v>
      </c>
      <c r="D5" t="s">
        <v>8</v>
      </c>
      <c r="E5">
        <v>32</v>
      </c>
      <c r="F5" t="s">
        <v>9</v>
      </c>
      <c r="G5" t="s">
        <v>14</v>
      </c>
    </row>
    <row r="6" spans="1:7" x14ac:dyDescent="0.3">
      <c r="A6">
        <v>100005</v>
      </c>
      <c r="B6" s="1">
        <v>41335</v>
      </c>
      <c r="C6" t="s">
        <v>17</v>
      </c>
      <c r="D6" t="s">
        <v>18</v>
      </c>
      <c r="E6">
        <v>25</v>
      </c>
      <c r="F6" t="s">
        <v>13</v>
      </c>
      <c r="G6" t="s">
        <v>10</v>
      </c>
    </row>
    <row r="7" spans="1:7" x14ac:dyDescent="0.3">
      <c r="A7">
        <v>100006</v>
      </c>
      <c r="B7" s="1">
        <v>41335</v>
      </c>
      <c r="C7" t="s">
        <v>15</v>
      </c>
      <c r="D7" t="s">
        <v>12</v>
      </c>
      <c r="E7">
        <v>18</v>
      </c>
      <c r="F7" t="s">
        <v>19</v>
      </c>
      <c r="G7" t="s">
        <v>20</v>
      </c>
    </row>
    <row r="8" spans="1:7" x14ac:dyDescent="0.3">
      <c r="A8">
        <v>100007</v>
      </c>
      <c r="B8" s="1">
        <v>41335</v>
      </c>
      <c r="C8" t="s">
        <v>7</v>
      </c>
      <c r="D8" t="s">
        <v>18</v>
      </c>
      <c r="E8">
        <v>15</v>
      </c>
      <c r="F8" t="s">
        <v>21</v>
      </c>
      <c r="G8" t="s">
        <v>16</v>
      </c>
    </row>
    <row r="9" spans="1:7" x14ac:dyDescent="0.3">
      <c r="A9">
        <v>100008</v>
      </c>
      <c r="B9" s="1">
        <v>41366</v>
      </c>
      <c r="C9" t="s">
        <v>15</v>
      </c>
      <c r="D9" t="s">
        <v>18</v>
      </c>
      <c r="E9">
        <v>25</v>
      </c>
      <c r="F9" t="s">
        <v>13</v>
      </c>
      <c r="G9" t="s">
        <v>20</v>
      </c>
    </row>
    <row r="10" spans="1:7" x14ac:dyDescent="0.3">
      <c r="A10">
        <v>100009</v>
      </c>
      <c r="B10" s="1">
        <v>41366</v>
      </c>
      <c r="C10" t="s">
        <v>11</v>
      </c>
      <c r="D10" t="s">
        <v>8</v>
      </c>
      <c r="E10">
        <v>30</v>
      </c>
      <c r="F10" t="s">
        <v>19</v>
      </c>
      <c r="G10" t="s">
        <v>22</v>
      </c>
    </row>
    <row r="11" spans="1:7" x14ac:dyDescent="0.3">
      <c r="A11">
        <v>100010</v>
      </c>
      <c r="B11" s="1">
        <v>41366</v>
      </c>
      <c r="C11" t="s">
        <v>17</v>
      </c>
      <c r="D11" t="s">
        <v>18</v>
      </c>
      <c r="E11">
        <v>15</v>
      </c>
      <c r="F11" t="s">
        <v>21</v>
      </c>
      <c r="G11" t="s">
        <v>14</v>
      </c>
    </row>
    <row r="12" spans="1:7" x14ac:dyDescent="0.3">
      <c r="A12">
        <v>100011</v>
      </c>
      <c r="B12" s="1">
        <v>41366</v>
      </c>
      <c r="C12" t="s">
        <v>23</v>
      </c>
      <c r="D12" t="s">
        <v>24</v>
      </c>
      <c r="E12">
        <v>25</v>
      </c>
      <c r="F12" t="s">
        <v>13</v>
      </c>
      <c r="G12" t="s">
        <v>16</v>
      </c>
    </row>
    <row r="13" spans="1:7" x14ac:dyDescent="0.3">
      <c r="A13">
        <v>100012</v>
      </c>
      <c r="B13" s="1">
        <v>41366</v>
      </c>
      <c r="C13" t="s">
        <v>7</v>
      </c>
      <c r="D13" t="s">
        <v>12</v>
      </c>
      <c r="E13">
        <v>14</v>
      </c>
      <c r="F13" t="s">
        <v>9</v>
      </c>
      <c r="G13" t="s">
        <v>14</v>
      </c>
    </row>
    <row r="14" spans="1:7" x14ac:dyDescent="0.3">
      <c r="A14">
        <v>100013</v>
      </c>
      <c r="B14" s="1">
        <v>41396</v>
      </c>
      <c r="C14" t="s">
        <v>7</v>
      </c>
      <c r="D14" t="s">
        <v>12</v>
      </c>
      <c r="E14">
        <v>25</v>
      </c>
      <c r="F14" t="s">
        <v>25</v>
      </c>
      <c r="G14" t="s">
        <v>20</v>
      </c>
    </row>
    <row r="15" spans="1:7" x14ac:dyDescent="0.3">
      <c r="A15">
        <v>100014</v>
      </c>
      <c r="B15" s="1">
        <v>41396</v>
      </c>
      <c r="C15" t="s">
        <v>15</v>
      </c>
      <c r="D15" t="s">
        <v>8</v>
      </c>
      <c r="E15">
        <v>30</v>
      </c>
      <c r="F15" t="s">
        <v>9</v>
      </c>
      <c r="G15" t="s">
        <v>16</v>
      </c>
    </row>
    <row r="16" spans="1:7" x14ac:dyDescent="0.3">
      <c r="A16">
        <v>100015</v>
      </c>
      <c r="B16" s="1">
        <v>41396</v>
      </c>
      <c r="C16" t="s">
        <v>17</v>
      </c>
      <c r="D16" t="s">
        <v>24</v>
      </c>
      <c r="E16">
        <v>15</v>
      </c>
      <c r="F16" t="s">
        <v>13</v>
      </c>
      <c r="G16" t="s">
        <v>10</v>
      </c>
    </row>
    <row r="17" spans="1:9" x14ac:dyDescent="0.3">
      <c r="A17">
        <v>100016</v>
      </c>
      <c r="B17" s="1">
        <v>41396</v>
      </c>
      <c r="C17" t="s">
        <v>11</v>
      </c>
      <c r="D17" t="s">
        <v>8</v>
      </c>
      <c r="E17">
        <v>15</v>
      </c>
      <c r="F17" t="s">
        <v>19</v>
      </c>
      <c r="G17" t="s">
        <v>22</v>
      </c>
    </row>
    <row r="18" spans="1:9" x14ac:dyDescent="0.3">
      <c r="A18">
        <v>100017</v>
      </c>
      <c r="B18" s="1">
        <v>41427</v>
      </c>
      <c r="C18" t="s">
        <v>7</v>
      </c>
      <c r="D18" t="s">
        <v>24</v>
      </c>
      <c r="E18">
        <v>25</v>
      </c>
      <c r="F18" t="s">
        <v>19</v>
      </c>
      <c r="G18" t="s">
        <v>14</v>
      </c>
    </row>
    <row r="19" spans="1:9" x14ac:dyDescent="0.3">
      <c r="A19">
        <v>100018</v>
      </c>
      <c r="B19" s="1">
        <v>41457</v>
      </c>
      <c r="C19" t="s">
        <v>7</v>
      </c>
      <c r="D19" t="s">
        <v>8</v>
      </c>
      <c r="E19">
        <v>30</v>
      </c>
      <c r="F19" t="s">
        <v>9</v>
      </c>
      <c r="G19" t="s">
        <v>16</v>
      </c>
    </row>
    <row r="20" spans="1:9" x14ac:dyDescent="0.3">
      <c r="A20">
        <v>100019</v>
      </c>
      <c r="B20" s="1">
        <v>41488</v>
      </c>
      <c r="C20" t="s">
        <v>17</v>
      </c>
      <c r="D20" t="s">
        <v>12</v>
      </c>
      <c r="E20">
        <v>13</v>
      </c>
      <c r="F20" t="s">
        <v>13</v>
      </c>
      <c r="G20" t="s">
        <v>20</v>
      </c>
    </row>
    <row r="21" spans="1:9" x14ac:dyDescent="0.3">
      <c r="A21">
        <v>100020</v>
      </c>
      <c r="B21" s="1">
        <v>41488</v>
      </c>
      <c r="C21" t="s">
        <v>11</v>
      </c>
      <c r="D21" t="s">
        <v>18</v>
      </c>
      <c r="E21">
        <v>25</v>
      </c>
      <c r="F21" t="s">
        <v>21</v>
      </c>
      <c r="G21" t="s">
        <v>16</v>
      </c>
    </row>
    <row r="22" spans="1:9" x14ac:dyDescent="0.3">
      <c r="A22">
        <v>100021</v>
      </c>
      <c r="B22" s="1">
        <v>41488</v>
      </c>
      <c r="C22" t="s">
        <v>15</v>
      </c>
      <c r="D22" t="s">
        <v>24</v>
      </c>
      <c r="E22">
        <v>30</v>
      </c>
      <c r="F22" t="s">
        <v>19</v>
      </c>
      <c r="G22" t="s">
        <v>22</v>
      </c>
    </row>
    <row r="23" spans="1:9" x14ac:dyDescent="0.3">
      <c r="A23">
        <v>100022</v>
      </c>
      <c r="B23" s="1">
        <v>41488</v>
      </c>
      <c r="C23" t="s">
        <v>11</v>
      </c>
      <c r="D23" t="s">
        <v>12</v>
      </c>
      <c r="E23">
        <v>15</v>
      </c>
      <c r="F23" t="s">
        <v>25</v>
      </c>
      <c r="G23" t="s">
        <v>14</v>
      </c>
    </row>
    <row r="24" spans="1:9" x14ac:dyDescent="0.3">
      <c r="A24">
        <v>100023</v>
      </c>
      <c r="B24" s="1">
        <v>41488</v>
      </c>
      <c r="C24" t="s">
        <v>7</v>
      </c>
      <c r="D24" t="s">
        <v>24</v>
      </c>
      <c r="E24">
        <v>25</v>
      </c>
      <c r="F24" t="s">
        <v>9</v>
      </c>
      <c r="G24" t="s">
        <v>10</v>
      </c>
    </row>
    <row r="25" spans="1:9" x14ac:dyDescent="0.3">
      <c r="A25">
        <v>100024</v>
      </c>
      <c r="B25" s="1">
        <v>41519</v>
      </c>
      <c r="C25" t="s">
        <v>17</v>
      </c>
      <c r="D25" t="s">
        <v>12</v>
      </c>
      <c r="E25">
        <v>34</v>
      </c>
      <c r="F25" t="s">
        <v>13</v>
      </c>
      <c r="G25" t="s">
        <v>20</v>
      </c>
    </row>
    <row r="28" spans="1:9" x14ac:dyDescent="0.3">
      <c r="F28" t="s">
        <v>26</v>
      </c>
    </row>
    <row r="29" spans="1:9" x14ac:dyDescent="0.3">
      <c r="E29" t="s">
        <v>27</v>
      </c>
      <c r="I29">
        <f>COUNTIF(G2:G25,"Boston")</f>
        <v>4</v>
      </c>
    </row>
    <row r="30" spans="1:9" x14ac:dyDescent="0.3">
      <c r="E30" t="s">
        <v>28</v>
      </c>
      <c r="I30">
        <f>COUNTIF(D2:D25,"microwave")</f>
        <v>5</v>
      </c>
    </row>
    <row r="31" spans="1:9" x14ac:dyDescent="0.3">
      <c r="E31" t="s">
        <v>29</v>
      </c>
      <c r="I31">
        <v>8</v>
      </c>
    </row>
    <row r="32" spans="1:9" x14ac:dyDescent="0.3">
      <c r="E32" t="s">
        <v>30</v>
      </c>
      <c r="I32">
        <f>COUNTIF(C2:C25,"peter white")</f>
        <v>6</v>
      </c>
    </row>
    <row r="33" spans="5:9" x14ac:dyDescent="0.3">
      <c r="E33" t="s">
        <v>31</v>
      </c>
      <c r="I33">
        <f>COUNTIF(E2:E25,"&lt;20")</f>
        <v>9</v>
      </c>
    </row>
    <row r="35" spans="5:9" x14ac:dyDescent="0.3">
      <c r="F35" t="s">
        <v>32</v>
      </c>
    </row>
    <row r="36" spans="5:9" x14ac:dyDescent="0.3">
      <c r="E36" t="s">
        <v>33</v>
      </c>
      <c r="I36">
        <f>SUMIF(D2:D25,"refrigerator",E2:E25)</f>
        <v>105</v>
      </c>
    </row>
    <row r="37" spans="5:9" x14ac:dyDescent="0.3">
      <c r="E37" t="s">
        <v>34</v>
      </c>
      <c r="I37">
        <f>SUMIF(D2:D25,"washing machine",E2:E25)</f>
        <v>164</v>
      </c>
    </row>
    <row r="38" spans="5:9" x14ac:dyDescent="0.3">
      <c r="E38" t="s">
        <v>35</v>
      </c>
      <c r="I38">
        <v>156</v>
      </c>
    </row>
    <row r="39" spans="5:9" x14ac:dyDescent="0.3">
      <c r="E39" t="s">
        <v>36</v>
      </c>
      <c r="I39">
        <v>511</v>
      </c>
    </row>
    <row r="41" spans="5:9" x14ac:dyDescent="0.3">
      <c r="F41" t="s">
        <v>37</v>
      </c>
    </row>
    <row r="42" spans="5:9" x14ac:dyDescent="0.3">
      <c r="E42" t="s">
        <v>38</v>
      </c>
      <c r="I42">
        <f>COUNTIFS(D2:D25,"microwave",G2:G25,"boston")</f>
        <v>2</v>
      </c>
    </row>
    <row r="43" spans="5:9" x14ac:dyDescent="0.3">
      <c r="E43" t="s">
        <v>39</v>
      </c>
      <c r="I43">
        <v>2</v>
      </c>
    </row>
    <row r="44" spans="5:9" x14ac:dyDescent="0.3">
      <c r="E44" t="s">
        <v>40</v>
      </c>
      <c r="I44">
        <f>COUNTIFS(G2:G25,"BOSTON",B2:B25,"&gt;2-3-2013")</f>
        <v>2</v>
      </c>
    </row>
    <row r="45" spans="5:9" x14ac:dyDescent="0.3">
      <c r="E45" t="s">
        <v>41</v>
      </c>
      <c r="I45">
        <f>COUNTIFS(B2:B25,"&gt;2-3-2013",B2:B25,"&lt;2-6-2013")</f>
        <v>9</v>
      </c>
    </row>
    <row r="46" spans="5:9" x14ac:dyDescent="0.3">
      <c r="F46" t="s">
        <v>42</v>
      </c>
    </row>
    <row r="47" spans="5:9" x14ac:dyDescent="0.3">
      <c r="E47" t="s">
        <v>43</v>
      </c>
      <c r="I47">
        <f>SUMIFS(E2:E25,D2:D25,"MICROWAVE",G2:G25,"NY")</f>
        <v>25</v>
      </c>
    </row>
    <row r="48" spans="5:9" x14ac:dyDescent="0.3">
      <c r="E48" t="s">
        <v>44</v>
      </c>
      <c r="I48">
        <f>SUMIFS(E2:E25,F2:F25,"truck1",G2:G25,"pittsburgh")</f>
        <v>0</v>
      </c>
    </row>
    <row r="49" spans="5:9" x14ac:dyDescent="0.3">
      <c r="E49" t="s">
        <v>45</v>
      </c>
      <c r="I49">
        <f>SUMIFS(E2:E25,B2:B25,"&gt;2-3-2013",B2:B25,"&lt;2-6-2013")</f>
        <v>194</v>
      </c>
    </row>
    <row r="52" spans="5:9" x14ac:dyDescent="0.3">
      <c r="E52" t="s">
        <v>46</v>
      </c>
      <c r="I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Virat</dc:creator>
  <cp:lastModifiedBy>Virat</cp:lastModifiedBy>
  <dcterms:created xsi:type="dcterms:W3CDTF">2022-07-19T16:31:23Z</dcterms:created>
  <dcterms:modified xsi:type="dcterms:W3CDTF">2022-07-22T12:57:07Z</dcterms:modified>
</cp:coreProperties>
</file>